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2" activeTab="8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20230105T090000" sheetId="69" r:id="rId6"/>
    <sheet name="20230105T210000" sheetId="70" r:id="rId7"/>
    <sheet name="20230106T210000" sheetId="71" r:id="rId8"/>
    <sheet name="Sheet2" sheetId="63" r:id="rId9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BD365" i="71"/>
  <c r="BE365" i="71"/>
  <c r="BD366" i="71"/>
  <c r="BE366" i="71"/>
  <c r="BD367" i="71"/>
  <c r="BE367" i="71"/>
  <c r="BD368" i="71"/>
  <c r="BE368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V172" i="71"/>
  <c r="AW172" i="71"/>
  <c r="AV173" i="71"/>
  <c r="AW173" i="71"/>
  <c r="AV174" i="71"/>
  <c r="AW174" i="71"/>
  <c r="AV175" i="71"/>
  <c r="AW175" i="71"/>
  <c r="AV176" i="71"/>
  <c r="AW176" i="71"/>
  <c r="AV177" i="71"/>
  <c r="AW177" i="71"/>
  <c r="AV178" i="71"/>
  <c r="AW178" i="71"/>
  <c r="AV179" i="71"/>
  <c r="AW179" i="71"/>
  <c r="AV180" i="71"/>
  <c r="AW180" i="71"/>
  <c r="AV181" i="71"/>
  <c r="AW181" i="7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/>
  <c r="AV238" i="71"/>
  <c r="AW238" i="71"/>
  <c r="AV239" i="71"/>
  <c r="AW239" i="71"/>
  <c r="AV240" i="71"/>
  <c r="AW240" i="71"/>
  <c r="AV241" i="71"/>
  <c r="AW241" i="71"/>
  <c r="AV242" i="71"/>
  <c r="AW242" i="71"/>
  <c r="AV243" i="71"/>
  <c r="AW243" i="71"/>
  <c r="AV244" i="71"/>
  <c r="AW244" i="71"/>
  <c r="AV245" i="71"/>
  <c r="AW245" i="71"/>
  <c r="AV246" i="71"/>
  <c r="AW246" i="71"/>
  <c r="AV247" i="71"/>
  <c r="AW247" i="71"/>
  <c r="AV248" i="71"/>
  <c r="AW248" i="71"/>
  <c r="AV249" i="71"/>
  <c r="AW249" i="71"/>
  <c r="AV250" i="71"/>
  <c r="AW250" i="71"/>
  <c r="AV251" i="71"/>
  <c r="AW251" i="71"/>
  <c r="AV252" i="71"/>
  <c r="AW252" i="71"/>
  <c r="AV253" i="71"/>
  <c r="AW253" i="71"/>
  <c r="AV254" i="71"/>
  <c r="AW254" i="71"/>
  <c r="AV255" i="71"/>
  <c r="AW255" i="71"/>
  <c r="AV256" i="71"/>
  <c r="AW256" i="71"/>
  <c r="AV257" i="71"/>
  <c r="AW257" i="71"/>
  <c r="AV258" i="71"/>
  <c r="AW258" i="71"/>
  <c r="AV259" i="71"/>
  <c r="AW259" i="71"/>
  <c r="AV260" i="71"/>
  <c r="AW260" i="71"/>
  <c r="AV261" i="71"/>
  <c r="AW261" i="71"/>
  <c r="AV262" i="71"/>
  <c r="AW262" i="71"/>
  <c r="AV263" i="71"/>
  <c r="AW263" i="71"/>
  <c r="AV264" i="71"/>
  <c r="AW264" i="71"/>
  <c r="AV265" i="71"/>
  <c r="AW265" i="71"/>
  <c r="AV266" i="71"/>
  <c r="AW266" i="71"/>
  <c r="AV267" i="71"/>
  <c r="AW267" i="71"/>
  <c r="AV268" i="71"/>
  <c r="AW268" i="71"/>
  <c r="AV269" i="71"/>
  <c r="AW269" i="71"/>
  <c r="AV270" i="71"/>
  <c r="AW270" i="71"/>
  <c r="AV271" i="71"/>
  <c r="AW271" i="71"/>
  <c r="AV272" i="71"/>
  <c r="AW272" i="71"/>
  <c r="AV273" i="71"/>
  <c r="AW273" i="71"/>
  <c r="AV274" i="71"/>
  <c r="AW274" i="71"/>
  <c r="AV275" i="71"/>
  <c r="AW275" i="71"/>
  <c r="AV276" i="71"/>
  <c r="AW276" i="71"/>
  <c r="AV277" i="71"/>
  <c r="AW277" i="71"/>
  <c r="AV278" i="71"/>
  <c r="AW278" i="71"/>
  <c r="AV279" i="71"/>
  <c r="AW279" i="71"/>
  <c r="AV280" i="71"/>
  <c r="AW280" i="71"/>
  <c r="AV281" i="71"/>
  <c r="AW281" i="71"/>
  <c r="AV282" i="71"/>
  <c r="AW282" i="71"/>
  <c r="AV283" i="71"/>
  <c r="AW283" i="71"/>
  <c r="AV284" i="71"/>
  <c r="AW284" i="71"/>
  <c r="AV285" i="71"/>
  <c r="AW285" i="71"/>
  <c r="AV286" i="71"/>
  <c r="AW286" i="71"/>
  <c r="AV287" i="71"/>
  <c r="AW287" i="71"/>
  <c r="AV288" i="71"/>
  <c r="AW288" i="71"/>
  <c r="AV289" i="71"/>
  <c r="AW289" i="71"/>
  <c r="AV290" i="71"/>
  <c r="AW290" i="71"/>
  <c r="AV291" i="71"/>
  <c r="AW291" i="71"/>
  <c r="AV292" i="71"/>
  <c r="AW292" i="71"/>
  <c r="AV293" i="71"/>
  <c r="AW293" i="71"/>
  <c r="AV294" i="71"/>
  <c r="AW294" i="71"/>
  <c r="AV295" i="71"/>
  <c r="AW295" i="71"/>
  <c r="AV296" i="71"/>
  <c r="AW296" i="71"/>
  <c r="AV297" i="71"/>
  <c r="AW297" i="71"/>
  <c r="AV298" i="71"/>
  <c r="AW298" i="71"/>
  <c r="AV299" i="71"/>
  <c r="AW299" i="71"/>
  <c r="AV300" i="71"/>
  <c r="AW300" i="71"/>
  <c r="AV301" i="71"/>
  <c r="AW301" i="71"/>
  <c r="AV302" i="71"/>
  <c r="AW302" i="71"/>
  <c r="AV303" i="71"/>
  <c r="AW303" i="71"/>
  <c r="AV304" i="71"/>
  <c r="AW304" i="71"/>
  <c r="AV305" i="71"/>
  <c r="AW305" i="71"/>
  <c r="AV306" i="71"/>
  <c r="AW306" i="71"/>
  <c r="AV307" i="71"/>
  <c r="AW307" i="71"/>
  <c r="AV308" i="71"/>
  <c r="AW308" i="71"/>
  <c r="AV309" i="71"/>
  <c r="AW309" i="71"/>
  <c r="AV310" i="71"/>
  <c r="AW310" i="71"/>
  <c r="AV311" i="71"/>
  <c r="AW311" i="71"/>
  <c r="AV312" i="71"/>
  <c r="AW312" i="71"/>
  <c r="AV313" i="71"/>
  <c r="AW313" i="71"/>
  <c r="AV314" i="71"/>
  <c r="AW314" i="71"/>
  <c r="AV315" i="71"/>
  <c r="AW315" i="71"/>
  <c r="AV316" i="71"/>
  <c r="AW316" i="71"/>
  <c r="AV317" i="71"/>
  <c r="AW317" i="71"/>
  <c r="AV318" i="71"/>
  <c r="AW318" i="71"/>
  <c r="AV319" i="71"/>
  <c r="AW319" i="71"/>
  <c r="AV320" i="71"/>
  <c r="AW320" i="71"/>
  <c r="AV321" i="71"/>
  <c r="AW321" i="71"/>
  <c r="AV322" i="71"/>
  <c r="AW322" i="71"/>
  <c r="AV323" i="71"/>
  <c r="AW323" i="71"/>
  <c r="AV324" i="71"/>
  <c r="AW324" i="71"/>
  <c r="AV325" i="71"/>
  <c r="AW325" i="71"/>
  <c r="AV326" i="71"/>
  <c r="AW326" i="71"/>
  <c r="AV327" i="71"/>
  <c r="AW327" i="71"/>
  <c r="AV328" i="71"/>
  <c r="AW328" i="71"/>
  <c r="AV329" i="71"/>
  <c r="AW329" i="71"/>
  <c r="AV330" i="71"/>
  <c r="AW330" i="71"/>
  <c r="AV331" i="71"/>
  <c r="AW331" i="71"/>
  <c r="AV332" i="71"/>
  <c r="AW332" i="71"/>
  <c r="AV333" i="71"/>
  <c r="AW333" i="71"/>
  <c r="AV334" i="71"/>
  <c r="AW334" i="71"/>
  <c r="AV335" i="71"/>
  <c r="AW335" i="71"/>
  <c r="AV336" i="71"/>
  <c r="AW336" i="71"/>
  <c r="AV337" i="71"/>
  <c r="AW337" i="71"/>
  <c r="AV338" i="71"/>
  <c r="AW338" i="71"/>
  <c r="AV339" i="71"/>
  <c r="AW339" i="71"/>
  <c r="AV340" i="71"/>
  <c r="AW340" i="71"/>
  <c r="AV341" i="71"/>
  <c r="AW341" i="71"/>
  <c r="AV342" i="71"/>
  <c r="AW342" i="71"/>
  <c r="AV343" i="71"/>
  <c r="AW343" i="71"/>
  <c r="AV344" i="71"/>
  <c r="AW344" i="71"/>
  <c r="AV345" i="71"/>
  <c r="AW345" i="71"/>
  <c r="AV346" i="71"/>
  <c r="AW346" i="71"/>
  <c r="AV347" i="71"/>
  <c r="AW347" i="71"/>
  <c r="AV348" i="71"/>
  <c r="AW348" i="71"/>
  <c r="AV349" i="71"/>
  <c r="AW349" i="71"/>
  <c r="AV350" i="71"/>
  <c r="AW350" i="71"/>
  <c r="AV351" i="71"/>
  <c r="AW351" i="71"/>
  <c r="AV352" i="71"/>
  <c r="AW352" i="71"/>
  <c r="AV353" i="71"/>
  <c r="AW353" i="71"/>
  <c r="AV354" i="71"/>
  <c r="AW354" i="71"/>
  <c r="AV355" i="71"/>
  <c r="AW355" i="71"/>
  <c r="AV356" i="71"/>
  <c r="AW356" i="71"/>
  <c r="AV357" i="71"/>
  <c r="AW357" i="71"/>
  <c r="AV358" i="71"/>
  <c r="AW358" i="71"/>
  <c r="AV359" i="71"/>
  <c r="AW359" i="71"/>
  <c r="AV360" i="71"/>
  <c r="AW360" i="71"/>
  <c r="AV361" i="71"/>
  <c r="AW361" i="71"/>
  <c r="AV362" i="71"/>
  <c r="AW362" i="71"/>
  <c r="AV363" i="71"/>
  <c r="AW363" i="71"/>
  <c r="AV364" i="71"/>
  <c r="AW364" i="71"/>
  <c r="AV365" i="71"/>
  <c r="AW365" i="71"/>
  <c r="AV366" i="71"/>
  <c r="AW366" i="71"/>
  <c r="AV367" i="71"/>
  <c r="AW367" i="71"/>
  <c r="AV368" i="71"/>
  <c r="AW368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 s="1"/>
  <c r="AD183" i="71"/>
  <c r="AE183" i="71" s="1"/>
  <c r="AD184" i="71"/>
  <c r="AE184" i="71" s="1"/>
  <c r="AD185" i="71"/>
  <c r="AE185" i="71" s="1"/>
  <c r="AD186" i="71"/>
  <c r="AE186" i="71" s="1"/>
  <c r="AD187" i="71"/>
  <c r="AE187" i="71" s="1"/>
  <c r="AD188" i="71"/>
  <c r="AE188" i="71" s="1"/>
  <c r="AD189" i="71"/>
  <c r="AE189" i="71" s="1"/>
  <c r="AD190" i="71"/>
  <c r="AE190" i="71" s="1"/>
  <c r="AD191" i="71"/>
  <c r="AE191" i="71" s="1"/>
  <c r="AD192" i="71"/>
  <c r="AE192" i="71" s="1"/>
  <c r="AD193" i="71"/>
  <c r="AE193" i="71" s="1"/>
  <c r="AD194" i="71"/>
  <c r="AE194" i="71" s="1"/>
  <c r="AD195" i="71"/>
  <c r="AE195" i="71" s="1"/>
  <c r="AD196" i="71"/>
  <c r="AE196" i="71" s="1"/>
  <c r="AD197" i="71"/>
  <c r="AE197" i="71" s="1"/>
  <c r="AD198" i="71"/>
  <c r="AE198" i="71" s="1"/>
  <c r="AD199" i="71"/>
  <c r="AE199" i="71" s="1"/>
  <c r="AD200" i="71"/>
  <c r="AE200" i="71" s="1"/>
  <c r="AD201" i="71"/>
  <c r="AE201" i="71" s="1"/>
  <c r="AD202" i="71"/>
  <c r="AE202" i="71" s="1"/>
  <c r="AD203" i="71"/>
  <c r="AE203" i="71" s="1"/>
  <c r="AD204" i="71"/>
  <c r="AE204" i="71" s="1"/>
  <c r="AD205" i="71"/>
  <c r="AE205" i="71" s="1"/>
  <c r="AD206" i="71"/>
  <c r="AE206" i="71" s="1"/>
  <c r="AD207" i="71"/>
  <c r="AE207" i="71" s="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/>
  <c r="AD354" i="71"/>
  <c r="AE354" i="71"/>
  <c r="AD355" i="71"/>
  <c r="AE355" i="71"/>
  <c r="AD356" i="71"/>
  <c r="AE356" i="71"/>
  <c r="AD357" i="71"/>
  <c r="AE357" i="71"/>
  <c r="AD358" i="71"/>
  <c r="AE358" i="71"/>
  <c r="AD359" i="71"/>
  <c r="AE359" i="71"/>
  <c r="AD360" i="71"/>
  <c r="AE360" i="71"/>
  <c r="AD361" i="71"/>
  <c r="AE361" i="71"/>
  <c r="AD362" i="71"/>
  <c r="AE362" i="71"/>
  <c r="AD363" i="71"/>
  <c r="AE363" i="71"/>
  <c r="AD364" i="71"/>
  <c r="AE364" i="71"/>
  <c r="AD365" i="71"/>
  <c r="AE365" i="71"/>
  <c r="AD366" i="71"/>
  <c r="AE366" i="71"/>
  <c r="AD367" i="71"/>
  <c r="AE367" i="71"/>
  <c r="AD368" i="71"/>
  <c r="AE368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 s="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 s="1"/>
  <c r="T217" i="71"/>
  <c r="U217" i="71"/>
  <c r="T218" i="71"/>
  <c r="U218" i="7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/>
  <c r="L350" i="71"/>
  <c r="M350" i="71"/>
  <c r="L351" i="71"/>
  <c r="M351" i="71"/>
  <c r="L352" i="71"/>
  <c r="M352" i="71"/>
  <c r="L353" i="71"/>
  <c r="M353" i="71"/>
  <c r="L354" i="71"/>
  <c r="M354" i="71"/>
  <c r="L355" i="71"/>
  <c r="M355" i="71"/>
  <c r="L356" i="71"/>
  <c r="M356" i="71"/>
  <c r="L357" i="71"/>
  <c r="M357" i="71"/>
  <c r="L358" i="71"/>
  <c r="M358" i="71"/>
  <c r="L359" i="71"/>
  <c r="M359" i="71"/>
  <c r="L360" i="71"/>
  <c r="M360" i="71"/>
  <c r="L361" i="71"/>
  <c r="M361" i="71"/>
  <c r="L362" i="71"/>
  <c r="M362" i="71"/>
  <c r="L363" i="71"/>
  <c r="M363" i="71"/>
  <c r="L364" i="71"/>
  <c r="M364" i="71"/>
  <c r="L365" i="71"/>
  <c r="M365" i="71"/>
  <c r="L366" i="71"/>
  <c r="M366" i="71"/>
  <c r="L367" i="71"/>
  <c r="M367" i="71"/>
  <c r="L368" i="71"/>
  <c r="M368" i="7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M9" i="71" s="1"/>
  <c r="AM7" i="71" s="1"/>
  <c r="AD11" i="71"/>
  <c r="AE11" i="71" s="1"/>
  <c r="T11" i="71"/>
  <c r="U11" i="71" s="1"/>
  <c r="L11" i="71"/>
  <c r="M11" i="71" s="1"/>
  <c r="M9" i="71" s="1"/>
  <c r="M5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V6" i="71"/>
  <c r="AL6" i="71"/>
  <c r="AK6" i="71" s="1"/>
  <c r="AG2" i="71" s="1"/>
  <c r="AD6" i="71"/>
  <c r="AC6" i="71" s="1"/>
  <c r="Y2" i="71" s="1"/>
  <c r="T6" i="71"/>
  <c r="S6" i="71" s="1"/>
  <c r="O2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I3" i="71"/>
  <c r="AA3" i="71"/>
  <c r="Q3" i="71"/>
  <c r="I3" i="71"/>
  <c r="A9" i="63" a="1"/>
  <c r="A9" i="63" l="1"/>
  <c r="AY2" i="71"/>
  <c r="BE9" i="71"/>
  <c r="AS3" i="71"/>
  <c r="AU3" i="71" s="1"/>
  <c r="AS4" i="71"/>
  <c r="AU4" i="71" s="1"/>
  <c r="AU6" i="71"/>
  <c r="AQ2" i="71" s="1"/>
  <c r="AW9" i="71"/>
  <c r="AS6" i="71"/>
  <c r="A15" i="71" s="1"/>
  <c r="AM3" i="71"/>
  <c r="AM5" i="71"/>
  <c r="AE9" i="71"/>
  <c r="AC3" i="71"/>
  <c r="AA6" i="71" s="1"/>
  <c r="A13" i="71" s="1"/>
  <c r="U9" i="71"/>
  <c r="M3" i="71"/>
  <c r="M7" i="71"/>
  <c r="K6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Q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 s="1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 s="1"/>
  <c r="AD114" i="70"/>
  <c r="AE114" i="70"/>
  <c r="AD115" i="70"/>
  <c r="AE115" i="70"/>
  <c r="AD116" i="70"/>
  <c r="AE116" i="70"/>
  <c r="AD117" i="70"/>
  <c r="AE117" i="70"/>
  <c r="AD118" i="70"/>
  <c r="AE118" i="70"/>
  <c r="AD119" i="70"/>
  <c r="AE119" i="70" s="1"/>
  <c r="AD120" i="70"/>
  <c r="AE120" i="70"/>
  <c r="AD121" i="70"/>
  <c r="AE121" i="70"/>
  <c r="AD122" i="70"/>
  <c r="AE122" i="70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 s="1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 s="1"/>
  <c r="T102" i="70"/>
  <c r="U102" i="70"/>
  <c r="T103" i="70"/>
  <c r="U103" i="70"/>
  <c r="T104" i="70"/>
  <c r="U104" i="70"/>
  <c r="T105" i="70"/>
  <c r="U105" i="70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/>
  <c r="T191" i="70"/>
  <c r="U191" i="70"/>
  <c r="T192" i="70"/>
  <c r="U192" i="70"/>
  <c r="T193" i="70"/>
  <c r="U193" i="70" s="1"/>
  <c r="T194" i="70"/>
  <c r="U194" i="70"/>
  <c r="T195" i="70"/>
  <c r="U195" i="70"/>
  <c r="T196" i="70"/>
  <c r="U196" i="70"/>
  <c r="T197" i="70"/>
  <c r="U197" i="70"/>
  <c r="T198" i="70"/>
  <c r="U198" i="70"/>
  <c r="T199" i="70"/>
  <c r="U199" i="70" s="1"/>
  <c r="T200" i="70"/>
  <c r="U200" i="70" s="1"/>
  <c r="T201" i="70"/>
  <c r="U201" i="70" s="1"/>
  <c r="T202" i="70"/>
  <c r="U202" i="70" s="1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 s="1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 s="1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 s="1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 s="1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L7" i="70"/>
  <c r="AK7" i="70" s="1"/>
  <c r="AD7" i="70"/>
  <c r="AC7" i="70" s="1"/>
  <c r="Y2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U3" i="70" s="1"/>
  <c r="AI3" i="70"/>
  <c r="AA3" i="70"/>
  <c r="Q3" i="70"/>
  <c r="I3" i="70"/>
  <c r="A8" i="63" a="1"/>
  <c r="BE7" i="71" l="1"/>
  <c r="BE5" i="71"/>
  <c r="BE3" i="71"/>
  <c r="AY4" i="71"/>
  <c r="AW7" i="71"/>
  <c r="AW5" i="71"/>
  <c r="AW3" i="71"/>
  <c r="AG4" i="71"/>
  <c r="AE7" i="71"/>
  <c r="AE5" i="71"/>
  <c r="AE3" i="71"/>
  <c r="AD4" i="71" s="1"/>
  <c r="U7" i="71"/>
  <c r="U5" i="71"/>
  <c r="U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BN4" i="71"/>
  <c r="L4" i="71"/>
  <c r="AV4" i="71"/>
  <c r="CX4" i="71"/>
  <c r="A8" i="63"/>
  <c r="BE3" i="70"/>
  <c r="BA4" i="70"/>
  <c r="BC4" i="70" s="1"/>
  <c r="AU6" i="70"/>
  <c r="AQ2" i="70" s="1"/>
  <c r="AV7" i="70"/>
  <c r="AU7" i="70" s="1"/>
  <c r="AW9" i="70"/>
  <c r="AS6" i="70"/>
  <c r="AW3" i="70"/>
  <c r="AM9" i="70"/>
  <c r="AE9" i="70"/>
  <c r="AC3" i="70"/>
  <c r="AA6" i="70" s="1"/>
  <c r="A13" i="70" s="1"/>
  <c r="U9" i="70"/>
  <c r="M9" i="70"/>
  <c r="M5" i="70" s="1"/>
  <c r="G2" i="70"/>
  <c r="K3" i="70"/>
  <c r="I6" i="70" s="1"/>
  <c r="A11" i="70" s="1"/>
  <c r="A15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I6" i="70" s="1"/>
  <c r="BC3" i="70"/>
  <c r="BA6" i="70" s="1"/>
  <c r="AQ4" i="70"/>
  <c r="L9" i="70"/>
  <c r="B11" i="70" s="1"/>
  <c r="S6" i="70"/>
  <c r="O2" i="70" s="1"/>
  <c r="AD9" i="70"/>
  <c r="B13" i="70" s="1"/>
  <c r="AK6" i="70"/>
  <c r="AG2" i="70" s="1"/>
  <c r="BC6" i="70"/>
  <c r="AY2" i="70" s="1"/>
  <c r="BN9" i="70"/>
  <c r="B17" i="70" s="1"/>
  <c r="BU6" i="70"/>
  <c r="BV9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 s="1"/>
  <c r="BD209" i="69"/>
  <c r="BE209" i="69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 s="1"/>
  <c r="AV226" i="69"/>
  <c r="AW226" i="69"/>
  <c r="AV227" i="69"/>
  <c r="AW227" i="69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 s="1"/>
  <c r="AL128" i="69"/>
  <c r="AM128" i="69"/>
  <c r="AL129" i="69"/>
  <c r="AM129" i="69"/>
  <c r="AL130" i="69"/>
  <c r="AM130" i="69"/>
  <c r="AL131" i="69"/>
  <c r="AM131" i="69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 s="1"/>
  <c r="AD117" i="69"/>
  <c r="AE117" i="69"/>
  <c r="AD118" i="69"/>
  <c r="AE118" i="69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 s="1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 s="1"/>
  <c r="L219" i="69"/>
  <c r="M219" i="69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L7" i="69"/>
  <c r="AK7" i="69" s="1"/>
  <c r="AD7" i="69"/>
  <c r="AC7" i="69" s="1"/>
  <c r="T7" i="69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I3" i="69"/>
  <c r="Q3" i="69"/>
  <c r="I3" i="69"/>
  <c r="K3" i="69" s="1"/>
  <c r="E9" i="63"/>
  <c r="J9" i="63"/>
  <c r="A7" i="63" a="1"/>
  <c r="C13" i="71" l="1"/>
  <c r="AD2" i="71"/>
  <c r="C15" i="71"/>
  <c r="AV2" i="71"/>
  <c r="C17" i="71"/>
  <c r="C19" i="71"/>
  <c r="BN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1" i="71"/>
  <c r="L2" i="71"/>
  <c r="D19" i="71"/>
  <c r="CC9" i="71"/>
  <c r="E19" i="71" s="1"/>
  <c r="AV9" i="70"/>
  <c r="B15" i="70" s="1"/>
  <c r="AW7" i="70"/>
  <c r="AW5" i="70"/>
  <c r="AM7" i="70"/>
  <c r="AM5" i="70"/>
  <c r="AM3" i="70"/>
  <c r="Y4" i="70"/>
  <c r="AE7" i="70"/>
  <c r="AE5" i="70"/>
  <c r="AE3" i="70"/>
  <c r="U7" i="70"/>
  <c r="U3" i="70"/>
  <c r="U5" i="70"/>
  <c r="G4" i="70"/>
  <c r="M7" i="70"/>
  <c r="M3" i="70"/>
  <c r="A16" i="70"/>
  <c r="A12" i="70"/>
  <c r="EP4" i="70"/>
  <c r="EP2" i="70" s="1"/>
  <c r="B18" i="70"/>
  <c r="BV4" i="70"/>
  <c r="A14" i="70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AY4" i="70"/>
  <c r="AD4" i="70"/>
  <c r="O4" i="70"/>
  <c r="AG4" i="70"/>
  <c r="CX4" i="70"/>
  <c r="BN4" i="70"/>
  <c r="CF4" i="70"/>
  <c r="CF2" i="70" s="1"/>
  <c r="AV4" i="70"/>
  <c r="L4" i="70"/>
  <c r="CN4" i="70"/>
  <c r="A7" i="63"/>
  <c r="BE9" i="69"/>
  <c r="AW9" i="69"/>
  <c r="AW5" i="69" s="1"/>
  <c r="AU3" i="69"/>
  <c r="AS4" i="69"/>
  <c r="AU4" i="69" s="1"/>
  <c r="AU7" i="69"/>
  <c r="AQ2" i="69" s="1"/>
  <c r="AM9" i="69"/>
  <c r="AA3" i="69"/>
  <c r="AE9" i="69"/>
  <c r="AC3" i="69"/>
  <c r="AA6" i="69" s="1"/>
  <c r="A13" i="69" s="1"/>
  <c r="U9" i="69"/>
  <c r="M9" i="69"/>
  <c r="I6" i="69"/>
  <c r="G2" i="69"/>
  <c r="A11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AG4" i="69"/>
  <c r="AQ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 s="1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 s="1"/>
  <c r="BD296" i="68"/>
  <c r="BE296" i="68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/>
  <c r="T13" i="68"/>
  <c r="U13" i="68"/>
  <c r="T14" i="68"/>
  <c r="U14" i="68"/>
  <c r="T15" i="68"/>
  <c r="U15" i="68"/>
  <c r="T16" i="68"/>
  <c r="U16" i="68"/>
  <c r="T17" i="68"/>
  <c r="U17" i="68"/>
  <c r="T18" i="68"/>
  <c r="U18" i="68"/>
  <c r="T19" i="68"/>
  <c r="U19" i="68"/>
  <c r="T20" i="68"/>
  <c r="U20" i="68"/>
  <c r="T21" i="68"/>
  <c r="U21" i="68"/>
  <c r="T22" i="68"/>
  <c r="U22" i="68"/>
  <c r="T23" i="68"/>
  <c r="U23" i="68"/>
  <c r="T24" i="68"/>
  <c r="U24" i="68"/>
  <c r="T25" i="68"/>
  <c r="U25" i="68"/>
  <c r="T26" i="68"/>
  <c r="U26" i="68"/>
  <c r="T27" i="68"/>
  <c r="U27" i="68"/>
  <c r="T28" i="68"/>
  <c r="U28" i="68"/>
  <c r="T29" i="68"/>
  <c r="U29" i="68"/>
  <c r="T30" i="68"/>
  <c r="U30" i="68"/>
  <c r="T31" i="68"/>
  <c r="U31" i="68"/>
  <c r="T32" i="68"/>
  <c r="U32" i="68"/>
  <c r="T33" i="68"/>
  <c r="U33" i="68"/>
  <c r="T34" i="68"/>
  <c r="U34" i="68"/>
  <c r="T35" i="68"/>
  <c r="U35" i="68"/>
  <c r="T36" i="68"/>
  <c r="U36" i="68"/>
  <c r="T37" i="68"/>
  <c r="U37" i="68"/>
  <c r="T38" i="68"/>
  <c r="U38" i="68"/>
  <c r="T39" i="68"/>
  <c r="U39" i="68"/>
  <c r="T40" i="68"/>
  <c r="U40" i="68"/>
  <c r="T41" i="68"/>
  <c r="U41" i="68"/>
  <c r="T42" i="68"/>
  <c r="U42" i="68"/>
  <c r="T43" i="68"/>
  <c r="U43" i="68"/>
  <c r="T44" i="68"/>
  <c r="U44" i="68"/>
  <c r="T45" i="68"/>
  <c r="U45" i="68"/>
  <c r="T46" i="68"/>
  <c r="U46" i="68"/>
  <c r="T47" i="68"/>
  <c r="U47" i="68"/>
  <c r="T48" i="68"/>
  <c r="U48" i="68"/>
  <c r="T49" i="68"/>
  <c r="U49" i="68"/>
  <c r="T50" i="68"/>
  <c r="U50" i="68"/>
  <c r="T51" i="68"/>
  <c r="U51" i="68"/>
  <c r="T52" i="68"/>
  <c r="U52" i="68"/>
  <c r="T53" i="68"/>
  <c r="U53" i="68"/>
  <c r="T54" i="68"/>
  <c r="U54" i="68"/>
  <c r="T55" i="68"/>
  <c r="U55" i="68"/>
  <c r="T56" i="68"/>
  <c r="U56" i="68"/>
  <c r="T57" i="68"/>
  <c r="U57" i="68"/>
  <c r="T58" i="68"/>
  <c r="U58" i="68"/>
  <c r="T59" i="68"/>
  <c r="U59" i="68"/>
  <c r="T60" i="68"/>
  <c r="U60" i="68"/>
  <c r="T61" i="68"/>
  <c r="U61" i="68"/>
  <c r="T62" i="68"/>
  <c r="U62" i="68"/>
  <c r="T63" i="68"/>
  <c r="U63" i="68"/>
  <c r="T64" i="68"/>
  <c r="U64" i="68"/>
  <c r="T65" i="68"/>
  <c r="U65" i="68"/>
  <c r="T66" i="68"/>
  <c r="U66" i="68"/>
  <c r="T67" i="68"/>
  <c r="U67" i="68"/>
  <c r="T68" i="68"/>
  <c r="U68" i="68"/>
  <c r="T69" i="68"/>
  <c r="U69" i="68"/>
  <c r="T70" i="68"/>
  <c r="U70" i="68"/>
  <c r="T71" i="68"/>
  <c r="U71" i="68"/>
  <c r="T72" i="68"/>
  <c r="U72" i="68"/>
  <c r="T73" i="68"/>
  <c r="U73" i="68"/>
  <c r="T74" i="68"/>
  <c r="U74" i="68"/>
  <c r="T75" i="68"/>
  <c r="U75" i="68"/>
  <c r="T76" i="68"/>
  <c r="U76" i="68"/>
  <c r="T77" i="68"/>
  <c r="U77" i="68"/>
  <c r="T78" i="68"/>
  <c r="U78" i="68"/>
  <c r="T79" i="68"/>
  <c r="U79" i="68"/>
  <c r="T80" i="68"/>
  <c r="U80" i="68"/>
  <c r="T81" i="68"/>
  <c r="U81" i="68"/>
  <c r="T82" i="68"/>
  <c r="U82" i="68"/>
  <c r="T83" i="68"/>
  <c r="U83" i="68"/>
  <c r="T84" i="68"/>
  <c r="U84" i="68"/>
  <c r="T85" i="68"/>
  <c r="U85" i="68"/>
  <c r="T86" i="68"/>
  <c r="U86" i="68"/>
  <c r="T87" i="68"/>
  <c r="U87" i="68"/>
  <c r="T88" i="68"/>
  <c r="U88" i="68"/>
  <c r="T89" i="68"/>
  <c r="U89" i="68"/>
  <c r="T90" i="68"/>
  <c r="U90" i="68"/>
  <c r="T91" i="68"/>
  <c r="U91" i="68"/>
  <c r="T92" i="68"/>
  <c r="U92" i="68"/>
  <c r="T93" i="68"/>
  <c r="U93" i="68"/>
  <c r="T94" i="68"/>
  <c r="U94" i="68"/>
  <c r="T95" i="68"/>
  <c r="U95" i="68"/>
  <c r="T96" i="68"/>
  <c r="U96" i="68"/>
  <c r="T97" i="68"/>
  <c r="U97" i="68"/>
  <c r="T98" i="68"/>
  <c r="U98" i="68"/>
  <c r="T99" i="68"/>
  <c r="U99" i="68"/>
  <c r="T100" i="68"/>
  <c r="U100" i="68"/>
  <c r="T101" i="68"/>
  <c r="U101" i="68"/>
  <c r="T102" i="68"/>
  <c r="U102" i="68"/>
  <c r="T103" i="68"/>
  <c r="U103" i="68"/>
  <c r="T104" i="68"/>
  <c r="U104" i="68"/>
  <c r="T105" i="68"/>
  <c r="U105" i="68"/>
  <c r="T106" i="68"/>
  <c r="U106" i="68"/>
  <c r="T107" i="68"/>
  <c r="U107" i="68"/>
  <c r="T108" i="68"/>
  <c r="U108" i="68"/>
  <c r="T109" i="68"/>
  <c r="U109" i="68"/>
  <c r="T110" i="68"/>
  <c r="U110" i="68"/>
  <c r="T111" i="68"/>
  <c r="U111" i="68"/>
  <c r="T112" i="68"/>
  <c r="U112" i="68"/>
  <c r="T113" i="68"/>
  <c r="U113" i="68"/>
  <c r="T114" i="68"/>
  <c r="U114" i="68"/>
  <c r="T115" i="68"/>
  <c r="U115" i="68"/>
  <c r="T116" i="68"/>
  <c r="U116" i="68"/>
  <c r="T117" i="68"/>
  <c r="U117" i="68"/>
  <c r="T118" i="68"/>
  <c r="U118" i="68"/>
  <c r="T119" i="68"/>
  <c r="U119" i="68"/>
  <c r="T120" i="68"/>
  <c r="U120" i="68"/>
  <c r="T121" i="68"/>
  <c r="U121" i="68"/>
  <c r="T122" i="68"/>
  <c r="U122" i="68"/>
  <c r="T123" i="68"/>
  <c r="U123" i="68"/>
  <c r="T124" i="68"/>
  <c r="U124" i="68"/>
  <c r="T125" i="68"/>
  <c r="U125" i="68"/>
  <c r="T126" i="68"/>
  <c r="U126" i="68"/>
  <c r="T127" i="68"/>
  <c r="U127" i="68"/>
  <c r="T128" i="68"/>
  <c r="U128" i="68"/>
  <c r="T129" i="68"/>
  <c r="U129" i="68"/>
  <c r="T130" i="68"/>
  <c r="U130" i="68"/>
  <c r="T131" i="68"/>
  <c r="U131" i="68"/>
  <c r="T132" i="68"/>
  <c r="U132" i="68"/>
  <c r="T133" i="68"/>
  <c r="U133" i="68"/>
  <c r="T134" i="68"/>
  <c r="U134" i="68"/>
  <c r="T135" i="68"/>
  <c r="U135" i="68"/>
  <c r="T136" i="68"/>
  <c r="U136" i="68"/>
  <c r="T137" i="68"/>
  <c r="U137" i="68"/>
  <c r="T138" i="68"/>
  <c r="U138" i="68"/>
  <c r="T139" i="68"/>
  <c r="U139" i="68"/>
  <c r="T140" i="68"/>
  <c r="U140" i="68"/>
  <c r="T141" i="68"/>
  <c r="U141" i="68"/>
  <c r="T142" i="68"/>
  <c r="U142" i="68"/>
  <c r="T143" i="68"/>
  <c r="U143" i="68"/>
  <c r="T144" i="68"/>
  <c r="U144" i="68"/>
  <c r="T145" i="68"/>
  <c r="U145" i="68"/>
  <c r="T146" i="68"/>
  <c r="U146" i="68"/>
  <c r="T147" i="68"/>
  <c r="U147" i="68"/>
  <c r="T148" i="68"/>
  <c r="U148" i="68"/>
  <c r="T149" i="68"/>
  <c r="U149" i="68"/>
  <c r="T150" i="68"/>
  <c r="U150" i="68"/>
  <c r="T151" i="68"/>
  <c r="U151" i="68"/>
  <c r="T152" i="68"/>
  <c r="U152" i="68"/>
  <c r="T153" i="68"/>
  <c r="U153" i="68"/>
  <c r="T154" i="68"/>
  <c r="U154" i="68"/>
  <c r="T155" i="68"/>
  <c r="U155" i="68"/>
  <c r="T156" i="68"/>
  <c r="U156" i="68"/>
  <c r="T157" i="68"/>
  <c r="U157" i="68"/>
  <c r="T158" i="68"/>
  <c r="U158" i="68"/>
  <c r="T159" i="68"/>
  <c r="U159" i="68"/>
  <c r="T160" i="68"/>
  <c r="U160" i="68"/>
  <c r="T161" i="68"/>
  <c r="U161" i="68"/>
  <c r="T162" i="68"/>
  <c r="U162" i="68"/>
  <c r="T163" i="68"/>
  <c r="U163" i="68"/>
  <c r="T164" i="68"/>
  <c r="U164" i="68"/>
  <c r="T165" i="68"/>
  <c r="U165" i="68"/>
  <c r="T166" i="68"/>
  <c r="U166" i="68"/>
  <c r="T167" i="68"/>
  <c r="U167" i="68"/>
  <c r="T168" i="68"/>
  <c r="U168" i="68"/>
  <c r="T169" i="68"/>
  <c r="U169" i="68"/>
  <c r="T170" i="68"/>
  <c r="U170" i="68"/>
  <c r="T171" i="68"/>
  <c r="U171" i="68"/>
  <c r="T172" i="68"/>
  <c r="U172" i="68"/>
  <c r="T173" i="68"/>
  <c r="U173" i="68"/>
  <c r="T174" i="68"/>
  <c r="U174" i="68"/>
  <c r="T175" i="68"/>
  <c r="U175" i="68"/>
  <c r="T176" i="68"/>
  <c r="U176" i="68"/>
  <c r="T177" i="68"/>
  <c r="U177" i="68"/>
  <c r="T178" i="68"/>
  <c r="U178" i="68"/>
  <c r="T179" i="68"/>
  <c r="U179" i="68"/>
  <c r="T180" i="68"/>
  <c r="U180" i="68"/>
  <c r="T181" i="68"/>
  <c r="U181" i="68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 s="1"/>
  <c r="L199" i="68"/>
  <c r="M199" i="68"/>
  <c r="L200" i="68"/>
  <c r="M200" i="68"/>
  <c r="L201" i="68"/>
  <c r="M201" i="68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U3" i="68"/>
  <c r="AS3" i="68"/>
  <c r="AM3" i="68"/>
  <c r="AA3" i="68"/>
  <c r="Q3" i="68"/>
  <c r="I3" i="68"/>
  <c r="AQ2" i="68"/>
  <c r="G9" i="63"/>
  <c r="H9" i="63"/>
  <c r="L9" i="63"/>
  <c r="C9" i="63"/>
  <c r="I9" i="63"/>
  <c r="B9" i="63"/>
  <c r="D9" i="63"/>
  <c r="J8" i="63"/>
  <c r="E8" i="63"/>
  <c r="A6" i="63" a="1"/>
  <c r="D15" i="71" l="1"/>
  <c r="AS9" i="71"/>
  <c r="E15" i="71" s="1"/>
  <c r="D13" i="71"/>
  <c r="AA9" i="71"/>
  <c r="E13" i="71" s="1"/>
  <c r="D11" i="71"/>
  <c r="I9" i="71"/>
  <c r="E11" i="71" s="1"/>
  <c r="D21" i="71"/>
  <c r="CU9" i="71"/>
  <c r="E21" i="71" s="1"/>
  <c r="D17" i="71"/>
  <c r="BK9" i="71"/>
  <c r="E17" i="71" s="1"/>
  <c r="C11" i="70"/>
  <c r="L2" i="70"/>
  <c r="D19" i="70"/>
  <c r="CC9" i="70"/>
  <c r="E19" i="70" s="1"/>
  <c r="C21" i="70"/>
  <c r="CX2" i="70"/>
  <c r="T4" i="70"/>
  <c r="BD4" i="70"/>
  <c r="C20" i="70"/>
  <c r="CN2" i="70"/>
  <c r="D20" i="70" s="1"/>
  <c r="C15" i="70"/>
  <c r="AV2" i="70"/>
  <c r="C17" i="70"/>
  <c r="C19" i="70"/>
  <c r="BN2" i="70"/>
  <c r="C13" i="70"/>
  <c r="AD2" i="70"/>
  <c r="C22" i="70"/>
  <c r="DF2" i="70"/>
  <c r="D22" i="70" s="1"/>
  <c r="AL4" i="70"/>
  <c r="C18" i="70"/>
  <c r="BV2" i="70"/>
  <c r="D18" i="70" s="1"/>
  <c r="BE7" i="69"/>
  <c r="BE5" i="69"/>
  <c r="BE3" i="69"/>
  <c r="AY4" i="69"/>
  <c r="AW7" i="69"/>
  <c r="AW3" i="69"/>
  <c r="AS6" i="69"/>
  <c r="A15" i="69" s="1"/>
  <c r="AM7" i="69"/>
  <c r="AM5" i="69"/>
  <c r="AM3" i="69"/>
  <c r="AE7" i="69"/>
  <c r="AE5" i="69"/>
  <c r="AE3" i="69"/>
  <c r="Y4" i="69"/>
  <c r="U7" i="69"/>
  <c r="U5" i="69"/>
  <c r="U3" i="69"/>
  <c r="M5" i="69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AV4" i="69"/>
  <c r="CX4" i="69"/>
  <c r="AD4" i="69"/>
  <c r="CF4" i="69"/>
  <c r="CF2" i="69" s="1"/>
  <c r="L4" i="69"/>
  <c r="BN4" i="69"/>
  <c r="A6" i="63"/>
  <c r="BE9" i="68"/>
  <c r="AW9" i="68"/>
  <c r="AS6" i="68"/>
  <c r="A15" i="68" s="1"/>
  <c r="AI3" i="68"/>
  <c r="AI4" i="68"/>
  <c r="AK4" i="68" s="1"/>
  <c r="AM5" i="68"/>
  <c r="AE9" i="68"/>
  <c r="AC3" i="68"/>
  <c r="AA6" i="68" s="1"/>
  <c r="A13" i="68" s="1"/>
  <c r="U3" i="68"/>
  <c r="M9" i="68"/>
  <c r="K3" i="68"/>
  <c r="I6" i="68" s="1"/>
  <c r="A11" i="68" s="1"/>
  <c r="G2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 s="1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 s="1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 s="1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 s="1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H8" i="63"/>
  <c r="C8" i="63"/>
  <c r="B8" i="63"/>
  <c r="J7" i="63"/>
  <c r="A5" i="63" a="1"/>
  <c r="G8" i="63"/>
  <c r="L8" i="63"/>
  <c r="I8" i="63"/>
  <c r="D8" i="63"/>
  <c r="E7" i="63"/>
  <c r="C14" i="70" l="1"/>
  <c r="AL2" i="70"/>
  <c r="D14" i="70" s="1"/>
  <c r="D15" i="70"/>
  <c r="C16" i="70"/>
  <c r="BD2" i="70"/>
  <c r="D16" i="70" s="1"/>
  <c r="D21" i="70"/>
  <c r="CU9" i="70"/>
  <c r="E21" i="70" s="1"/>
  <c r="D11" i="70"/>
  <c r="D13" i="70"/>
  <c r="D17" i="70"/>
  <c r="BK9" i="70"/>
  <c r="E17" i="70" s="1"/>
  <c r="C12" i="70"/>
  <c r="T2" i="70"/>
  <c r="D12" i="70" s="1"/>
  <c r="C17" i="69"/>
  <c r="C19" i="69"/>
  <c r="BN2" i="69"/>
  <c r="D19" i="69"/>
  <c r="CC9" i="69"/>
  <c r="E19" i="69" s="1"/>
  <c r="C21" i="69"/>
  <c r="CX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1" i="69"/>
  <c r="L2" i="69"/>
  <c r="C13" i="69"/>
  <c r="AD2" i="69"/>
  <c r="C15" i="69"/>
  <c r="AV2" i="69"/>
  <c r="BE7" i="68"/>
  <c r="BE5" i="68"/>
  <c r="BE3" i="68"/>
  <c r="AY4" i="68"/>
  <c r="AW7" i="68"/>
  <c r="AW3" i="68"/>
  <c r="AW5" i="68"/>
  <c r="AE7" i="68"/>
  <c r="AE3" i="68"/>
  <c r="AD4" i="68" s="1"/>
  <c r="AE5" i="68"/>
  <c r="Y4" i="68"/>
  <c r="M7" i="68"/>
  <c r="M3" i="68"/>
  <c r="M5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L4" i="68"/>
  <c r="BN4" i="68"/>
  <c r="AV4" i="68"/>
  <c r="CX4" i="68"/>
  <c r="A5" i="63"/>
  <c r="BE9" i="67"/>
  <c r="AW9" i="67"/>
  <c r="AS6" i="67"/>
  <c r="A15" i="67" s="1"/>
  <c r="AM9" i="67"/>
  <c r="AM7" i="67" s="1"/>
  <c r="AM5" i="67"/>
  <c r="AK6" i="67"/>
  <c r="AK7" i="67"/>
  <c r="AE9" i="67"/>
  <c r="AC3" i="67"/>
  <c r="AA6" i="67" s="1"/>
  <c r="A13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 s="1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 s="1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 s="1"/>
  <c r="T111" i="66"/>
  <c r="U111" i="66"/>
  <c r="T112" i="66"/>
  <c r="U112" i="66"/>
  <c r="T113" i="66"/>
  <c r="U113" i="66"/>
  <c r="T114" i="66"/>
  <c r="U114" i="66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W9" i="66" s="1"/>
  <c r="AL11" i="66"/>
  <c r="AM11" i="66" s="1"/>
  <c r="AD11" i="66"/>
  <c r="AE11" i="66" s="1"/>
  <c r="T11" i="66"/>
  <c r="U11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G4" i="66" s="1"/>
  <c r="AA3" i="66"/>
  <c r="Q3" i="66"/>
  <c r="S3" i="66" s="1"/>
  <c r="O4" i="66" s="1"/>
  <c r="I3" i="66"/>
  <c r="K3" i="66" s="1"/>
  <c r="H7" i="63"/>
  <c r="B7" i="63"/>
  <c r="J6" i="63"/>
  <c r="L7" i="63"/>
  <c r="D7" i="63"/>
  <c r="A4" i="63" a="1"/>
  <c r="C7" i="63"/>
  <c r="E6" i="63"/>
  <c r="G7" i="63"/>
  <c r="I7" i="63"/>
  <c r="AS9" i="70" l="1"/>
  <c r="E15" i="70" s="1"/>
  <c r="AA9" i="70"/>
  <c r="E13" i="70" s="1"/>
  <c r="I9" i="70"/>
  <c r="E11" i="70" s="1"/>
  <c r="D15" i="69"/>
  <c r="AS9" i="69"/>
  <c r="E15" i="69" s="1"/>
  <c r="D13" i="69"/>
  <c r="AA9" i="69"/>
  <c r="E13" i="69" s="1"/>
  <c r="D11" i="69"/>
  <c r="I9" i="69"/>
  <c r="E11" i="69" s="1"/>
  <c r="D21" i="69"/>
  <c r="CU9" i="69"/>
  <c r="E21" i="69" s="1"/>
  <c r="D17" i="69"/>
  <c r="BK9" i="69"/>
  <c r="E17" i="69" s="1"/>
  <c r="C13" i="68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BE7" i="67"/>
  <c r="BE3" i="67"/>
  <c r="BE5" i="67"/>
  <c r="AY4" i="67"/>
  <c r="AW7" i="67"/>
  <c r="AW3" i="67"/>
  <c r="AV4" i="67" s="1"/>
  <c r="AW5" i="67"/>
  <c r="AM3" i="67"/>
  <c r="AG2" i="67"/>
  <c r="AE7" i="67"/>
  <c r="AE5" i="67"/>
  <c r="AE3" i="67"/>
  <c r="Y4" i="67"/>
  <c r="U7" i="67"/>
  <c r="U5" i="67"/>
  <c r="U3" i="67"/>
  <c r="T4" i="67" s="1"/>
  <c r="M5" i="67"/>
  <c r="M7" i="67"/>
  <c r="M3" i="67"/>
  <c r="A20" i="67"/>
  <c r="CN4" i="67"/>
  <c r="A16" i="67"/>
  <c r="BD4" i="67"/>
  <c r="A12" i="67"/>
  <c r="A22" i="67"/>
  <c r="DF4" i="67"/>
  <c r="A18" i="67"/>
  <c r="BV4" i="67"/>
  <c r="A14" i="67"/>
  <c r="AL4" i="67"/>
  <c r="BN4" i="67"/>
  <c r="CF4" i="67"/>
  <c r="CF2" i="67" s="1"/>
  <c r="L4" i="67"/>
  <c r="CX4" i="67"/>
  <c r="AD4" i="67"/>
  <c r="A4" i="63"/>
  <c r="AY2" i="66"/>
  <c r="BE9" i="66"/>
  <c r="BE7" i="66" s="1"/>
  <c r="BE5" i="66"/>
  <c r="AY4" i="66"/>
  <c r="BA6" i="66"/>
  <c r="A16" i="66" s="1"/>
  <c r="AW7" i="66"/>
  <c r="AW3" i="66"/>
  <c r="AW5" i="66"/>
  <c r="AU7" i="66"/>
  <c r="AQ2" i="66" s="1"/>
  <c r="AM9" i="66"/>
  <c r="AM7" i="66" s="1"/>
  <c r="AM5" i="66"/>
  <c r="AI6" i="66"/>
  <c r="A14" i="66" s="1"/>
  <c r="AE9" i="66"/>
  <c r="AE7" i="66" s="1"/>
  <c r="O2" i="66"/>
  <c r="U9" i="66"/>
  <c r="U7" i="66" s="1"/>
  <c r="U3" i="66"/>
  <c r="T4" i="66" s="1"/>
  <c r="T9" i="66"/>
  <c r="B12" i="66" s="1"/>
  <c r="Q6" i="66"/>
  <c r="A12" i="66" s="1"/>
  <c r="G2" i="66"/>
  <c r="M9" i="66"/>
  <c r="M7" i="66" s="1"/>
  <c r="M5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 s="1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 s="1"/>
  <c r="AD219" i="65"/>
  <c r="AE219" i="65"/>
  <c r="AD220" i="65"/>
  <c r="AE220" i="65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G6" i="63"/>
  <c r="E5" i="63"/>
  <c r="L6" i="63"/>
  <c r="H6" i="63"/>
  <c r="J5" i="63"/>
  <c r="I6" i="63"/>
  <c r="C6" i="63"/>
  <c r="D6" i="63"/>
  <c r="B6" i="63"/>
  <c r="D21" i="68" l="1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3" i="67"/>
  <c r="AD2" i="67"/>
  <c r="C11" i="67"/>
  <c r="L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D19" i="67"/>
  <c r="CC9" i="67"/>
  <c r="E19" i="67" s="1"/>
  <c r="C15" i="67"/>
  <c r="AV2" i="67"/>
  <c r="BE3" i="66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DF4" i="66"/>
  <c r="C12" i="66"/>
  <c r="T2" i="66"/>
  <c r="D12" i="66" s="1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I5" i="63"/>
  <c r="C5" i="63"/>
  <c r="H5" i="63"/>
  <c r="E4" i="63"/>
  <c r="B5" i="63"/>
  <c r="J4" i="63"/>
  <c r="L5" i="63"/>
  <c r="G5" i="63"/>
  <c r="D11" i="67" l="1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AV4" i="66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D4" i="63"/>
  <c r="L4" i="63"/>
  <c r="A3" i="63" a="1"/>
  <c r="C4" i="63"/>
  <c r="I4" i="63"/>
  <c r="G4" i="63"/>
  <c r="B4" i="63"/>
  <c r="H4" i="63"/>
  <c r="D15" i="66" l="1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H2" i="63"/>
  <c r="G3" i="63"/>
  <c r="C3" i="63"/>
  <c r="L3" i="63"/>
  <c r="D2" i="63"/>
  <c r="L2" i="63"/>
  <c r="I2" i="63"/>
  <c r="H3" i="63"/>
  <c r="I3" i="63"/>
  <c r="B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<sst xmlns="http://schemas.openxmlformats.org/spreadsheetml/2006/main" count="3280" uniqueCount="46">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</sst>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31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31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31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31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31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31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30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30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30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30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30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1.7346356864551673</v>
      </c>
      <c r="J6" s="30"/>
      <c r="K6" s="13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44">
        <f>(Q3-Q4)/(S3-S4)*(-S4)+Q4</f>
        <v>1.7314284944166645</v>
      </c>
      <c r="R6" s="44"/>
      <c r="S6" s="13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30">
        <f>(AA3-AA4)/(AC3-AC4)*(-AC4)+AA4</f>
        <v>1.7343887501214836</v>
      </c>
      <c r="AB6" s="30"/>
      <c r="AC6" s="13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44">
        <f>(AI3-AI4)/(AK3-AK4)*(-AK4)+AI4</f>
        <v>1.7307650526615206</v>
      </c>
      <c r="AJ6" s="44"/>
      <c r="AK6" s="13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30">
        <f>(AS3-AS4)/(AU3-AU4)*(-AU4)+AS4</f>
        <v>1.7332896500492441</v>
      </c>
      <c r="AT6" s="30"/>
      <c r="AU6" s="13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44">
        <f>(BA3-BA4)/(BC3-BC4)*(-BC4)+BA4</f>
        <v>1.7294977932046685</v>
      </c>
      <c r="BB6" s="44"/>
      <c r="BC6" s="13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13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13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13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13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13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1.9711229067227805</v>
      </c>
      <c r="J9" s="2"/>
      <c r="K9" s="2"/>
      <c r="L9" s="3">
        <f>(L6-L7)/(K6-K7)*(-K7)+L7</f>
        <v>17.006328684599797</v>
      </c>
      <c r="M9" s="16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6">
        <f>MAX(U11:U1056)</f>
        <v>18.215149879012348</v>
      </c>
      <c r="X9" s="9"/>
      <c r="Y9" s="2"/>
      <c r="Z9" s="2"/>
      <c r="AA9" s="15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6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6">
        <f>MAX(AM11:AM1056)</f>
        <v>18.18447762962963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6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18.243213851851852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1.7346356864551673</v>
      </c>
      <c r="B11" s="19">
        <f>IFERROR(L9,0)</f>
        <v>17.006328684599797</v>
      </c>
      <c r="C11" s="20">
        <f>IFERROR(L4,0)</f>
        <v>0.62988298342463644</v>
      </c>
      <c r="D11" s="21">
        <f>IFERROR(L2,0)</f>
        <v>18.581412354320985</v>
      </c>
      <c r="E11" s="21">
        <f>IFERROR(I9,0)</f>
        <v>1.9711229067227805</v>
      </c>
      <c r="F11" s="9"/>
      <c r="G11" s="22">
        <v>1.76498</v>
      </c>
      <c r="H11" s="22">
        <v>5.03939</v>
      </c>
      <c r="I11" s="22">
        <v>1.66504E-3</v>
      </c>
      <c r="J11" s="22">
        <v>1</v>
      </c>
      <c r="K11" s="22">
        <v>1.7642199999999999</v>
      </c>
      <c r="L11">
        <f>-I11/$F$2*1000</f>
        <v>-2.0556049382716051</v>
      </c>
      <c r="M11">
        <f>L11*G11</f>
        <v>-3.6281016039506175</v>
      </c>
      <c r="N11" s="9"/>
      <c r="O11" s="22">
        <v>-9.49097E-2</v>
      </c>
      <c r="P11" s="22">
        <v>8.7981499999999997</v>
      </c>
      <c r="Q11" s="22">
        <v>-1.3760400000000001E-2</v>
      </c>
      <c r="R11" s="22">
        <v>1</v>
      </c>
      <c r="S11" s="22">
        <v>-9.5459000000000002E-2</v>
      </c>
      <c r="T11">
        <f>-Q11/$F$2*1000</f>
        <v>16.988148148148149</v>
      </c>
      <c r="U11">
        <f>T11*O11</f>
        <v>-1.6123400442962963</v>
      </c>
      <c r="V11" s="23"/>
      <c r="W11" s="24"/>
      <c r="X11" s="9"/>
      <c r="Y11" s="22">
        <v>1.76498</v>
      </c>
      <c r="Z11" s="22">
        <v>14.2666</v>
      </c>
      <c r="AA11" s="22">
        <v>1.67694E-3</v>
      </c>
      <c r="AB11" s="22">
        <v>1</v>
      </c>
      <c r="AC11" s="22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2">
        <v>-9.49097E-2</v>
      </c>
      <c r="AH11" s="22">
        <v>18.025400000000001</v>
      </c>
      <c r="AI11" s="22">
        <v>-1.38855E-2</v>
      </c>
      <c r="AJ11" s="22">
        <v>1</v>
      </c>
      <c r="AK11" s="22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2">
        <v>1.76498</v>
      </c>
      <c r="AR11" s="22">
        <v>23.442799999999998</v>
      </c>
      <c r="AS11" s="22">
        <v>1.7712400000000001E-3</v>
      </c>
      <c r="AT11" s="22">
        <v>1</v>
      </c>
      <c r="AU11" s="22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2">
        <v>-9.49097E-2</v>
      </c>
      <c r="AZ11" s="22">
        <v>27.201599999999999</v>
      </c>
      <c r="BA11" s="22">
        <v>-1.38855E-2</v>
      </c>
      <c r="BB11" s="22">
        <v>1</v>
      </c>
      <c r="BC11" s="22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1.7314284944166645</v>
      </c>
      <c r="B12" s="19">
        <f>IFERROR(T9,0)</f>
        <v>16.920977342844029</v>
      </c>
      <c r="C12" s="20">
        <f>IFERROR(T4,0)</f>
        <v>0.62173131847008167</v>
      </c>
      <c r="D12" s="21">
        <f>IFERROR(T2,0)</f>
        <v>18.215149879012348</v>
      </c>
      <c r="E12" s="21"/>
      <c r="F12" s="9"/>
      <c r="G12" s="22">
        <v>1.7599499999999999</v>
      </c>
      <c r="H12" s="22">
        <v>5.0494599999999998</v>
      </c>
      <c r="I12" s="22">
        <v>1.35345E-3</v>
      </c>
      <c r="J12" s="22">
        <v>2</v>
      </c>
      <c r="K12" s="22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2">
        <v>-8.9874300000000004E-2</v>
      </c>
      <c r="P12" s="22">
        <v>8.8082200000000004</v>
      </c>
      <c r="Q12" s="22">
        <v>-1.3766499999999999E-2</v>
      </c>
      <c r="R12" s="22">
        <v>2</v>
      </c>
      <c r="S12" s="22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3"/>
      <c r="W12" s="24"/>
      <c r="X12" s="9"/>
      <c r="Y12" s="22">
        <v>1.7599499999999999</v>
      </c>
      <c r="Z12" s="22">
        <v>14.2767</v>
      </c>
      <c r="AA12" s="22">
        <v>1.3678E-3</v>
      </c>
      <c r="AB12" s="22">
        <v>2</v>
      </c>
      <c r="AC12" s="22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2">
        <v>-8.9874300000000004E-2</v>
      </c>
      <c r="AH12" s="22">
        <v>18.035399999999999</v>
      </c>
      <c r="AI12" s="22">
        <v>-1.38794E-2</v>
      </c>
      <c r="AJ12" s="22">
        <v>2</v>
      </c>
      <c r="AK12" s="22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2">
        <v>1.7599499999999999</v>
      </c>
      <c r="AR12" s="22">
        <v>23.4529</v>
      </c>
      <c r="AS12" s="22">
        <v>1.46057E-3</v>
      </c>
      <c r="AT12" s="22">
        <v>2</v>
      </c>
      <c r="AU12" s="22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2">
        <v>-8.9874300000000004E-2</v>
      </c>
      <c r="AZ12" s="22">
        <v>27.2117</v>
      </c>
      <c r="BA12" s="22">
        <v>-1.38885E-2</v>
      </c>
      <c r="BB12" s="22">
        <v>2</v>
      </c>
      <c r="BC12" s="22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1.7343887501214836</v>
      </c>
      <c r="B13" s="19">
        <f>IFERROR(AD9,0)</f>
        <v>17.139272788519733</v>
      </c>
      <c r="C13" s="20">
        <f>IFERROR(AD4,0)</f>
        <v>0.6320493187047781</v>
      </c>
      <c r="D13" s="21">
        <f>IFERROR(AD2,0)</f>
        <v>18.788400382716048</v>
      </c>
      <c r="E13" s="21">
        <f>IFERROR(AA9,0)</f>
        <v>3.2143383193067545</v>
      </c>
      <c r="F13" s="9"/>
      <c r="G13" s="22">
        <v>1.75491</v>
      </c>
      <c r="H13" s="22">
        <v>5.0595299999999996</v>
      </c>
      <c r="I13" s="22">
        <v>1.06079E-3</v>
      </c>
      <c r="J13" s="22">
        <v>3</v>
      </c>
      <c r="K13" s="22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2">
        <v>-8.4838899999999995E-2</v>
      </c>
      <c r="P13" s="22">
        <v>8.8182899999999993</v>
      </c>
      <c r="Q13" s="22">
        <v>-1.3772599999999999E-2</v>
      </c>
      <c r="R13" s="22">
        <v>3</v>
      </c>
      <c r="S13" s="22">
        <v>-8.5388199999999997E-2</v>
      </c>
      <c r="T13">
        <f t="shared" si="2"/>
        <v>17.00320987654321</v>
      </c>
      <c r="U13">
        <f t="shared" si="3"/>
        <v>-1.4425336223950616</v>
      </c>
      <c r="V13" s="23"/>
      <c r="W13" s="24"/>
      <c r="X13" s="9"/>
      <c r="Y13" s="22">
        <v>1.75491</v>
      </c>
      <c r="Z13" s="22">
        <v>14.2867</v>
      </c>
      <c r="AA13" s="22">
        <v>1.07208E-3</v>
      </c>
      <c r="AB13" s="22">
        <v>3</v>
      </c>
      <c r="AC13" s="22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2">
        <v>-8.4838899999999995E-2</v>
      </c>
      <c r="AH13" s="22">
        <v>18.045500000000001</v>
      </c>
      <c r="AI13" s="22">
        <v>-1.38794E-2</v>
      </c>
      <c r="AJ13" s="22">
        <v>3</v>
      </c>
      <c r="AK13" s="22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2">
        <v>1.75491</v>
      </c>
      <c r="AR13" s="22">
        <v>23.463000000000001</v>
      </c>
      <c r="AS13" s="22">
        <v>1.16394E-3</v>
      </c>
      <c r="AT13" s="22">
        <v>3</v>
      </c>
      <c r="AU13" s="22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2">
        <v>-8.4838899999999995E-2</v>
      </c>
      <c r="AZ13" s="22">
        <v>27.221699999999998</v>
      </c>
      <c r="BA13" s="22">
        <v>-1.3894699999999999E-2</v>
      </c>
      <c r="BB13" s="22">
        <v>3</v>
      </c>
      <c r="BC13" s="22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1.7307650526615206</v>
      </c>
      <c r="B14" s="19">
        <f>IFERROR(AL9,0)</f>
        <v>17.078160240483989</v>
      </c>
      <c r="C14" s="20">
        <f>IFERROR(AL4,0)</f>
        <v>0.61520751006542163</v>
      </c>
      <c r="D14" s="21">
        <f>IFERROR(AL2,0)</f>
        <v>18.18447762962963</v>
      </c>
      <c r="E14" s="21"/>
      <c r="F14" s="9"/>
      <c r="G14" s="22">
        <v>1.7498800000000001</v>
      </c>
      <c r="H14" s="22">
        <v>5.0696000000000003</v>
      </c>
      <c r="I14" s="22">
        <v>7.7545200000000004E-4</v>
      </c>
      <c r="J14" s="22">
        <v>4</v>
      </c>
      <c r="K14" s="22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2">
        <v>-7.9803499999999999E-2</v>
      </c>
      <c r="P14" s="22">
        <v>8.8283699999999996</v>
      </c>
      <c r="Q14" s="22">
        <v>-1.3766499999999999E-2</v>
      </c>
      <c r="R14" s="22">
        <v>4</v>
      </c>
      <c r="S14" s="22">
        <v>-8.0352800000000002E-2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1.7498800000000001</v>
      </c>
      <c r="Z14" s="22">
        <v>14.296799999999999</v>
      </c>
      <c r="AA14" s="22">
        <v>7.8674300000000001E-4</v>
      </c>
      <c r="AB14" s="22">
        <v>4</v>
      </c>
      <c r="AC14" s="22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2">
        <v>-7.9803499999999999E-2</v>
      </c>
      <c r="AH14" s="22">
        <v>18.055599999999998</v>
      </c>
      <c r="AI14" s="22">
        <v>-1.3876299999999999E-2</v>
      </c>
      <c r="AJ14" s="22">
        <v>4</v>
      </c>
      <c r="AK14" s="22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2">
        <v>1.7498800000000001</v>
      </c>
      <c r="AR14" s="22">
        <v>23.472999999999999</v>
      </c>
      <c r="AS14" s="22">
        <v>8.7707499999999995E-4</v>
      </c>
      <c r="AT14" s="22">
        <v>4</v>
      </c>
      <c r="AU14" s="22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2">
        <v>-7.9803499999999999E-2</v>
      </c>
      <c r="AZ14" s="22">
        <v>27.2318</v>
      </c>
      <c r="BA14" s="22">
        <v>-1.38855E-2</v>
      </c>
      <c r="BB14" s="22">
        <v>4</v>
      </c>
      <c r="BC14" s="22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1.7332896500492441</v>
      </c>
      <c r="B15" s="19">
        <f>IFERROR(AV9,0)</f>
        <v>17.141911001748895</v>
      </c>
      <c r="C15" s="20">
        <f>IFERROR(AV4,0)</f>
        <v>0.63099754849436418</v>
      </c>
      <c r="D15" s="21">
        <f>IFERROR(AV2,0)</f>
        <v>18.748134118518522</v>
      </c>
      <c r="E15" s="21">
        <f>IFERROR(AS9,0)</f>
        <v>0</v>
      </c>
      <c r="F15" s="9"/>
      <c r="G15" s="22">
        <v>1.7448399999999999</v>
      </c>
      <c r="H15" s="22">
        <v>5.0796700000000001</v>
      </c>
      <c r="I15" s="22">
        <v>5.0109899999999997E-4</v>
      </c>
      <c r="J15" s="22">
        <v>5</v>
      </c>
      <c r="K15" s="22">
        <v>1.74377</v>
      </c>
      <c r="L15">
        <f t="shared" si="0"/>
        <v>-0.6186407407407406</v>
      </c>
      <c r="M15">
        <f t="shared" si="1"/>
        <v>-1.0794291100740738</v>
      </c>
      <c r="N15" s="9"/>
      <c r="O15" s="22">
        <v>-7.4768100000000004E-2</v>
      </c>
      <c r="P15" s="22">
        <v>8.8384400000000003</v>
      </c>
      <c r="Q15" s="22">
        <v>-1.37695E-2</v>
      </c>
      <c r="R15" s="22">
        <v>5</v>
      </c>
      <c r="S15" s="22">
        <v>-7.5317400000000007E-2</v>
      </c>
      <c r="T15">
        <f t="shared" si="2"/>
        <v>16.999382716049382</v>
      </c>
      <c r="U15">
        <f t="shared" si="3"/>
        <v>-1.2710115468518519</v>
      </c>
      <c r="V15" s="23"/>
      <c r="W15" s="24"/>
      <c r="X15" s="9"/>
      <c r="Y15" s="22">
        <v>1.7448399999999999</v>
      </c>
      <c r="Z15" s="22">
        <v>14.306900000000001</v>
      </c>
      <c r="AA15" s="22">
        <v>5.0842300000000003E-4</v>
      </c>
      <c r="AB15" s="22">
        <v>5</v>
      </c>
      <c r="AC15" s="22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2">
        <v>-7.4768100000000004E-2</v>
      </c>
      <c r="AH15" s="22">
        <v>18.0656</v>
      </c>
      <c r="AI15" s="22">
        <v>-1.38824E-2</v>
      </c>
      <c r="AJ15" s="22">
        <v>5</v>
      </c>
      <c r="AK15" s="22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2">
        <v>1.7448399999999999</v>
      </c>
      <c r="AR15" s="22">
        <v>23.4831</v>
      </c>
      <c r="AS15" s="22">
        <v>5.9661899999999995E-4</v>
      </c>
      <c r="AT15" s="22">
        <v>5</v>
      </c>
      <c r="AU15" s="22">
        <v>1.74377</v>
      </c>
      <c r="AV15">
        <f t="shared" si="8"/>
        <v>-0.73656666666666659</v>
      </c>
      <c r="AW15">
        <f t="shared" si="9"/>
        <v>-1.2851909826666665</v>
      </c>
      <c r="AX15" s="9"/>
      <c r="AY15" s="22">
        <v>-7.4768100000000004E-2</v>
      </c>
      <c r="AZ15" s="22">
        <v>27.241900000000001</v>
      </c>
      <c r="BA15" s="22">
        <v>-1.3870199999999999E-2</v>
      </c>
      <c r="BB15" s="22">
        <v>5</v>
      </c>
      <c r="BC15" s="22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1.7294977932046685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1.7398100000000001</v>
      </c>
      <c r="H16" s="22">
        <v>5.0897500000000004</v>
      </c>
      <c r="I16" s="22">
        <v>2.27875E-4</v>
      </c>
      <c r="J16" s="22">
        <v>6</v>
      </c>
      <c r="K16" s="22">
        <v>1.73828</v>
      </c>
      <c r="L16">
        <f t="shared" si="0"/>
        <v>-0.28132716049382717</v>
      </c>
      <c r="M16">
        <f t="shared" si="1"/>
        <v>-0.48945580709876546</v>
      </c>
      <c r="N16" s="9"/>
      <c r="O16" s="22">
        <v>-6.9732699999999995E-2</v>
      </c>
      <c r="P16" s="22">
        <v>8.8485099999999992</v>
      </c>
      <c r="Q16" s="22">
        <v>-1.3766499999999999E-2</v>
      </c>
      <c r="R16" s="22">
        <v>6</v>
      </c>
      <c r="S16" s="22">
        <v>-7.03125E-2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1.7398100000000001</v>
      </c>
      <c r="Z16" s="22">
        <v>14.317</v>
      </c>
      <c r="AA16" s="22">
        <v>2.3666400000000001E-4</v>
      </c>
      <c r="AB16" s="22">
        <v>6</v>
      </c>
      <c r="AC16" s="22">
        <v>1.7395</v>
      </c>
      <c r="AD16">
        <f t="shared" si="4"/>
        <v>-0.29217777777777776</v>
      </c>
      <c r="AE16">
        <f t="shared" si="5"/>
        <v>-0.50833381955555557</v>
      </c>
      <c r="AF16" s="9"/>
      <c r="AG16" s="22">
        <v>-6.9732699999999995E-2</v>
      </c>
      <c r="AH16" s="22">
        <v>18.075700000000001</v>
      </c>
      <c r="AI16" s="22">
        <v>-1.38824E-2</v>
      </c>
      <c r="AJ16" s="22">
        <v>6</v>
      </c>
      <c r="AK16" s="22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2">
        <v>1.7398100000000001</v>
      </c>
      <c r="AR16" s="22">
        <v>23.493200000000002</v>
      </c>
      <c r="AS16" s="22">
        <v>3.22784E-4</v>
      </c>
      <c r="AT16" s="22">
        <v>6</v>
      </c>
      <c r="AU16" s="22">
        <v>1.73889</v>
      </c>
      <c r="AV16">
        <f t="shared" si="8"/>
        <v>-0.39849876543209872</v>
      </c>
      <c r="AW16">
        <f t="shared" si="9"/>
        <v>-0.6933121370864197</v>
      </c>
      <c r="AX16" s="9"/>
      <c r="AY16" s="22">
        <v>-6.9732699999999995E-2</v>
      </c>
      <c r="AZ16" s="22">
        <v>27.251899999999999</v>
      </c>
      <c r="BA16" s="22">
        <v>-1.3858000000000001E-2</v>
      </c>
      <c r="BB16" s="22">
        <v>6</v>
      </c>
      <c r="BC16" s="22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5.0998200000000002</v>
      </c>
      <c r="I17" s="25">
        <v>-3.9123499999999999E-5</v>
      </c>
      <c r="J17" s="22">
        <v>7</v>
      </c>
      <c r="K17" s="22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2">
        <v>-6.4697299999999999E-2</v>
      </c>
      <c r="P17" s="22">
        <v>8.8585799999999999</v>
      </c>
      <c r="Q17" s="22">
        <v>-1.37573E-2</v>
      </c>
      <c r="R17" s="22">
        <v>7</v>
      </c>
      <c r="S17" s="22">
        <v>-6.5246600000000002E-2</v>
      </c>
      <c r="T17">
        <f t="shared" si="2"/>
        <v>16.984320987654321</v>
      </c>
      <c r="U17">
        <f t="shared" si="3"/>
        <v>-1.0988397102345679</v>
      </c>
      <c r="V17" s="23"/>
      <c r="W17" s="24"/>
      <c r="X17" s="9"/>
      <c r="Y17" s="22">
        <v>1.7347699999999999</v>
      </c>
      <c r="Z17" s="22">
        <v>14.327</v>
      </c>
      <c r="AA17" s="25">
        <v>-3.1890900000000003E-5</v>
      </c>
      <c r="AB17" s="22">
        <v>7</v>
      </c>
      <c r="AC17" s="22">
        <v>1.7337</v>
      </c>
      <c r="AD17">
        <f t="shared" si="4"/>
        <v>3.937148148148148E-2</v>
      </c>
      <c r="AE17">
        <f t="shared" si="5"/>
        <v>6.8300464929629628E-2</v>
      </c>
      <c r="AF17" s="9"/>
      <c r="AG17" s="22">
        <v>-6.4697299999999999E-2</v>
      </c>
      <c r="AH17" s="22">
        <v>18.085799999999999</v>
      </c>
      <c r="AI17" s="22">
        <v>-1.3870199999999999E-2</v>
      </c>
      <c r="AJ17" s="22">
        <v>7</v>
      </c>
      <c r="AK17" s="22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2">
        <v>1.7347699999999999</v>
      </c>
      <c r="AR17" s="22">
        <v>23.503299999999999</v>
      </c>
      <c r="AS17" s="25">
        <v>5.25208E-5</v>
      </c>
      <c r="AT17" s="22">
        <v>7</v>
      </c>
      <c r="AU17" s="22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2">
        <v>-6.4697299999999999E-2</v>
      </c>
      <c r="AZ17" s="22">
        <v>27.262</v>
      </c>
      <c r="BA17" s="22">
        <v>-1.3858000000000001E-2</v>
      </c>
      <c r="BB17" s="22">
        <v>7</v>
      </c>
      <c r="BC17" s="22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5.10989</v>
      </c>
      <c r="I18" s="22">
        <v>-3.0191000000000001E-4</v>
      </c>
      <c r="J18" s="22">
        <v>8</v>
      </c>
      <c r="K18" s="22">
        <v>1.72882</v>
      </c>
      <c r="L18">
        <f t="shared" si="0"/>
        <v>0.37272839506172839</v>
      </c>
      <c r="M18">
        <f t="shared" si="1"/>
        <v>0.64472321407407407</v>
      </c>
      <c r="N18" s="9"/>
      <c r="O18" s="22">
        <v>-5.9661899999999997E-2</v>
      </c>
      <c r="P18" s="22">
        <v>8.8686500000000006</v>
      </c>
      <c r="Q18" s="22">
        <v>-1.37451E-2</v>
      </c>
      <c r="R18" s="22">
        <v>8</v>
      </c>
      <c r="S18" s="22">
        <v>-6.0150099999999998E-2</v>
      </c>
      <c r="T18">
        <f t="shared" si="2"/>
        <v>16.969259259259257</v>
      </c>
      <c r="U18">
        <f t="shared" si="3"/>
        <v>-1.0124182489999998</v>
      </c>
      <c r="V18" s="23"/>
      <c r="W18" s="24"/>
      <c r="X18" s="9"/>
      <c r="Y18" s="22">
        <v>1.7297400000000001</v>
      </c>
      <c r="Z18" s="22">
        <v>14.3371</v>
      </c>
      <c r="AA18" s="22">
        <v>-2.9351799999999999E-4</v>
      </c>
      <c r="AB18" s="22">
        <v>8</v>
      </c>
      <c r="AC18" s="22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2">
        <v>-5.9661899999999997E-2</v>
      </c>
      <c r="AH18" s="22">
        <v>18.0959</v>
      </c>
      <c r="AI18" s="22">
        <v>-1.3861099999999999E-2</v>
      </c>
      <c r="AJ18" s="22">
        <v>8</v>
      </c>
      <c r="AK18" s="22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2">
        <v>1.7297400000000001</v>
      </c>
      <c r="AR18" s="22">
        <v>23.513300000000001</v>
      </c>
      <c r="AS18" s="22">
        <v>-2.1411100000000001E-4</v>
      </c>
      <c r="AT18" s="22">
        <v>8</v>
      </c>
      <c r="AU18" s="22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2">
        <v>-5.9661899999999997E-2</v>
      </c>
      <c r="AZ18" s="22">
        <v>27.272099999999998</v>
      </c>
      <c r="BA18" s="22">
        <v>-1.3858000000000001E-2</v>
      </c>
      <c r="BB18" s="22">
        <v>8</v>
      </c>
      <c r="BC18" s="22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5.1199599999999998</v>
      </c>
      <c r="I19" s="22">
        <v>-5.5664099999999997E-4</v>
      </c>
      <c r="J19" s="22">
        <v>9</v>
      </c>
      <c r="K19" s="22">
        <v>1.72363</v>
      </c>
      <c r="L19">
        <f t="shared" si="0"/>
        <v>0.68721111111111111</v>
      </c>
      <c r="M19">
        <f t="shared" si="1"/>
        <v>1.1852330033333331</v>
      </c>
      <c r="N19" s="9"/>
      <c r="O19" s="22">
        <v>-5.4626500000000001E-2</v>
      </c>
      <c r="P19" s="22">
        <v>8.8787199999999995</v>
      </c>
      <c r="Q19" s="22">
        <v>-1.3738999999999999E-2</v>
      </c>
      <c r="R19" s="22">
        <v>9</v>
      </c>
      <c r="S19" s="22">
        <v>-5.5145300000000001E-2</v>
      </c>
      <c r="T19">
        <f t="shared" si="2"/>
        <v>16.961728395061726</v>
      </c>
      <c r="U19">
        <f t="shared" si="3"/>
        <v>-0.92655985617283942</v>
      </c>
      <c r="V19" s="23"/>
      <c r="W19" s="24"/>
      <c r="X19" s="9"/>
      <c r="Y19" s="22">
        <v>1.7246999999999999</v>
      </c>
      <c r="Z19" s="22">
        <v>14.347200000000001</v>
      </c>
      <c r="AA19" s="22">
        <v>-5.5236800000000002E-4</v>
      </c>
      <c r="AB19" s="22">
        <v>9</v>
      </c>
      <c r="AC19" s="22">
        <v>1.72363</v>
      </c>
      <c r="AD19">
        <f t="shared" si="4"/>
        <v>0.68193580246913577</v>
      </c>
      <c r="AE19">
        <f t="shared" si="5"/>
        <v>1.1761346785185185</v>
      </c>
      <c r="AF19" s="9"/>
      <c r="AG19" s="22">
        <v>-5.4626500000000001E-2</v>
      </c>
      <c r="AH19" s="22">
        <v>18.105899999999998</v>
      </c>
      <c r="AI19" s="22">
        <v>-1.3858000000000001E-2</v>
      </c>
      <c r="AJ19" s="22">
        <v>9</v>
      </c>
      <c r="AK19" s="22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2">
        <v>1.7246999999999999</v>
      </c>
      <c r="AR19" s="22">
        <v>23.523399999999999</v>
      </c>
      <c r="AS19" s="22">
        <v>-4.7729499999999998E-4</v>
      </c>
      <c r="AT19" s="22">
        <v>9</v>
      </c>
      <c r="AU19" s="22">
        <v>1.72394</v>
      </c>
      <c r="AV19">
        <f t="shared" si="8"/>
        <v>0.58925308641975305</v>
      </c>
      <c r="AW19">
        <f t="shared" si="9"/>
        <v>1.016284798148148</v>
      </c>
      <c r="AX19" s="9"/>
      <c r="AY19" s="22">
        <v>-5.4626500000000001E-2</v>
      </c>
      <c r="AZ19" s="22">
        <v>27.2822</v>
      </c>
      <c r="BA19" s="22">
        <v>-1.3858000000000001E-2</v>
      </c>
      <c r="BB19" s="22">
        <v>9</v>
      </c>
      <c r="BC19" s="22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5.1300299999999996</v>
      </c>
      <c r="I20" s="22">
        <v>-8.0932599999999997E-4</v>
      </c>
      <c r="J20" s="22">
        <v>10</v>
      </c>
      <c r="K20" s="22">
        <v>1.71906</v>
      </c>
      <c r="L20">
        <f t="shared" si="0"/>
        <v>0.99916790123456789</v>
      </c>
      <c r="M20">
        <f t="shared" si="1"/>
        <v>1.7182390647160495</v>
      </c>
      <c r="N20" s="9"/>
      <c r="O20" s="22">
        <v>-4.9591099999999999E-2</v>
      </c>
      <c r="P20" s="22">
        <v>8.8887900000000002</v>
      </c>
      <c r="Q20" s="22">
        <v>-1.3736E-2</v>
      </c>
      <c r="R20" s="22">
        <v>10</v>
      </c>
      <c r="S20" s="22">
        <v>-5.02014E-2</v>
      </c>
      <c r="T20">
        <f t="shared" si="2"/>
        <v>16.958024691358023</v>
      </c>
      <c r="U20">
        <f t="shared" si="3"/>
        <v>-0.84096709827160487</v>
      </c>
      <c r="V20" s="23"/>
      <c r="W20" s="24"/>
      <c r="X20" s="9"/>
      <c r="Y20" s="22">
        <v>1.71967</v>
      </c>
      <c r="Z20" s="22">
        <v>14.357200000000001</v>
      </c>
      <c r="AA20" s="22">
        <v>-8.0596900000000002E-4</v>
      </c>
      <c r="AB20" s="22">
        <v>10</v>
      </c>
      <c r="AC20" s="22">
        <v>1.71844</v>
      </c>
      <c r="AD20">
        <f t="shared" si="4"/>
        <v>0.99502345679012338</v>
      </c>
      <c r="AE20">
        <f t="shared" si="5"/>
        <v>1.7111119879382715</v>
      </c>
      <c r="AF20" s="9"/>
      <c r="AG20" s="22">
        <v>-4.9591099999999999E-2</v>
      </c>
      <c r="AH20" s="22">
        <v>18.116</v>
      </c>
      <c r="AI20" s="22">
        <v>-1.3861099999999999E-2</v>
      </c>
      <c r="AJ20" s="22">
        <v>10</v>
      </c>
      <c r="AK20" s="22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2">
        <v>1.71967</v>
      </c>
      <c r="AR20" s="22">
        <v>23.5335</v>
      </c>
      <c r="AS20" s="22">
        <v>-7.3181199999999998E-4</v>
      </c>
      <c r="AT20" s="22">
        <v>10</v>
      </c>
      <c r="AU20" s="22">
        <v>1.71875</v>
      </c>
      <c r="AV20">
        <f t="shared" si="8"/>
        <v>0.9034716049382715</v>
      </c>
      <c r="AW20">
        <f t="shared" si="9"/>
        <v>1.5536730148641973</v>
      </c>
      <c r="AX20" s="9"/>
      <c r="AY20" s="22">
        <v>-4.9591099999999999E-2</v>
      </c>
      <c r="AZ20" s="22">
        <v>27.292200000000001</v>
      </c>
      <c r="BA20" s="22">
        <v>-1.3864100000000001E-2</v>
      </c>
      <c r="BB20" s="22">
        <v>10</v>
      </c>
      <c r="BC20" s="22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5.1401000000000003</v>
      </c>
      <c r="I21" s="22">
        <v>-1.05682E-3</v>
      </c>
      <c r="J21" s="22">
        <v>11</v>
      </c>
      <c r="K21" s="22">
        <v>1.71356</v>
      </c>
      <c r="L21">
        <f t="shared" si="0"/>
        <v>1.3047160493827159</v>
      </c>
      <c r="M21">
        <f t="shared" si="1"/>
        <v>2.2371052797530862</v>
      </c>
      <c r="N21" s="9"/>
      <c r="O21" s="22">
        <v>-4.4555699999999997E-2</v>
      </c>
      <c r="P21" s="22">
        <v>8.8988600000000009</v>
      </c>
      <c r="Q21" s="22">
        <v>-1.3726800000000001E-2</v>
      </c>
      <c r="R21" s="22">
        <v>11</v>
      </c>
      <c r="S21" s="22">
        <v>-4.4961500000000001E-2</v>
      </c>
      <c r="T21">
        <f t="shared" si="2"/>
        <v>16.946666666666665</v>
      </c>
      <c r="U21">
        <f t="shared" si="3"/>
        <v>-0.75507059599999993</v>
      </c>
      <c r="V21" s="23"/>
      <c r="W21" s="24"/>
      <c r="X21" s="9"/>
      <c r="Y21" s="22">
        <v>1.7146300000000001</v>
      </c>
      <c r="Z21" s="22">
        <v>14.3673</v>
      </c>
      <c r="AA21" s="22">
        <v>-1.05927E-3</v>
      </c>
      <c r="AB21" s="22">
        <v>11</v>
      </c>
      <c r="AC21" s="22">
        <v>1.71326</v>
      </c>
      <c r="AD21">
        <f t="shared" si="4"/>
        <v>1.3077407407407406</v>
      </c>
      <c r="AE21">
        <f t="shared" si="5"/>
        <v>2.2422915062962963</v>
      </c>
      <c r="AF21" s="9"/>
      <c r="AG21" s="22">
        <v>-4.4555699999999997E-2</v>
      </c>
      <c r="AH21" s="22">
        <v>18.126100000000001</v>
      </c>
      <c r="AI21" s="22">
        <v>-1.3854999999999999E-2</v>
      </c>
      <c r="AJ21" s="22">
        <v>11</v>
      </c>
      <c r="AK21" s="22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2">
        <v>1.7146300000000001</v>
      </c>
      <c r="AR21" s="22">
        <v>23.543500000000002</v>
      </c>
      <c r="AS21" s="22">
        <v>-9.848019999999999E-4</v>
      </c>
      <c r="AT21" s="22">
        <v>11</v>
      </c>
      <c r="AU21" s="22">
        <v>1.71356</v>
      </c>
      <c r="AV21">
        <f t="shared" si="8"/>
        <v>1.2158049382716047</v>
      </c>
      <c r="AW21">
        <f t="shared" si="9"/>
        <v>2.0846556213086416</v>
      </c>
      <c r="AX21" s="9"/>
      <c r="AY21" s="22">
        <v>-4.4555699999999997E-2</v>
      </c>
      <c r="AZ21" s="22">
        <v>27.302299999999999</v>
      </c>
      <c r="BA21" s="22">
        <v>-1.38824E-2</v>
      </c>
      <c r="BB21" s="22">
        <v>11</v>
      </c>
      <c r="BC21" s="22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5.1501700000000001</v>
      </c>
      <c r="I22" s="22">
        <v>-1.3018800000000001E-3</v>
      </c>
      <c r="J22" s="22">
        <v>12</v>
      </c>
      <c r="K22" s="22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2">
        <v>-3.9520300000000001E-2</v>
      </c>
      <c r="P22" s="22">
        <v>8.9089299999999998</v>
      </c>
      <c r="Q22" s="22">
        <v>-1.37238E-2</v>
      </c>
      <c r="R22" s="22">
        <v>12</v>
      </c>
      <c r="S22" s="22">
        <v>-3.99353E-2</v>
      </c>
      <c r="T22">
        <f t="shared" si="2"/>
        <v>16.942962962962962</v>
      </c>
      <c r="U22">
        <f t="shared" si="3"/>
        <v>-0.66959097918518518</v>
      </c>
      <c r="V22" s="23"/>
      <c r="W22" s="24"/>
      <c r="X22" s="9"/>
      <c r="Y22" s="22">
        <v>1.7095899999999999</v>
      </c>
      <c r="Z22" s="22">
        <v>14.3774</v>
      </c>
      <c r="AA22" s="22">
        <v>-1.3061500000000001E-3</v>
      </c>
      <c r="AB22" s="22">
        <v>12</v>
      </c>
      <c r="AC22" s="22">
        <v>1.70929</v>
      </c>
      <c r="AD22">
        <f t="shared" si="4"/>
        <v>1.6125308641975309</v>
      </c>
      <c r="AE22">
        <f t="shared" si="5"/>
        <v>2.7567666401234567</v>
      </c>
      <c r="AF22" s="9"/>
      <c r="AG22" s="22">
        <v>-3.9520300000000001E-2</v>
      </c>
      <c r="AH22" s="22">
        <v>18.136099999999999</v>
      </c>
      <c r="AI22" s="22">
        <v>-1.38519E-2</v>
      </c>
      <c r="AJ22" s="22">
        <v>12</v>
      </c>
      <c r="AK22" s="22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2">
        <v>1.7095899999999999</v>
      </c>
      <c r="AR22" s="22">
        <v>23.553599999999999</v>
      </c>
      <c r="AS22" s="22">
        <v>-1.2332199999999999E-3</v>
      </c>
      <c r="AT22" s="22">
        <v>12</v>
      </c>
      <c r="AU22" s="22">
        <v>1.70868</v>
      </c>
      <c r="AV22">
        <f t="shared" si="8"/>
        <v>1.5224938271604938</v>
      </c>
      <c r="AW22">
        <f t="shared" si="9"/>
        <v>2.6028402219753084</v>
      </c>
      <c r="AX22" s="9"/>
      <c r="AY22" s="22">
        <v>-3.9520300000000001E-2</v>
      </c>
      <c r="AZ22" s="22">
        <v>27.3124</v>
      </c>
      <c r="BA22" s="22">
        <v>-1.38824E-2</v>
      </c>
      <c r="BB22" s="22">
        <v>12</v>
      </c>
      <c r="BC22" s="22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5.1602399999999999</v>
      </c>
      <c r="I23" s="22">
        <v>-1.53992E-3</v>
      </c>
      <c r="J23" s="22">
        <v>13</v>
      </c>
      <c r="K23" s="22">
        <v>1.7038</v>
      </c>
      <c r="L23">
        <f t="shared" si="0"/>
        <v>1.9011358024691356</v>
      </c>
      <c r="M23">
        <f t="shared" si="1"/>
        <v>3.2406000434567899</v>
      </c>
      <c r="N23" s="9"/>
      <c r="O23" s="22">
        <v>-3.4484899999999999E-2</v>
      </c>
      <c r="P23" s="22">
        <v>8.9190000000000005</v>
      </c>
      <c r="Q23" s="22">
        <v>-1.37238E-2</v>
      </c>
      <c r="R23" s="22">
        <v>13</v>
      </c>
      <c r="S23" s="22">
        <v>-3.4854099999999999E-2</v>
      </c>
      <c r="T23">
        <f t="shared" si="2"/>
        <v>16.942962962962962</v>
      </c>
      <c r="U23">
        <f t="shared" si="3"/>
        <v>-0.58427638348148148</v>
      </c>
      <c r="V23" s="23"/>
      <c r="W23" s="24"/>
      <c r="X23" s="9"/>
      <c r="Y23" s="22">
        <v>1.7045600000000001</v>
      </c>
      <c r="Z23" s="22">
        <v>14.387499999999999</v>
      </c>
      <c r="AA23" s="22">
        <v>-1.54999E-3</v>
      </c>
      <c r="AB23" s="22">
        <v>13</v>
      </c>
      <c r="AC23" s="22">
        <v>1.70319</v>
      </c>
      <c r="AD23">
        <f t="shared" si="4"/>
        <v>1.9135679012345679</v>
      </c>
      <c r="AE23">
        <f t="shared" si="5"/>
        <v>3.2617913017283953</v>
      </c>
      <c r="AF23" s="9"/>
      <c r="AG23" s="22">
        <v>-3.4484899999999999E-2</v>
      </c>
      <c r="AH23" s="22">
        <v>18.1462</v>
      </c>
      <c r="AI23" s="22">
        <v>-1.3854999999999999E-2</v>
      </c>
      <c r="AJ23" s="22">
        <v>13</v>
      </c>
      <c r="AK23" s="22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2">
        <v>1.7045600000000001</v>
      </c>
      <c r="AR23" s="22">
        <v>23.563700000000001</v>
      </c>
      <c r="AS23" s="22">
        <v>-1.4764400000000001E-3</v>
      </c>
      <c r="AT23" s="22">
        <v>13</v>
      </c>
      <c r="AU23" s="22">
        <v>1.7038</v>
      </c>
      <c r="AV23">
        <f t="shared" si="8"/>
        <v>1.8227654320987654</v>
      </c>
      <c r="AW23">
        <f t="shared" si="9"/>
        <v>3.1070130449382716</v>
      </c>
      <c r="AX23" s="9"/>
      <c r="AY23" s="22">
        <v>-3.4484899999999999E-2</v>
      </c>
      <c r="AZ23" s="22">
        <v>27.322399999999998</v>
      </c>
      <c r="BA23" s="22">
        <v>-1.38855E-2</v>
      </c>
      <c r="BB23" s="22">
        <v>13</v>
      </c>
      <c r="BC23" s="22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5.1703099999999997</v>
      </c>
      <c r="I24" s="22">
        <v>-1.7779499999999999E-3</v>
      </c>
      <c r="J24" s="22">
        <v>14</v>
      </c>
      <c r="K24" s="22">
        <v>1.69861</v>
      </c>
      <c r="L24">
        <f t="shared" si="0"/>
        <v>2.1949999999999998</v>
      </c>
      <c r="M24">
        <f t="shared" si="1"/>
        <v>3.7304463999999995</v>
      </c>
      <c r="N24" s="9"/>
      <c r="O24" s="22">
        <v>-2.94495E-2</v>
      </c>
      <c r="P24" s="22">
        <v>8.9290800000000008</v>
      </c>
      <c r="Q24" s="22">
        <v>-1.37146E-2</v>
      </c>
      <c r="R24" s="22">
        <v>14</v>
      </c>
      <c r="S24" s="22">
        <v>-2.9815700000000001E-2</v>
      </c>
      <c r="T24">
        <f t="shared" si="2"/>
        <v>16.931604938271605</v>
      </c>
      <c r="U24">
        <f t="shared" si="3"/>
        <v>-0.49862729962962959</v>
      </c>
      <c r="V24" s="23"/>
      <c r="W24" s="24"/>
      <c r="X24" s="9"/>
      <c r="Y24" s="22">
        <v>1.6995199999999999</v>
      </c>
      <c r="Z24" s="22">
        <v>14.397500000000001</v>
      </c>
      <c r="AA24" s="22">
        <v>-1.79047E-3</v>
      </c>
      <c r="AB24" s="22">
        <v>14</v>
      </c>
      <c r="AC24" s="22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2">
        <v>-2.94495E-2</v>
      </c>
      <c r="AH24" s="22">
        <v>18.156300000000002</v>
      </c>
      <c r="AI24" s="22">
        <v>-1.3854999999999999E-2</v>
      </c>
      <c r="AJ24" s="22">
        <v>14</v>
      </c>
      <c r="AK24" s="22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2">
        <v>1.6995199999999999</v>
      </c>
      <c r="AR24" s="22">
        <v>23.573799999999999</v>
      </c>
      <c r="AS24" s="22">
        <v>-1.71722E-3</v>
      </c>
      <c r="AT24" s="22">
        <v>14</v>
      </c>
      <c r="AU24" s="22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2">
        <v>-2.94495E-2</v>
      </c>
      <c r="AZ24" s="22">
        <v>27.3325</v>
      </c>
      <c r="BA24" s="22">
        <v>-1.38824E-2</v>
      </c>
      <c r="BB24" s="22">
        <v>14</v>
      </c>
      <c r="BC24" s="22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5.1803800000000004</v>
      </c>
      <c r="I25" s="22">
        <v>-2.0089700000000001E-3</v>
      </c>
      <c r="J25" s="22">
        <v>15</v>
      </c>
      <c r="K25" s="22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2">
        <v>-2.4414100000000001E-2</v>
      </c>
      <c r="P25" s="22">
        <v>8.9391499999999997</v>
      </c>
      <c r="Q25" s="22">
        <v>-1.3720700000000001E-2</v>
      </c>
      <c r="R25" s="22">
        <v>15</v>
      </c>
      <c r="S25" s="22">
        <v>-2.4777199999999999E-2</v>
      </c>
      <c r="T25">
        <f t="shared" si="2"/>
        <v>16.939135802469135</v>
      </c>
      <c r="U25">
        <f t="shared" si="3"/>
        <v>-0.41355375539506173</v>
      </c>
      <c r="V25" s="23"/>
      <c r="W25" s="24"/>
      <c r="X25" s="9"/>
      <c r="Y25" s="22">
        <v>1.6944900000000001</v>
      </c>
      <c r="Z25" s="22">
        <v>14.4076</v>
      </c>
      <c r="AA25" s="22">
        <v>-2.02637E-3</v>
      </c>
      <c r="AB25" s="22">
        <v>15</v>
      </c>
      <c r="AC25" s="22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2">
        <v>-2.4414100000000001E-2</v>
      </c>
      <c r="AH25" s="22">
        <v>18.166399999999999</v>
      </c>
      <c r="AI25" s="22">
        <v>-1.3864100000000001E-2</v>
      </c>
      <c r="AJ25" s="22">
        <v>15</v>
      </c>
      <c r="AK25" s="22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2">
        <v>1.6944900000000001</v>
      </c>
      <c r="AR25" s="22">
        <v>23.5838</v>
      </c>
      <c r="AS25" s="22">
        <v>-1.9518999999999999E-3</v>
      </c>
      <c r="AT25" s="22">
        <v>15</v>
      </c>
      <c r="AU25" s="22">
        <v>1.69373</v>
      </c>
      <c r="AV25">
        <f t="shared" si="8"/>
        <v>2.4097530864197529</v>
      </c>
      <c r="AW25">
        <f t="shared" si="9"/>
        <v>4.0833025074074074</v>
      </c>
      <c r="AX25" s="9"/>
      <c r="AY25" s="22">
        <v>-2.4414100000000001E-2</v>
      </c>
      <c r="AZ25" s="22">
        <v>27.342600000000001</v>
      </c>
      <c r="BA25" s="22">
        <v>-1.38733E-2</v>
      </c>
      <c r="BB25" s="22">
        <v>15</v>
      </c>
      <c r="BC25" s="22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5.1904599999999999</v>
      </c>
      <c r="I26" s="22">
        <v>-2.2399899999999999E-3</v>
      </c>
      <c r="J26" s="22">
        <v>16</v>
      </c>
      <c r="K26" s="22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2">
        <v>-1.9378699999999999E-2</v>
      </c>
      <c r="P26" s="22">
        <v>8.9492200000000004</v>
      </c>
      <c r="Q26" s="22">
        <v>-1.3717699999999999E-2</v>
      </c>
      <c r="R26" s="22">
        <v>16</v>
      </c>
      <c r="S26" s="22">
        <v>-1.9723500000000001E-2</v>
      </c>
      <c r="T26">
        <f t="shared" si="2"/>
        <v>16.935432098765432</v>
      </c>
      <c r="U26">
        <f t="shared" si="3"/>
        <v>-0.32818665801234564</v>
      </c>
      <c r="V26" s="23"/>
      <c r="W26" s="24"/>
      <c r="X26" s="9"/>
      <c r="Y26" s="22">
        <v>1.6894499999999999</v>
      </c>
      <c r="Z26" s="22">
        <v>14.4177</v>
      </c>
      <c r="AA26" s="22">
        <v>-2.258E-3</v>
      </c>
      <c r="AB26" s="22">
        <v>16</v>
      </c>
      <c r="AC26" s="22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2">
        <v>-1.9378699999999999E-2</v>
      </c>
      <c r="AH26" s="22">
        <v>18.176400000000001</v>
      </c>
      <c r="AI26" s="22">
        <v>-1.3864100000000001E-2</v>
      </c>
      <c r="AJ26" s="22">
        <v>16</v>
      </c>
      <c r="AK26" s="22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2">
        <v>1.6894499999999999</v>
      </c>
      <c r="AR26" s="22">
        <v>23.593900000000001</v>
      </c>
      <c r="AS26" s="22">
        <v>-2.1829200000000001E-3</v>
      </c>
      <c r="AT26" s="22">
        <v>16</v>
      </c>
      <c r="AU26" s="22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2">
        <v>-1.9378699999999999E-2</v>
      </c>
      <c r="AZ26" s="22">
        <v>27.352699999999999</v>
      </c>
      <c r="BA26" s="22">
        <v>-1.38519E-2</v>
      </c>
      <c r="BB26" s="22">
        <v>16</v>
      </c>
      <c r="BC26" s="22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5.2005299999999997</v>
      </c>
      <c r="I27" s="22">
        <v>-2.4630699999999999E-3</v>
      </c>
      <c r="J27" s="22">
        <v>17</v>
      </c>
      <c r="K27" s="22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2">
        <v>-1.43433E-2</v>
      </c>
      <c r="P27" s="22">
        <v>8.9592899999999993</v>
      </c>
      <c r="Q27" s="22">
        <v>-1.3720700000000001E-2</v>
      </c>
      <c r="R27" s="22">
        <v>17</v>
      </c>
      <c r="S27" s="22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2">
        <v>1.68442</v>
      </c>
      <c r="Z27" s="22">
        <v>14.4277</v>
      </c>
      <c r="AA27" s="22">
        <v>-2.4850499999999999E-3</v>
      </c>
      <c r="AB27" s="22">
        <v>17</v>
      </c>
      <c r="AC27" s="22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2">
        <v>-1.43433E-2</v>
      </c>
      <c r="AH27" s="22">
        <v>18.186499999999999</v>
      </c>
      <c r="AI27" s="22">
        <v>-1.3858000000000001E-2</v>
      </c>
      <c r="AJ27" s="22">
        <v>17</v>
      </c>
      <c r="AK27" s="22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2">
        <v>1.68442</v>
      </c>
      <c r="AR27" s="22">
        <v>23.603999999999999</v>
      </c>
      <c r="AS27" s="22">
        <v>-2.4105799999999998E-3</v>
      </c>
      <c r="AT27" s="22">
        <v>17</v>
      </c>
      <c r="AU27" s="22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2">
        <v>-1.43433E-2</v>
      </c>
      <c r="AZ27" s="22">
        <v>27.3627</v>
      </c>
      <c r="BA27" s="22">
        <v>-1.38306E-2</v>
      </c>
      <c r="BB27" s="22">
        <v>17</v>
      </c>
      <c r="BC27" s="22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5.2106000000000003</v>
      </c>
      <c r="I28" s="22">
        <v>-2.6879899999999999E-3</v>
      </c>
      <c r="J28" s="22">
        <v>18</v>
      </c>
      <c r="K28" s="22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2">
        <v>-9.3078599999999994E-3</v>
      </c>
      <c r="P28" s="22">
        <v>8.96936</v>
      </c>
      <c r="Q28" s="22">
        <v>-1.37238E-2</v>
      </c>
      <c r="R28" s="22">
        <v>18</v>
      </c>
      <c r="S28" s="22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2">
        <v>1.6793800000000001</v>
      </c>
      <c r="Z28" s="22">
        <v>14.437799999999999</v>
      </c>
      <c r="AA28" s="22">
        <v>-2.7093500000000001E-3</v>
      </c>
      <c r="AB28" s="22">
        <v>18</v>
      </c>
      <c r="AC28" s="22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2">
        <v>-9.3078599999999994E-3</v>
      </c>
      <c r="AH28" s="22">
        <v>18.1966</v>
      </c>
      <c r="AI28" s="22">
        <v>-1.38397E-2</v>
      </c>
      <c r="AJ28" s="22">
        <v>18</v>
      </c>
      <c r="AK28" s="22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2">
        <v>1.6793800000000001</v>
      </c>
      <c r="AR28" s="22">
        <v>23.614000000000001</v>
      </c>
      <c r="AS28" s="22">
        <v>-2.63824E-3</v>
      </c>
      <c r="AT28" s="22">
        <v>18</v>
      </c>
      <c r="AU28" s="22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2">
        <v>-9.3078599999999994E-3</v>
      </c>
      <c r="AZ28" s="22">
        <v>27.372800000000002</v>
      </c>
      <c r="BA28" s="22">
        <v>-1.3815300000000001E-2</v>
      </c>
      <c r="BB28" s="22">
        <v>18</v>
      </c>
      <c r="BC28" s="22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5.2206700000000001</v>
      </c>
      <c r="I29" s="22">
        <v>-2.9055800000000001E-3</v>
      </c>
      <c r="J29" s="22">
        <v>19</v>
      </c>
      <c r="K29" s="22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2">
        <v>-4.2724599999999996E-3</v>
      </c>
      <c r="P29" s="22">
        <v>8.9794300000000007</v>
      </c>
      <c r="Q29" s="22">
        <v>-1.3720700000000001E-2</v>
      </c>
      <c r="R29" s="22">
        <v>19</v>
      </c>
      <c r="S29" s="22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2">
        <v>1.67435</v>
      </c>
      <c r="Z29" s="22">
        <v>14.447900000000001</v>
      </c>
      <c r="AA29" s="22">
        <v>-2.92816E-3</v>
      </c>
      <c r="AB29" s="22">
        <v>19</v>
      </c>
      <c r="AC29" s="22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2">
        <v>-4.2724599999999996E-3</v>
      </c>
      <c r="AH29" s="22">
        <v>18.206600000000002</v>
      </c>
      <c r="AI29" s="22">
        <v>-1.38306E-2</v>
      </c>
      <c r="AJ29" s="22">
        <v>19</v>
      </c>
      <c r="AK29" s="22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2">
        <v>1.67435</v>
      </c>
      <c r="AR29" s="22">
        <v>23.624099999999999</v>
      </c>
      <c r="AS29" s="22">
        <v>-2.8601099999999999E-3</v>
      </c>
      <c r="AT29" s="22">
        <v>19</v>
      </c>
      <c r="AU29" s="22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2">
        <v>-4.2724599999999996E-3</v>
      </c>
      <c r="AZ29" s="22">
        <v>27.382899999999999</v>
      </c>
      <c r="BA29" s="22">
        <v>-1.38031E-2</v>
      </c>
      <c r="BB29" s="22">
        <v>19</v>
      </c>
      <c r="BC29" s="22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5.2307399999999999</v>
      </c>
      <c r="I30" s="22">
        <v>-3.1219500000000001E-3</v>
      </c>
      <c r="J30" s="22">
        <v>20</v>
      </c>
      <c r="K30" s="22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2">
        <v>7.6293900000000002E-4</v>
      </c>
      <c r="P30" s="22">
        <v>8.9894999999999996</v>
      </c>
      <c r="Q30" s="22">
        <v>-1.3717699999999999E-2</v>
      </c>
      <c r="R30" s="22">
        <v>20</v>
      </c>
      <c r="S30" s="22">
        <v>5.00488E-4</v>
      </c>
      <c r="T30">
        <f t="shared" si="2"/>
        <v>16.935432098765432</v>
      </c>
      <c r="U30">
        <f t="shared" si="3"/>
        <v>1.292070163E-2</v>
      </c>
      <c r="X30" s="9"/>
      <c r="Y30" s="22">
        <v>1.6693100000000001</v>
      </c>
      <c r="Z30" s="22">
        <v>14.4579</v>
      </c>
      <c r="AA30" s="22">
        <v>-3.1433099999999999E-3</v>
      </c>
      <c r="AB30" s="22">
        <v>20</v>
      </c>
      <c r="AC30" s="22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2">
        <v>7.6293900000000002E-4</v>
      </c>
      <c r="AH30" s="22">
        <v>18.216699999999999</v>
      </c>
      <c r="AI30" s="22">
        <v>-1.38336E-2</v>
      </c>
      <c r="AJ30" s="22">
        <v>20</v>
      </c>
      <c r="AK30" s="22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2">
        <v>1.6693100000000001</v>
      </c>
      <c r="AR30" s="22">
        <v>23.6342</v>
      </c>
      <c r="AS30" s="22">
        <v>-3.07953E-3</v>
      </c>
      <c r="AT30" s="22">
        <v>20</v>
      </c>
      <c r="AU30" s="22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2">
        <v>7.6293900000000002E-4</v>
      </c>
      <c r="AZ30" s="22">
        <v>27.392900000000001</v>
      </c>
      <c r="BA30" s="22">
        <v>-1.38031E-2</v>
      </c>
      <c r="BB30" s="22">
        <v>20</v>
      </c>
      <c r="BC30" s="22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5.2408099999999997</v>
      </c>
      <c r="I31" s="22">
        <v>-3.33374E-3</v>
      </c>
      <c r="J31" s="22">
        <v>21</v>
      </c>
      <c r="K31" s="22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2">
        <v>5.7983399999999999E-3</v>
      </c>
      <c r="P31" s="22">
        <v>8.9995700000000003</v>
      </c>
      <c r="Q31" s="22">
        <v>-1.37115E-2</v>
      </c>
      <c r="R31" s="22">
        <v>21</v>
      </c>
      <c r="S31" s="22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2">
        <v>1.66428</v>
      </c>
      <c r="Z31" s="22">
        <v>14.468</v>
      </c>
      <c r="AA31" s="22">
        <v>-3.3587600000000001E-3</v>
      </c>
      <c r="AB31" s="22">
        <v>21</v>
      </c>
      <c r="AC31" s="22">
        <v>1.66351</v>
      </c>
      <c r="AD31">
        <f t="shared" si="4"/>
        <v>4.1466172839506177</v>
      </c>
      <c r="AE31">
        <f t="shared" si="5"/>
        <v>6.9011322133333337</v>
      </c>
      <c r="AF31" s="9"/>
      <c r="AG31" s="22">
        <v>5.7983399999999999E-3</v>
      </c>
      <c r="AH31" s="22">
        <v>18.226800000000001</v>
      </c>
      <c r="AI31" s="22">
        <v>-1.38306E-2</v>
      </c>
      <c r="AJ31" s="22">
        <v>21</v>
      </c>
      <c r="AK31" s="22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2">
        <v>1.66428</v>
      </c>
      <c r="AR31" s="22">
        <v>23.644200000000001</v>
      </c>
      <c r="AS31" s="22">
        <v>-3.2974200000000001E-3</v>
      </c>
      <c r="AT31" s="22">
        <v>21</v>
      </c>
      <c r="AU31" s="22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2">
        <v>5.7983399999999999E-3</v>
      </c>
      <c r="AZ31" s="22">
        <v>27.402999999999999</v>
      </c>
      <c r="BA31" s="22">
        <v>-1.38E-2</v>
      </c>
      <c r="BB31" s="22">
        <v>21</v>
      </c>
      <c r="BC31" s="22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5.2508800000000004</v>
      </c>
      <c r="I32" s="22">
        <v>-3.5427900000000001E-3</v>
      </c>
      <c r="J32" s="22">
        <v>22</v>
      </c>
      <c r="K32" s="22">
        <v>1.65802</v>
      </c>
      <c r="L32">
        <f t="shared" si="0"/>
        <v>4.373814814814815</v>
      </c>
      <c r="M32">
        <f t="shared" si="1"/>
        <v>7.2572084933333336</v>
      </c>
      <c r="N32" s="9"/>
      <c r="O32" s="22">
        <v>1.08337E-2</v>
      </c>
      <c r="P32" s="22">
        <v>9.0096399999999992</v>
      </c>
      <c r="Q32" s="22">
        <v>-1.37085E-2</v>
      </c>
      <c r="R32" s="22">
        <v>22</v>
      </c>
      <c r="S32" s="22">
        <v>1.05804E-2</v>
      </c>
      <c r="T32">
        <f t="shared" si="2"/>
        <v>16.924074074074074</v>
      </c>
      <c r="U32">
        <f t="shared" si="3"/>
        <v>0.18335034129629629</v>
      </c>
      <c r="X32" s="9"/>
      <c r="Y32" s="22">
        <v>1.65924</v>
      </c>
      <c r="Z32" s="22">
        <v>14.4781</v>
      </c>
      <c r="AA32" s="22">
        <v>-3.56873E-3</v>
      </c>
      <c r="AB32" s="22">
        <v>22</v>
      </c>
      <c r="AC32" s="22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2">
        <v>1.08337E-2</v>
      </c>
      <c r="AH32" s="22">
        <v>18.236899999999999</v>
      </c>
      <c r="AI32" s="22">
        <v>-1.3821399999999999E-2</v>
      </c>
      <c r="AJ32" s="22">
        <v>22</v>
      </c>
      <c r="AK32" s="22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2">
        <v>1.65924</v>
      </c>
      <c r="AR32" s="22">
        <v>23.654299999999999</v>
      </c>
      <c r="AS32" s="22">
        <v>-3.5082999999999998E-3</v>
      </c>
      <c r="AT32" s="22">
        <v>22</v>
      </c>
      <c r="AU32" s="22">
        <v>1.65771</v>
      </c>
      <c r="AV32">
        <f t="shared" si="8"/>
        <v>4.3312345679012338</v>
      </c>
      <c r="AW32">
        <f t="shared" si="9"/>
        <v>7.1865576444444432</v>
      </c>
      <c r="AX32" s="9"/>
      <c r="AY32" s="22">
        <v>1.08337E-2</v>
      </c>
      <c r="AZ32" s="22">
        <v>27.4131</v>
      </c>
      <c r="BA32" s="22">
        <v>-1.38031E-2</v>
      </c>
      <c r="BB32" s="22">
        <v>22</v>
      </c>
      <c r="BC32" s="22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5.2609500000000002</v>
      </c>
      <c r="I33" s="22">
        <v>-3.7451199999999998E-3</v>
      </c>
      <c r="J33" s="22">
        <v>23</v>
      </c>
      <c r="K33" s="22">
        <v>1.65344</v>
      </c>
      <c r="L33">
        <f t="shared" si="0"/>
        <v>4.6236049382716047</v>
      </c>
      <c r="M33">
        <f t="shared" si="1"/>
        <v>7.6484135249382712</v>
      </c>
      <c r="N33" s="9"/>
      <c r="O33" s="22">
        <v>1.5869100000000001E-2</v>
      </c>
      <c r="P33" s="22">
        <v>9.0197099999999999</v>
      </c>
      <c r="Q33" s="22">
        <v>-1.37024E-2</v>
      </c>
      <c r="R33" s="22">
        <v>23</v>
      </c>
      <c r="S33" s="22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2">
        <v>1.65421</v>
      </c>
      <c r="Z33" s="22">
        <v>14.488200000000001</v>
      </c>
      <c r="AA33" s="22">
        <v>-3.7762500000000001E-3</v>
      </c>
      <c r="AB33" s="22">
        <v>23</v>
      </c>
      <c r="AC33" s="22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2">
        <v>1.5869100000000001E-2</v>
      </c>
      <c r="AH33" s="22">
        <v>18.2469</v>
      </c>
      <c r="AI33" s="22">
        <v>-1.38123E-2</v>
      </c>
      <c r="AJ33" s="22">
        <v>23</v>
      </c>
      <c r="AK33" s="22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2">
        <v>1.65421</v>
      </c>
      <c r="AR33" s="22">
        <v>23.664400000000001</v>
      </c>
      <c r="AS33" s="22">
        <v>-3.7142899999999999E-3</v>
      </c>
      <c r="AT33" s="22">
        <v>23</v>
      </c>
      <c r="AU33" s="22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2">
        <v>1.5869100000000001E-2</v>
      </c>
      <c r="AZ33" s="22">
        <v>27.423200000000001</v>
      </c>
      <c r="BA33" s="22">
        <v>-1.38123E-2</v>
      </c>
      <c r="BB33" s="22">
        <v>23</v>
      </c>
      <c r="BC33" s="22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5.27102</v>
      </c>
      <c r="I34" s="22">
        <v>-3.9495800000000003E-3</v>
      </c>
      <c r="J34" s="22">
        <v>24</v>
      </c>
      <c r="K34" s="22">
        <v>1.64795</v>
      </c>
      <c r="L34">
        <f t="shared" si="0"/>
        <v>4.8760246913580243</v>
      </c>
      <c r="M34">
        <f t="shared" si="1"/>
        <v>8.0413936402469126</v>
      </c>
      <c r="N34" s="9"/>
      <c r="O34" s="22">
        <v>2.0904499999999999E-2</v>
      </c>
      <c r="P34" s="22">
        <v>9.0297900000000002</v>
      </c>
      <c r="Q34" s="22">
        <v>-1.36963E-2</v>
      </c>
      <c r="R34" s="22">
        <v>24</v>
      </c>
      <c r="S34" s="22">
        <v>2.06818E-2</v>
      </c>
      <c r="T34">
        <f t="shared" si="2"/>
        <v>16.90901234567901</v>
      </c>
      <c r="U34">
        <f t="shared" si="3"/>
        <v>0.35347444858024685</v>
      </c>
      <c r="X34" s="9"/>
      <c r="Y34" s="22">
        <v>1.64917</v>
      </c>
      <c r="Z34" s="22">
        <v>14.498200000000001</v>
      </c>
      <c r="AA34" s="22">
        <v>-3.9825399999999997E-3</v>
      </c>
      <c r="AB34" s="22">
        <v>24</v>
      </c>
      <c r="AC34" s="22">
        <v>1.64795</v>
      </c>
      <c r="AD34">
        <f t="shared" si="4"/>
        <v>4.9167160493827158</v>
      </c>
      <c r="AE34">
        <f t="shared" si="5"/>
        <v>8.1085006071604937</v>
      </c>
      <c r="AF34" s="9"/>
      <c r="AG34" s="22">
        <v>2.0904499999999999E-2</v>
      </c>
      <c r="AH34" s="22">
        <v>18.257000000000001</v>
      </c>
      <c r="AI34" s="22">
        <v>-1.38E-2</v>
      </c>
      <c r="AJ34" s="22">
        <v>24</v>
      </c>
      <c r="AK34" s="22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2">
        <v>1.64917</v>
      </c>
      <c r="AR34" s="22">
        <v>23.674499999999998</v>
      </c>
      <c r="AS34" s="22">
        <v>-3.91998E-3</v>
      </c>
      <c r="AT34" s="22">
        <v>24</v>
      </c>
      <c r="AU34" s="22">
        <v>1.64856</v>
      </c>
      <c r="AV34">
        <f t="shared" si="8"/>
        <v>4.8394814814814815</v>
      </c>
      <c r="AW34">
        <f t="shared" si="9"/>
        <v>7.9811276748148146</v>
      </c>
      <c r="AX34" s="9"/>
      <c r="AY34" s="22">
        <v>2.0904499999999999E-2</v>
      </c>
      <c r="AZ34" s="22">
        <v>27.433199999999999</v>
      </c>
      <c r="BA34" s="22">
        <v>-1.38123E-2</v>
      </c>
      <c r="BB34" s="22">
        <v>24</v>
      </c>
      <c r="BC34" s="22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5.2810899999999998</v>
      </c>
      <c r="I35" s="22">
        <v>-4.1470300000000003E-3</v>
      </c>
      <c r="J35" s="22">
        <v>25</v>
      </c>
      <c r="K35" s="22">
        <v>1.64307</v>
      </c>
      <c r="L35">
        <f t="shared" si="0"/>
        <v>5.1197901234567897</v>
      </c>
      <c r="M35">
        <f t="shared" si="1"/>
        <v>8.4176005356790125</v>
      </c>
      <c r="N35" s="9"/>
      <c r="O35" s="22">
        <v>2.5939899999999998E-2</v>
      </c>
      <c r="P35" s="22">
        <v>9.0398599999999991</v>
      </c>
      <c r="Q35" s="22">
        <v>-1.36902E-2</v>
      </c>
      <c r="R35" s="22">
        <v>25</v>
      </c>
      <c r="S35" s="22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2">
        <v>1.6441300000000001</v>
      </c>
      <c r="Z35" s="22">
        <v>14.5083</v>
      </c>
      <c r="AA35" s="22">
        <v>-4.18243E-3</v>
      </c>
      <c r="AB35" s="22">
        <v>25</v>
      </c>
      <c r="AC35" s="22">
        <v>1.64368</v>
      </c>
      <c r="AD35">
        <f t="shared" si="4"/>
        <v>5.1634938271604938</v>
      </c>
      <c r="AE35">
        <f t="shared" si="5"/>
        <v>8.4894551060493839</v>
      </c>
      <c r="AF35" s="9"/>
      <c r="AG35" s="22">
        <v>2.5939899999999998E-2</v>
      </c>
      <c r="AH35" s="22">
        <v>18.267099999999999</v>
      </c>
      <c r="AI35" s="22">
        <v>-1.37909E-2</v>
      </c>
      <c r="AJ35" s="22">
        <v>25</v>
      </c>
      <c r="AK35" s="22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2">
        <v>1.6441300000000001</v>
      </c>
      <c r="AR35" s="22">
        <v>23.6845</v>
      </c>
      <c r="AS35" s="22">
        <v>-4.1223099999999997E-3</v>
      </c>
      <c r="AT35" s="22">
        <v>25</v>
      </c>
      <c r="AU35" s="22">
        <v>1.64307</v>
      </c>
      <c r="AV35">
        <f t="shared" si="8"/>
        <v>5.0892716049382711</v>
      </c>
      <c r="AW35">
        <f t="shared" si="9"/>
        <v>8.3674241238271598</v>
      </c>
      <c r="AX35" s="9"/>
      <c r="AY35" s="22">
        <v>2.5939899999999998E-2</v>
      </c>
      <c r="AZ35" s="22">
        <v>27.443300000000001</v>
      </c>
      <c r="BA35" s="22">
        <v>-1.3815300000000001E-2</v>
      </c>
      <c r="BB35" s="22">
        <v>25</v>
      </c>
      <c r="BC35" s="22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5.2911700000000002</v>
      </c>
      <c r="I36" s="22">
        <v>-4.3463099999999999E-3</v>
      </c>
      <c r="J36" s="22">
        <v>26</v>
      </c>
      <c r="K36" s="22">
        <v>1.63849</v>
      </c>
      <c r="L36">
        <f t="shared" si="0"/>
        <v>5.3658148148148141</v>
      </c>
      <c r="M36">
        <f t="shared" si="1"/>
        <v>8.7951070629629626</v>
      </c>
      <c r="N36" s="9"/>
      <c r="O36" s="22">
        <v>3.0975300000000001E-2</v>
      </c>
      <c r="P36" s="22">
        <v>9.0499299999999998</v>
      </c>
      <c r="Q36" s="22">
        <v>-1.3687100000000001E-2</v>
      </c>
      <c r="R36" s="22">
        <v>26</v>
      </c>
      <c r="S36" s="22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2">
        <v>1.6391</v>
      </c>
      <c r="Z36" s="22">
        <v>14.5184</v>
      </c>
      <c r="AA36" s="22">
        <v>-4.3792700000000002E-3</v>
      </c>
      <c r="AB36" s="22">
        <v>26</v>
      </c>
      <c r="AC36" s="22">
        <v>1.63757</v>
      </c>
      <c r="AD36">
        <f t="shared" si="4"/>
        <v>5.4065061728395056</v>
      </c>
      <c r="AE36">
        <f t="shared" si="5"/>
        <v>8.861804267901233</v>
      </c>
      <c r="AF36" s="9"/>
      <c r="AG36" s="22">
        <v>3.0975300000000001E-2</v>
      </c>
      <c r="AH36" s="22">
        <v>18.277100000000001</v>
      </c>
      <c r="AI36" s="22">
        <v>-1.3781699999999999E-2</v>
      </c>
      <c r="AJ36" s="22">
        <v>26</v>
      </c>
      <c r="AK36" s="22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2">
        <v>1.6391</v>
      </c>
      <c r="AR36" s="22">
        <v>23.694600000000001</v>
      </c>
      <c r="AS36" s="22">
        <v>-4.3222E-3</v>
      </c>
      <c r="AT36" s="22">
        <v>26</v>
      </c>
      <c r="AU36" s="22">
        <v>1.63788</v>
      </c>
      <c r="AV36">
        <f t="shared" si="8"/>
        <v>5.3360493827160491</v>
      </c>
      <c r="AW36">
        <f t="shared" si="9"/>
        <v>8.7463185432098758</v>
      </c>
      <c r="AX36" s="9"/>
      <c r="AY36" s="22">
        <v>3.0975300000000001E-2</v>
      </c>
      <c r="AZ36" s="22">
        <v>27.453399999999998</v>
      </c>
      <c r="BA36" s="22">
        <v>-1.38123E-2</v>
      </c>
      <c r="BB36" s="22">
        <v>26</v>
      </c>
      <c r="BC36" s="22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5.30124</v>
      </c>
      <c r="I37" s="22">
        <v>-4.5379599999999997E-3</v>
      </c>
      <c r="J37" s="22">
        <v>27</v>
      </c>
      <c r="K37" s="22">
        <v>1.6333</v>
      </c>
      <c r="L37">
        <f t="shared" si="0"/>
        <v>5.6024197530864184</v>
      </c>
      <c r="M37">
        <f t="shared" si="1"/>
        <v>9.1546900217283937</v>
      </c>
      <c r="N37" s="9"/>
      <c r="O37" s="22">
        <v>3.60107E-2</v>
      </c>
      <c r="P37" s="22">
        <v>9.06</v>
      </c>
      <c r="Q37" s="22">
        <v>-1.36749E-2</v>
      </c>
      <c r="R37" s="22">
        <v>27</v>
      </c>
      <c r="S37" s="22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2">
        <v>1.6340600000000001</v>
      </c>
      <c r="Z37" s="22">
        <v>14.5284</v>
      </c>
      <c r="AA37" s="22">
        <v>-4.5721399999999997E-3</v>
      </c>
      <c r="AB37" s="22">
        <v>27</v>
      </c>
      <c r="AC37" s="22">
        <v>1.6333</v>
      </c>
      <c r="AD37">
        <f t="shared" si="4"/>
        <v>5.644617283950617</v>
      </c>
      <c r="AE37">
        <f t="shared" si="5"/>
        <v>9.2236433190123464</v>
      </c>
      <c r="AF37" s="9"/>
      <c r="AG37" s="22">
        <v>3.60107E-2</v>
      </c>
      <c r="AH37" s="22">
        <v>18.287199999999999</v>
      </c>
      <c r="AI37" s="22">
        <v>-1.3772599999999999E-2</v>
      </c>
      <c r="AJ37" s="22">
        <v>27</v>
      </c>
      <c r="AK37" s="22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2">
        <v>1.6340600000000001</v>
      </c>
      <c r="AR37" s="22">
        <v>23.704699999999999</v>
      </c>
      <c r="AS37" s="22">
        <v>-4.5138499999999998E-3</v>
      </c>
      <c r="AT37" s="22">
        <v>27</v>
      </c>
      <c r="AU37" s="22">
        <v>1.63361</v>
      </c>
      <c r="AV37">
        <f t="shared" si="8"/>
        <v>5.5726543209876542</v>
      </c>
      <c r="AW37">
        <f t="shared" si="9"/>
        <v>9.1060515197530858</v>
      </c>
      <c r="AX37" s="9"/>
      <c r="AY37" s="22">
        <v>3.60107E-2</v>
      </c>
      <c r="AZ37" s="22">
        <v>27.4634</v>
      </c>
      <c r="BA37" s="22">
        <v>-1.3806199999999999E-2</v>
      </c>
      <c r="BB37" s="22">
        <v>27</v>
      </c>
      <c r="BC37" s="22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5.3113099999999998</v>
      </c>
      <c r="I38" s="22">
        <v>-4.7280899999999999E-3</v>
      </c>
      <c r="J38" s="22">
        <v>28</v>
      </c>
      <c r="K38" s="22">
        <v>1.62842</v>
      </c>
      <c r="L38">
        <f t="shared" si="0"/>
        <v>5.837148148148148</v>
      </c>
      <c r="M38">
        <f t="shared" si="1"/>
        <v>9.5088894477777774</v>
      </c>
      <c r="N38" s="9"/>
      <c r="O38" s="22">
        <v>4.1046100000000002E-2</v>
      </c>
      <c r="P38" s="22">
        <v>9.0700699999999994</v>
      </c>
      <c r="Q38" s="22">
        <v>-1.36597E-2</v>
      </c>
      <c r="R38" s="22">
        <v>28</v>
      </c>
      <c r="S38" s="22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2">
        <v>1.62903</v>
      </c>
      <c r="Z38" s="22">
        <v>14.538500000000001</v>
      </c>
      <c r="AA38" s="22">
        <v>-4.7622699999999999E-3</v>
      </c>
      <c r="AB38" s="22">
        <v>28</v>
      </c>
      <c r="AC38" s="22">
        <v>1.62781</v>
      </c>
      <c r="AD38">
        <f t="shared" si="4"/>
        <v>5.8793456790123448</v>
      </c>
      <c r="AE38">
        <f t="shared" si="5"/>
        <v>9.5776304914814805</v>
      </c>
      <c r="AF38" s="9"/>
      <c r="AG38" s="22">
        <v>4.1046100000000002E-2</v>
      </c>
      <c r="AH38" s="22">
        <v>18.2973</v>
      </c>
      <c r="AI38" s="22">
        <v>-1.3772599999999999E-2</v>
      </c>
      <c r="AJ38" s="22">
        <v>28</v>
      </c>
      <c r="AK38" s="22">
        <v>4.086E-2</v>
      </c>
      <c r="AL38">
        <f t="shared" si="6"/>
        <v>17.00320987654321</v>
      </c>
      <c r="AM38">
        <f t="shared" si="7"/>
        <v>0.69791545291358026</v>
      </c>
      <c r="AP38" s="9"/>
      <c r="AQ38" s="22">
        <v>1.62903</v>
      </c>
      <c r="AR38" s="22">
        <v>23.714700000000001</v>
      </c>
      <c r="AS38" s="22">
        <v>-4.7055100000000004E-3</v>
      </c>
      <c r="AT38" s="22">
        <v>28</v>
      </c>
      <c r="AU38" s="22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2">
        <v>4.1046100000000002E-2</v>
      </c>
      <c r="AZ38" s="22">
        <v>27.473500000000001</v>
      </c>
      <c r="BA38" s="22">
        <v>-1.38031E-2</v>
      </c>
      <c r="BB38" s="22">
        <v>28</v>
      </c>
      <c r="BC38" s="22">
        <v>4.086E-2</v>
      </c>
      <c r="BD38">
        <f t="shared" si="10"/>
        <v>17.040864197530862</v>
      </c>
      <c r="BE38">
        <f t="shared" si="11"/>
        <v>0.69946101593827159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5.3213800000000004</v>
      </c>
      <c r="I39" s="22">
        <v>-4.9102800000000004E-3</v>
      </c>
      <c r="J39" s="22">
        <v>29</v>
      </c>
      <c r="K39" s="22">
        <v>1.62323</v>
      </c>
      <c r="L39">
        <f t="shared" si="0"/>
        <v>6.0620740740740739</v>
      </c>
      <c r="M39">
        <f t="shared" si="1"/>
        <v>9.8447476755555563</v>
      </c>
      <c r="N39" s="9"/>
      <c r="O39" s="22">
        <v>4.6081499999999997E-2</v>
      </c>
      <c r="P39" s="22">
        <v>9.0801400000000001</v>
      </c>
      <c r="Q39" s="22">
        <v>-1.36536E-2</v>
      </c>
      <c r="R39" s="22">
        <v>29</v>
      </c>
      <c r="S39" s="22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2">
        <v>1.62399</v>
      </c>
      <c r="Z39" s="22">
        <v>14.5486</v>
      </c>
      <c r="AA39" s="22">
        <v>-4.9481200000000003E-3</v>
      </c>
      <c r="AB39" s="22">
        <v>29</v>
      </c>
      <c r="AC39" s="22">
        <v>1.62354</v>
      </c>
      <c r="AD39">
        <f t="shared" si="4"/>
        <v>6.1087901234567905</v>
      </c>
      <c r="AE39">
        <f t="shared" si="5"/>
        <v>9.9206140725925938</v>
      </c>
      <c r="AF39" s="9"/>
      <c r="AG39" s="22">
        <v>4.6081499999999997E-2</v>
      </c>
      <c r="AH39" s="22">
        <v>18.307400000000001</v>
      </c>
      <c r="AI39" s="22">
        <v>-1.37695E-2</v>
      </c>
      <c r="AJ39" s="22">
        <v>29</v>
      </c>
      <c r="AK39" s="22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2">
        <v>1.62399</v>
      </c>
      <c r="AR39" s="22">
        <v>23.724799999999998</v>
      </c>
      <c r="AS39" s="22">
        <v>-4.8962399999999996E-3</v>
      </c>
      <c r="AT39" s="22">
        <v>29</v>
      </c>
      <c r="AU39" s="22">
        <v>1.62323</v>
      </c>
      <c r="AV39">
        <f t="shared" si="8"/>
        <v>6.0447407407407399</v>
      </c>
      <c r="AW39">
        <f t="shared" si="9"/>
        <v>9.8165985155555546</v>
      </c>
      <c r="AX39" s="9"/>
      <c r="AY39" s="22">
        <v>4.6081499999999997E-2</v>
      </c>
      <c r="AZ39" s="22">
        <v>27.483599999999999</v>
      </c>
      <c r="BA39" s="22">
        <v>-1.38E-2</v>
      </c>
      <c r="BB39" s="22">
        <v>29</v>
      </c>
      <c r="BC39" s="22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5.3314500000000002</v>
      </c>
      <c r="I40" s="22">
        <v>-5.0964399999999998E-3</v>
      </c>
      <c r="J40" s="22">
        <v>30</v>
      </c>
      <c r="K40" s="22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2">
        <v>5.11169E-2</v>
      </c>
      <c r="P40" s="22">
        <v>9.0902100000000008</v>
      </c>
      <c r="Q40" s="22">
        <v>-1.36475E-2</v>
      </c>
      <c r="R40" s="22">
        <v>30</v>
      </c>
      <c r="S40" s="22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2">
        <v>1.61896</v>
      </c>
      <c r="Z40" s="22">
        <v>14.5587</v>
      </c>
      <c r="AA40" s="22">
        <v>-5.13E-3</v>
      </c>
      <c r="AB40" s="22">
        <v>30</v>
      </c>
      <c r="AC40" s="22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2">
        <v>5.11169E-2</v>
      </c>
      <c r="AH40" s="22">
        <v>18.317399999999999</v>
      </c>
      <c r="AI40" s="22">
        <v>-1.37695E-2</v>
      </c>
      <c r="AJ40" s="22">
        <v>30</v>
      </c>
      <c r="AK40" s="22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2">
        <v>1.61896</v>
      </c>
      <c r="AR40" s="22">
        <v>23.7349</v>
      </c>
      <c r="AS40" s="22">
        <v>-5.0842300000000003E-3</v>
      </c>
      <c r="AT40" s="22">
        <v>30</v>
      </c>
      <c r="AU40" s="22">
        <v>1.61835</v>
      </c>
      <c r="AV40">
        <f t="shared" si="8"/>
        <v>6.2768271604938271</v>
      </c>
      <c r="AW40">
        <f t="shared" si="9"/>
        <v>10.161932099753086</v>
      </c>
      <c r="AX40" s="9"/>
      <c r="AY40" s="22">
        <v>5.11169E-2</v>
      </c>
      <c r="AZ40" s="22">
        <v>27.493600000000001</v>
      </c>
      <c r="BA40" s="22">
        <v>-1.37939E-2</v>
      </c>
      <c r="BB40" s="22">
        <v>30</v>
      </c>
      <c r="BC40" s="22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5.34152</v>
      </c>
      <c r="I41" s="22">
        <v>-5.2734399999999999E-3</v>
      </c>
      <c r="J41" s="22">
        <v>31</v>
      </c>
      <c r="K41" s="22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2">
        <v>5.6152300000000002E-2</v>
      </c>
      <c r="P41" s="22">
        <v>9.1002799999999997</v>
      </c>
      <c r="Q41" s="22">
        <v>-1.36597E-2</v>
      </c>
      <c r="R41" s="22">
        <v>31</v>
      </c>
      <c r="S41" s="22">
        <v>5.5603E-2</v>
      </c>
      <c r="T41">
        <f t="shared" si="2"/>
        <v>16.863827160493827</v>
      </c>
      <c r="U41">
        <f t="shared" si="3"/>
        <v>0.9469426818641975</v>
      </c>
      <c r="X41" s="9"/>
      <c r="Y41" s="22">
        <v>1.61392</v>
      </c>
      <c r="Z41" s="22">
        <v>14.5687</v>
      </c>
      <c r="AA41" s="22">
        <v>-5.3039599999999999E-3</v>
      </c>
      <c r="AB41" s="22">
        <v>31</v>
      </c>
      <c r="AC41" s="22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2">
        <v>5.6152300000000002E-2</v>
      </c>
      <c r="AH41" s="22">
        <v>18.327500000000001</v>
      </c>
      <c r="AI41" s="22">
        <v>-1.3766499999999999E-2</v>
      </c>
      <c r="AJ41" s="22">
        <v>31</v>
      </c>
      <c r="AK41" s="22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2">
        <v>1.61392</v>
      </c>
      <c r="AR41" s="22">
        <v>23.745000000000001</v>
      </c>
      <c r="AS41" s="22">
        <v>-5.2642799999999997E-3</v>
      </c>
      <c r="AT41" s="22">
        <v>31</v>
      </c>
      <c r="AU41" s="22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2">
        <v>5.6152300000000002E-2</v>
      </c>
      <c r="AZ41" s="22">
        <v>27.503699999999998</v>
      </c>
      <c r="BA41" s="22">
        <v>-1.37848E-2</v>
      </c>
      <c r="BB41" s="22">
        <v>31</v>
      </c>
      <c r="BC41" s="22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5.3515899999999998</v>
      </c>
      <c r="I42" s="22">
        <v>-5.4534900000000001E-3</v>
      </c>
      <c r="J42" s="22">
        <v>32</v>
      </c>
      <c r="K42" s="22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2">
        <v>6.1187699999999998E-2</v>
      </c>
      <c r="P42" s="22">
        <v>9.1103500000000004</v>
      </c>
      <c r="Q42" s="22">
        <v>-1.36688E-2</v>
      </c>
      <c r="R42" s="22">
        <v>32</v>
      </c>
      <c r="S42" s="22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2">
        <v>1.6088899999999999</v>
      </c>
      <c r="Z42" s="22">
        <v>14.578799999999999</v>
      </c>
      <c r="AA42" s="22">
        <v>-5.4779099999999999E-3</v>
      </c>
      <c r="AB42" s="22">
        <v>32</v>
      </c>
      <c r="AC42" s="22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2">
        <v>6.1187699999999998E-2</v>
      </c>
      <c r="AH42" s="22">
        <v>18.337599999999998</v>
      </c>
      <c r="AI42" s="22">
        <v>-1.3766499999999999E-2</v>
      </c>
      <c r="AJ42" s="22">
        <v>32</v>
      </c>
      <c r="AK42" s="22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2">
        <v>1.6088899999999999</v>
      </c>
      <c r="AR42" s="22">
        <v>23.754999999999999</v>
      </c>
      <c r="AS42" s="22">
        <v>-5.4473899999999999E-3</v>
      </c>
      <c r="AT42" s="22">
        <v>32</v>
      </c>
      <c r="AU42" s="22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2">
        <v>6.1187699999999998E-2</v>
      </c>
      <c r="AZ42" s="22">
        <v>27.5138</v>
      </c>
      <c r="BA42" s="22">
        <v>-1.37909E-2</v>
      </c>
      <c r="BB42" s="22">
        <v>32</v>
      </c>
      <c r="BC42" s="22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5.3616599999999996</v>
      </c>
      <c r="I43" s="22">
        <v>-5.62744E-3</v>
      </c>
      <c r="J43" s="22">
        <v>33</v>
      </c>
      <c r="K43" s="22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2">
        <v>6.6223099999999993E-2</v>
      </c>
      <c r="P43" s="22">
        <v>9.1204199999999993</v>
      </c>
      <c r="Q43" s="22">
        <v>-1.36749E-2</v>
      </c>
      <c r="R43" s="22">
        <v>33</v>
      </c>
      <c r="S43" s="22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2">
        <v>1.60385</v>
      </c>
      <c r="Z43" s="22">
        <v>14.588900000000001</v>
      </c>
      <c r="AA43" s="22">
        <v>-5.6518599999999999E-3</v>
      </c>
      <c r="AB43" s="22">
        <v>33</v>
      </c>
      <c r="AC43" s="22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2">
        <v>6.6223099999999993E-2</v>
      </c>
      <c r="AH43" s="22">
        <v>18.3476</v>
      </c>
      <c r="AI43" s="22">
        <v>-1.3766499999999999E-2</v>
      </c>
      <c r="AJ43" s="22">
        <v>33</v>
      </c>
      <c r="AK43" s="22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2">
        <v>1.60385</v>
      </c>
      <c r="AR43" s="22">
        <v>23.7651</v>
      </c>
      <c r="AS43" s="22">
        <v>-5.6213399999999998E-3</v>
      </c>
      <c r="AT43" s="22">
        <v>33</v>
      </c>
      <c r="AU43" s="22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2">
        <v>6.6223099999999993E-2</v>
      </c>
      <c r="AZ43" s="22">
        <v>27.523900000000001</v>
      </c>
      <c r="BA43" s="22">
        <v>-1.37848E-2</v>
      </c>
      <c r="BB43" s="22">
        <v>33</v>
      </c>
      <c r="BC43" s="22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5.3717300000000003</v>
      </c>
      <c r="I44" s="22">
        <v>-5.7983399999999999E-3</v>
      </c>
      <c r="J44" s="22">
        <v>34</v>
      </c>
      <c r="K44" s="22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2">
        <v>7.1258500000000002E-2</v>
      </c>
      <c r="P44" s="22">
        <v>9.1304999999999996</v>
      </c>
      <c r="Q44" s="22">
        <v>-1.3665800000000001E-2</v>
      </c>
      <c r="R44" s="22">
        <v>34</v>
      </c>
      <c r="S44" s="22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2">
        <v>1.5988199999999999</v>
      </c>
      <c r="Z44" s="22">
        <v>14.5989</v>
      </c>
      <c r="AA44" s="22">
        <v>-5.8258099999999998E-3</v>
      </c>
      <c r="AB44" s="22">
        <v>34</v>
      </c>
      <c r="AC44" s="22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2">
        <v>7.1258500000000002E-2</v>
      </c>
      <c r="AH44" s="22">
        <v>18.357700000000001</v>
      </c>
      <c r="AI44" s="22">
        <v>-1.37695E-2</v>
      </c>
      <c r="AJ44" s="22">
        <v>34</v>
      </c>
      <c r="AK44" s="22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2">
        <v>1.5988199999999999</v>
      </c>
      <c r="AR44" s="22">
        <v>23.775200000000002</v>
      </c>
      <c r="AS44" s="22">
        <v>-5.7922399999999997E-3</v>
      </c>
      <c r="AT44" s="22">
        <v>34</v>
      </c>
      <c r="AU44" s="22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2">
        <v>7.1258500000000002E-2</v>
      </c>
      <c r="AZ44" s="22">
        <v>27.533899999999999</v>
      </c>
      <c r="BA44" s="22">
        <v>-1.37787E-2</v>
      </c>
      <c r="BB44" s="22">
        <v>34</v>
      </c>
      <c r="BC44" s="22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5.3818000000000001</v>
      </c>
      <c r="I45" s="22">
        <v>-5.9661899999999997E-3</v>
      </c>
      <c r="J45" s="22">
        <v>35</v>
      </c>
      <c r="K45" s="22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2">
        <v>7.6293899999999998E-2</v>
      </c>
      <c r="P45" s="22">
        <v>9.1405700000000003</v>
      </c>
      <c r="Q45" s="22">
        <v>-1.36475E-2</v>
      </c>
      <c r="R45" s="22">
        <v>35</v>
      </c>
      <c r="S45" s="22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2">
        <v>1.59378</v>
      </c>
      <c r="Z45" s="22">
        <v>14.609</v>
      </c>
      <c r="AA45" s="22">
        <v>-5.9936499999999997E-3</v>
      </c>
      <c r="AB45" s="22">
        <v>35</v>
      </c>
      <c r="AC45" s="22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2">
        <v>7.6293899999999998E-2</v>
      </c>
      <c r="AH45" s="22">
        <v>18.367799999999999</v>
      </c>
      <c r="AI45" s="22">
        <v>-1.37695E-2</v>
      </c>
      <c r="AJ45" s="22">
        <v>35</v>
      </c>
      <c r="AK45" s="22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2">
        <v>1.59378</v>
      </c>
      <c r="AR45" s="22">
        <v>23.7852</v>
      </c>
      <c r="AS45" s="22">
        <v>-5.9600800000000004E-3</v>
      </c>
      <c r="AT45" s="22">
        <v>35</v>
      </c>
      <c r="AU45" s="22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2">
        <v>7.6293899999999998E-2</v>
      </c>
      <c r="AZ45" s="22">
        <v>27.544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5.3918799999999996</v>
      </c>
      <c r="I46" s="22">
        <v>-6.1309800000000003E-3</v>
      </c>
      <c r="J46" s="22">
        <v>36</v>
      </c>
      <c r="K46" s="22">
        <v>1.58813</v>
      </c>
      <c r="L46">
        <f t="shared" si="0"/>
        <v>7.5691111111111109</v>
      </c>
      <c r="M46">
        <f t="shared" si="1"/>
        <v>12.025425277777778</v>
      </c>
      <c r="N46" s="9"/>
      <c r="O46" s="22">
        <v>8.1329299999999993E-2</v>
      </c>
      <c r="P46" s="22">
        <v>9.1506399999999992</v>
      </c>
      <c r="Q46" s="22">
        <v>-1.36414E-2</v>
      </c>
      <c r="R46" s="22">
        <v>36</v>
      </c>
      <c r="S46" s="22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2">
        <v>1.5887500000000001</v>
      </c>
      <c r="Z46" s="22">
        <v>14.6191</v>
      </c>
      <c r="AA46" s="22">
        <v>-6.1584500000000002E-3</v>
      </c>
      <c r="AB46" s="22">
        <v>36</v>
      </c>
      <c r="AC46" s="22">
        <v>1.58752</v>
      </c>
      <c r="AD46">
        <f t="shared" si="4"/>
        <v>7.6030246913580246</v>
      </c>
      <c r="AE46">
        <f t="shared" si="5"/>
        <v>12.079305478395062</v>
      </c>
      <c r="AF46" s="9"/>
      <c r="AG46" s="22">
        <v>8.1329299999999993E-2</v>
      </c>
      <c r="AH46" s="22">
        <v>18.377800000000001</v>
      </c>
      <c r="AI46" s="22">
        <v>-1.3760400000000001E-2</v>
      </c>
      <c r="AJ46" s="22">
        <v>36</v>
      </c>
      <c r="AK46" s="22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2">
        <v>1.5887500000000001</v>
      </c>
      <c r="AR46" s="22">
        <v>23.795300000000001</v>
      </c>
      <c r="AS46" s="22">
        <v>-6.1309800000000003E-3</v>
      </c>
      <c r="AT46" s="22">
        <v>36</v>
      </c>
      <c r="AU46" s="22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2">
        <v>8.1329299999999993E-2</v>
      </c>
      <c r="AZ46" s="22">
        <v>27.554099999999998</v>
      </c>
      <c r="BA46" s="22">
        <v>-1.37695E-2</v>
      </c>
      <c r="BB46" s="22">
        <v>36</v>
      </c>
      <c r="BC46" s="22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5.4019500000000003</v>
      </c>
      <c r="I47" s="22">
        <v>-6.29578E-3</v>
      </c>
      <c r="J47" s="22">
        <v>37</v>
      </c>
      <c r="K47" s="22">
        <v>1.58264</v>
      </c>
      <c r="L47">
        <f t="shared" si="0"/>
        <v>7.7725679012345674</v>
      </c>
      <c r="M47">
        <f t="shared" si="1"/>
        <v>12.309493510864197</v>
      </c>
      <c r="N47" s="9"/>
      <c r="O47" s="22">
        <v>8.6364700000000003E-2</v>
      </c>
      <c r="P47" s="22">
        <v>9.1607099999999999</v>
      </c>
      <c r="Q47" s="22">
        <v>-1.36353E-2</v>
      </c>
      <c r="R47" s="22">
        <v>37</v>
      </c>
      <c r="S47" s="22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2">
        <v>1.58371</v>
      </c>
      <c r="Z47" s="22">
        <v>14.629200000000001</v>
      </c>
      <c r="AA47" s="22">
        <v>-6.32629E-3</v>
      </c>
      <c r="AB47" s="22">
        <v>37</v>
      </c>
      <c r="AC47" s="22">
        <v>1.58264</v>
      </c>
      <c r="AD47">
        <f t="shared" si="4"/>
        <v>7.8102345679012339</v>
      </c>
      <c r="AE47">
        <f t="shared" si="5"/>
        <v>12.369146587530862</v>
      </c>
      <c r="AF47" s="9"/>
      <c r="AG47" s="22">
        <v>8.6364700000000003E-2</v>
      </c>
      <c r="AH47" s="22">
        <v>18.387899999999998</v>
      </c>
      <c r="AI47" s="22">
        <v>-1.3754300000000001E-2</v>
      </c>
      <c r="AJ47" s="22">
        <v>37</v>
      </c>
      <c r="AK47" s="22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2">
        <v>1.58371</v>
      </c>
      <c r="AR47" s="22">
        <v>23.805399999999999</v>
      </c>
      <c r="AS47" s="22">
        <v>-6.29578E-3</v>
      </c>
      <c r="AT47" s="22">
        <v>37</v>
      </c>
      <c r="AU47" s="22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2">
        <v>8.6364700000000003E-2</v>
      </c>
      <c r="AZ47" s="22">
        <v>27.5641</v>
      </c>
      <c r="BA47" s="22">
        <v>-1.3772599999999999E-2</v>
      </c>
      <c r="BB47" s="22">
        <v>37</v>
      </c>
      <c r="BC47" s="22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5.4120200000000001</v>
      </c>
      <c r="I48" s="22">
        <v>-6.4544700000000003E-3</v>
      </c>
      <c r="J48" s="22">
        <v>38</v>
      </c>
      <c r="K48" s="22">
        <v>1.57806</v>
      </c>
      <c r="L48">
        <f t="shared" si="0"/>
        <v>7.9684814814814811</v>
      </c>
      <c r="M48">
        <f t="shared" si="1"/>
        <v>12.579602660370369</v>
      </c>
      <c r="N48" s="9"/>
      <c r="O48" s="22">
        <v>9.1400099999999998E-2</v>
      </c>
      <c r="P48" s="22">
        <v>9.1707800000000006</v>
      </c>
      <c r="Q48" s="22">
        <v>-1.36261E-2</v>
      </c>
      <c r="R48" s="22">
        <v>38</v>
      </c>
      <c r="S48" s="22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2">
        <v>1.57867</v>
      </c>
      <c r="Z48" s="22">
        <v>14.639200000000001</v>
      </c>
      <c r="AA48" s="22">
        <v>-6.4849900000000004E-3</v>
      </c>
      <c r="AB48" s="22">
        <v>38</v>
      </c>
      <c r="AC48" s="22">
        <v>1.57806</v>
      </c>
      <c r="AD48">
        <f t="shared" si="4"/>
        <v>8.00616049382716</v>
      </c>
      <c r="AE48">
        <f t="shared" si="5"/>
        <v>12.639085386790123</v>
      </c>
      <c r="AF48" s="9"/>
      <c r="AG48" s="22">
        <v>9.1400099999999998E-2</v>
      </c>
      <c r="AH48" s="22">
        <v>18.398</v>
      </c>
      <c r="AI48" s="22">
        <v>-1.37421E-2</v>
      </c>
      <c r="AJ48" s="22">
        <v>38</v>
      </c>
      <c r="AK48" s="22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2">
        <v>1.57867</v>
      </c>
      <c r="AR48" s="22">
        <v>23.8155</v>
      </c>
      <c r="AS48" s="22">
        <v>-6.4575199999999996E-3</v>
      </c>
      <c r="AT48" s="22">
        <v>38</v>
      </c>
      <c r="AU48" s="22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2">
        <v>9.1400099999999998E-2</v>
      </c>
      <c r="AZ48" s="22">
        <v>27.574200000000001</v>
      </c>
      <c r="BA48" s="22">
        <v>-1.37695E-2</v>
      </c>
      <c r="BB48" s="22">
        <v>38</v>
      </c>
      <c r="BC48" s="22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5.4220899999999999</v>
      </c>
      <c r="I49" s="22">
        <v>-6.6101099999999998E-3</v>
      </c>
      <c r="J49" s="22">
        <v>39</v>
      </c>
      <c r="K49" s="22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2">
        <v>9.6435499999999993E-2</v>
      </c>
      <c r="P49" s="22">
        <v>9.1808499999999995</v>
      </c>
      <c r="Q49" s="22">
        <v>-1.3616899999999999E-2</v>
      </c>
      <c r="R49" s="22">
        <v>39</v>
      </c>
      <c r="S49" s="22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2">
        <v>1.5736399999999999</v>
      </c>
      <c r="Z49" s="22">
        <v>14.6493</v>
      </c>
      <c r="AA49" s="22">
        <v>-6.64673E-3</v>
      </c>
      <c r="AB49" s="22">
        <v>39</v>
      </c>
      <c r="AC49" s="22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2">
        <v>9.6435499999999993E-2</v>
      </c>
      <c r="AH49" s="22">
        <v>18.408100000000001</v>
      </c>
      <c r="AI49" s="22">
        <v>-1.37299E-2</v>
      </c>
      <c r="AJ49" s="22">
        <v>39</v>
      </c>
      <c r="AK49" s="22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2">
        <v>1.5736399999999999</v>
      </c>
      <c r="AR49" s="22">
        <v>23.825500000000002</v>
      </c>
      <c r="AS49" s="22">
        <v>-6.6131599999999999E-3</v>
      </c>
      <c r="AT49" s="22">
        <v>39</v>
      </c>
      <c r="AU49" s="22">
        <v>1.57257</v>
      </c>
      <c r="AV49">
        <f t="shared" si="8"/>
        <v>8.1643950617283938</v>
      </c>
      <c r="AW49">
        <f t="shared" si="9"/>
        <v>12.847818644938268</v>
      </c>
      <c r="AX49" s="9"/>
      <c r="AY49" s="22">
        <v>9.6435499999999993E-2</v>
      </c>
      <c r="AZ49" s="22">
        <v>27.584299999999999</v>
      </c>
      <c r="BA49" s="22">
        <v>-1.3775600000000001E-2</v>
      </c>
      <c r="BB49" s="22">
        <v>39</v>
      </c>
      <c r="BC49" s="22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5.4321599999999997</v>
      </c>
      <c r="I50" s="22">
        <v>-6.7596399999999999E-3</v>
      </c>
      <c r="J50" s="22">
        <v>40</v>
      </c>
      <c r="K50" s="22">
        <v>1.56769</v>
      </c>
      <c r="L50">
        <f t="shared" si="0"/>
        <v>8.345234567901235</v>
      </c>
      <c r="M50">
        <f t="shared" si="1"/>
        <v>13.090334943209877</v>
      </c>
      <c r="N50" s="9"/>
      <c r="O50" s="22">
        <v>0.10147100000000001</v>
      </c>
      <c r="P50" s="22">
        <v>9.1909200000000002</v>
      </c>
      <c r="Q50" s="22">
        <v>-1.36139E-2</v>
      </c>
      <c r="R50" s="22">
        <v>40</v>
      </c>
      <c r="S50" s="22">
        <v>0.100769</v>
      </c>
      <c r="T50">
        <f t="shared" si="2"/>
        <v>16.807283950617283</v>
      </c>
      <c r="U50">
        <f t="shared" si="3"/>
        <v>1.7054519097530865</v>
      </c>
      <c r="X50" s="9"/>
      <c r="Y50" s="22">
        <v>1.5686</v>
      </c>
      <c r="Z50" s="22">
        <v>14.6594</v>
      </c>
      <c r="AA50" s="22">
        <v>-6.8054200000000004E-3</v>
      </c>
      <c r="AB50" s="22">
        <v>40</v>
      </c>
      <c r="AC50" s="22">
        <v>1.56738</v>
      </c>
      <c r="AD50">
        <f t="shared" si="4"/>
        <v>8.4017530864197525</v>
      </c>
      <c r="AE50">
        <f t="shared" si="5"/>
        <v>13.178989891358023</v>
      </c>
      <c r="AF50" s="9"/>
      <c r="AG50" s="22">
        <v>0.10147100000000001</v>
      </c>
      <c r="AH50" s="22">
        <v>18.418099999999999</v>
      </c>
      <c r="AI50" s="22">
        <v>-1.3726800000000001E-2</v>
      </c>
      <c r="AJ50" s="22">
        <v>40</v>
      </c>
      <c r="AK50" s="22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2">
        <v>1.5686</v>
      </c>
      <c r="AR50" s="22">
        <v>23.835599999999999</v>
      </c>
      <c r="AS50" s="22">
        <v>-6.7688000000000002E-3</v>
      </c>
      <c r="AT50" s="22">
        <v>40</v>
      </c>
      <c r="AU50" s="22">
        <v>1.56708</v>
      </c>
      <c r="AV50">
        <f t="shared" si="8"/>
        <v>8.3565432098765431</v>
      </c>
      <c r="AW50">
        <f t="shared" si="9"/>
        <v>13.108073679012346</v>
      </c>
      <c r="AX50" s="9"/>
      <c r="AY50" s="22">
        <v>0.10147100000000001</v>
      </c>
      <c r="AZ50" s="22">
        <v>27.5944</v>
      </c>
      <c r="BA50" s="22">
        <v>-1.37634E-2</v>
      </c>
      <c r="BB50" s="22">
        <v>40</v>
      </c>
      <c r="BC50" s="22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5.4422300000000003</v>
      </c>
      <c r="I51" s="22">
        <v>-6.9061299999999999E-3</v>
      </c>
      <c r="J51" s="22">
        <v>41</v>
      </c>
      <c r="K51" s="22">
        <v>1.5625</v>
      </c>
      <c r="L51">
        <f t="shared" si="0"/>
        <v>8.526086419753085</v>
      </c>
      <c r="M51">
        <f t="shared" si="1"/>
        <v>13.33113294333333</v>
      </c>
      <c r="N51" s="9"/>
      <c r="O51" s="22">
        <v>0.106506</v>
      </c>
      <c r="P51" s="22">
        <v>9.2009899999999991</v>
      </c>
      <c r="Q51" s="22">
        <v>-1.3616899999999999E-2</v>
      </c>
      <c r="R51" s="22">
        <v>41</v>
      </c>
      <c r="S51" s="22">
        <v>0.105896</v>
      </c>
      <c r="T51">
        <f t="shared" si="2"/>
        <v>16.810987654320986</v>
      </c>
      <c r="U51">
        <f t="shared" si="3"/>
        <v>1.790471051111111</v>
      </c>
      <c r="X51" s="9"/>
      <c r="Y51" s="22">
        <v>1.5635699999999999</v>
      </c>
      <c r="Z51" s="22">
        <v>14.6694</v>
      </c>
      <c r="AA51" s="22">
        <v>-6.9580099999999997E-3</v>
      </c>
      <c r="AB51" s="22">
        <v>41</v>
      </c>
      <c r="AC51" s="22">
        <v>1.56281</v>
      </c>
      <c r="AD51">
        <f t="shared" si="4"/>
        <v>8.5901358024691348</v>
      </c>
      <c r="AE51">
        <f t="shared" si="5"/>
        <v>13.431278636666665</v>
      </c>
      <c r="AF51" s="9"/>
      <c r="AG51" s="22">
        <v>0.106506</v>
      </c>
      <c r="AH51" s="22">
        <v>18.4282</v>
      </c>
      <c r="AI51" s="22">
        <v>-1.3726800000000001E-2</v>
      </c>
      <c r="AJ51" s="22">
        <v>41</v>
      </c>
      <c r="AK51" s="22">
        <v>0.105804</v>
      </c>
      <c r="AL51">
        <f t="shared" si="6"/>
        <v>16.946666666666665</v>
      </c>
      <c r="AM51">
        <f t="shared" si="7"/>
        <v>1.8049216799999999</v>
      </c>
      <c r="AP51" s="9"/>
      <c r="AQ51" s="22">
        <v>1.5635699999999999</v>
      </c>
      <c r="AR51" s="22">
        <v>23.845700000000001</v>
      </c>
      <c r="AS51" s="22">
        <v>-6.9244399999999996E-3</v>
      </c>
      <c r="AT51" s="22">
        <v>41</v>
      </c>
      <c r="AU51" s="22">
        <v>1.56281</v>
      </c>
      <c r="AV51">
        <f t="shared" si="8"/>
        <v>8.5486913580246906</v>
      </c>
      <c r="AW51">
        <f t="shared" si="9"/>
        <v>13.366477346666665</v>
      </c>
      <c r="AX51" s="9"/>
      <c r="AY51" s="22">
        <v>0.106506</v>
      </c>
      <c r="AZ51" s="22">
        <v>27.604399999999998</v>
      </c>
      <c r="BA51" s="22">
        <v>-1.37451E-2</v>
      </c>
      <c r="BB51" s="22">
        <v>41</v>
      </c>
      <c r="BC51" s="22">
        <v>0.105865</v>
      </c>
      <c r="BD51">
        <f t="shared" si="10"/>
        <v>16.969259259259257</v>
      </c>
      <c r="BE51">
        <f t="shared" si="11"/>
        <v>1.8073279266666664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5.4523000000000001</v>
      </c>
      <c r="I52" s="22">
        <v>-7.05261E-3</v>
      </c>
      <c r="J52" s="22">
        <v>42</v>
      </c>
      <c r="K52" s="22">
        <v>1.55701</v>
      </c>
      <c r="L52">
        <f t="shared" si="0"/>
        <v>8.7069259259259244</v>
      </c>
      <c r="M52">
        <f t="shared" si="1"/>
        <v>13.57000526333333</v>
      </c>
      <c r="N52" s="9"/>
      <c r="O52" s="22">
        <v>0.111542</v>
      </c>
      <c r="P52" s="22">
        <v>9.2110599999999998</v>
      </c>
      <c r="Q52" s="22">
        <v>-1.362E-2</v>
      </c>
      <c r="R52" s="22">
        <v>42</v>
      </c>
      <c r="S52" s="22">
        <v>0.110901</v>
      </c>
      <c r="T52">
        <f t="shared" si="2"/>
        <v>16.814814814814813</v>
      </c>
      <c r="U52">
        <f t="shared" si="3"/>
        <v>1.8755580740740738</v>
      </c>
      <c r="X52" s="9"/>
      <c r="Y52" s="22">
        <v>1.55853</v>
      </c>
      <c r="Z52" s="22">
        <v>14.679500000000001</v>
      </c>
      <c r="AA52" s="22">
        <v>-7.1075399999999999E-3</v>
      </c>
      <c r="AB52" s="22">
        <v>42</v>
      </c>
      <c r="AC52" s="22">
        <v>1.55792</v>
      </c>
      <c r="AD52">
        <f t="shared" si="4"/>
        <v>8.7747407407407394</v>
      </c>
      <c r="AE52">
        <f t="shared" si="5"/>
        <v>13.675696686666665</v>
      </c>
      <c r="AF52" s="9"/>
      <c r="AG52" s="22">
        <v>0.111542</v>
      </c>
      <c r="AH52" s="22">
        <v>18.438300000000002</v>
      </c>
      <c r="AI52" s="22">
        <v>-1.3720700000000001E-2</v>
      </c>
      <c r="AJ52" s="22">
        <v>42</v>
      </c>
      <c r="AK52" s="22">
        <v>0.11087</v>
      </c>
      <c r="AL52">
        <f t="shared" si="6"/>
        <v>16.939135802469135</v>
      </c>
      <c r="AM52">
        <f t="shared" si="7"/>
        <v>1.8894250856790122</v>
      </c>
      <c r="AP52" s="9"/>
      <c r="AQ52" s="22">
        <v>1.55853</v>
      </c>
      <c r="AR52" s="22">
        <v>23.855699999999999</v>
      </c>
      <c r="AS52" s="22">
        <v>-7.0770299999999998E-3</v>
      </c>
      <c r="AT52" s="22">
        <v>42</v>
      </c>
      <c r="AU52" s="22">
        <v>1.55792</v>
      </c>
      <c r="AV52">
        <f t="shared" si="8"/>
        <v>8.7370740740740729</v>
      </c>
      <c r="AW52">
        <f t="shared" si="9"/>
        <v>13.616992056666664</v>
      </c>
      <c r="AX52" s="9"/>
      <c r="AY52" s="22">
        <v>0.111542</v>
      </c>
      <c r="AZ52" s="22">
        <v>27.6145</v>
      </c>
      <c r="BA52" s="22">
        <v>-1.37451E-2</v>
      </c>
      <c r="BB52" s="22">
        <v>42</v>
      </c>
      <c r="BC52" s="22">
        <v>0.110901</v>
      </c>
      <c r="BD52">
        <f t="shared" si="10"/>
        <v>16.969259259259257</v>
      </c>
      <c r="BE52">
        <f t="shared" si="11"/>
        <v>1.8927851162962961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5.4623699999999999</v>
      </c>
      <c r="I53" s="22">
        <v>-7.1960399999999999E-3</v>
      </c>
      <c r="J53" s="22">
        <v>43</v>
      </c>
      <c r="K53" s="22">
        <v>1.55304</v>
      </c>
      <c r="L53">
        <f t="shared" si="0"/>
        <v>8.8840000000000003</v>
      </c>
      <c r="M53">
        <f t="shared" si="1"/>
        <v>13.801294000000002</v>
      </c>
      <c r="N53" s="9"/>
      <c r="O53" s="22">
        <v>0.116577</v>
      </c>
      <c r="P53" s="22">
        <v>9.2211300000000005</v>
      </c>
      <c r="Q53" s="22">
        <v>-1.362E-2</v>
      </c>
      <c r="R53" s="22">
        <v>43</v>
      </c>
      <c r="S53" s="22">
        <v>0.115906</v>
      </c>
      <c r="T53">
        <f t="shared" si="2"/>
        <v>16.814814814814813</v>
      </c>
      <c r="U53">
        <f t="shared" si="3"/>
        <v>1.9602206666666664</v>
      </c>
      <c r="X53" s="9"/>
      <c r="Y53" s="22">
        <v>1.5535000000000001</v>
      </c>
      <c r="Z53" s="22">
        <v>14.6896</v>
      </c>
      <c r="AA53" s="22">
        <v>-7.2540299999999999E-3</v>
      </c>
      <c r="AB53" s="22">
        <v>43</v>
      </c>
      <c r="AC53" s="22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2">
        <v>0.116577</v>
      </c>
      <c r="AH53" s="22">
        <v>18.4483</v>
      </c>
      <c r="AI53" s="22">
        <v>-1.37146E-2</v>
      </c>
      <c r="AJ53" s="22">
        <v>43</v>
      </c>
      <c r="AK53" s="22">
        <v>0.115997</v>
      </c>
      <c r="AL53">
        <f t="shared" si="6"/>
        <v>16.931604938271605</v>
      </c>
      <c r="AM53">
        <f t="shared" si="7"/>
        <v>1.9738357088888889</v>
      </c>
      <c r="AP53" s="9"/>
      <c r="AQ53" s="22">
        <v>1.5535000000000001</v>
      </c>
      <c r="AR53" s="22">
        <v>23.8658</v>
      </c>
      <c r="AS53" s="22">
        <v>-7.22961E-3</v>
      </c>
      <c r="AT53" s="22">
        <v>43</v>
      </c>
      <c r="AU53" s="22">
        <v>1.55243</v>
      </c>
      <c r="AV53">
        <f t="shared" si="8"/>
        <v>8.9254444444444445</v>
      </c>
      <c r="AW53">
        <f t="shared" si="9"/>
        <v>13.865677944444446</v>
      </c>
      <c r="AX53" s="9"/>
      <c r="AY53" s="22">
        <v>0.116577</v>
      </c>
      <c r="AZ53" s="22">
        <v>27.624600000000001</v>
      </c>
      <c r="BA53" s="22">
        <v>-1.37421E-2</v>
      </c>
      <c r="BB53" s="22">
        <v>43</v>
      </c>
      <c r="BC53" s="22">
        <v>0.115997</v>
      </c>
      <c r="BD53">
        <f t="shared" si="10"/>
        <v>16.965555555555554</v>
      </c>
      <c r="BE53">
        <f t="shared" si="11"/>
        <v>1.9777935699999998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5.4724399999999997</v>
      </c>
      <c r="I54" s="22">
        <v>-7.3364299999999997E-3</v>
      </c>
      <c r="J54" s="22">
        <v>44</v>
      </c>
      <c r="K54" s="22">
        <v>1.54755</v>
      </c>
      <c r="L54">
        <f t="shared" si="0"/>
        <v>9.0573209876543199</v>
      </c>
      <c r="M54">
        <f t="shared" si="1"/>
        <v>14.024899256543208</v>
      </c>
      <c r="N54" s="9"/>
      <c r="O54" s="22">
        <v>0.121613</v>
      </c>
      <c r="P54" s="22">
        <v>9.2312100000000008</v>
      </c>
      <c r="Q54" s="22">
        <v>-1.36261E-2</v>
      </c>
      <c r="R54" s="22">
        <v>44</v>
      </c>
      <c r="S54" s="22">
        <v>0.121002</v>
      </c>
      <c r="T54">
        <f t="shared" si="2"/>
        <v>16.822345679012344</v>
      </c>
      <c r="U54">
        <f t="shared" si="3"/>
        <v>2.0458159250617283</v>
      </c>
      <c r="X54" s="9"/>
      <c r="Y54" s="22">
        <v>1.5484599999999999</v>
      </c>
      <c r="Z54" s="22">
        <v>14.6997</v>
      </c>
      <c r="AA54" s="22">
        <v>-7.3974599999999998E-3</v>
      </c>
      <c r="AB54" s="22">
        <v>44</v>
      </c>
      <c r="AC54" s="22">
        <v>1.54755</v>
      </c>
      <c r="AD54">
        <f t="shared" si="4"/>
        <v>9.1326666666666654</v>
      </c>
      <c r="AE54">
        <f t="shared" si="5"/>
        <v>14.141569026666664</v>
      </c>
      <c r="AF54" s="9"/>
      <c r="AG54" s="22">
        <v>0.121613</v>
      </c>
      <c r="AH54" s="22">
        <v>18.458400000000001</v>
      </c>
      <c r="AI54" s="22">
        <v>-1.37115E-2</v>
      </c>
      <c r="AJ54" s="22">
        <v>44</v>
      </c>
      <c r="AK54" s="22">
        <v>0.121002</v>
      </c>
      <c r="AL54">
        <f t="shared" si="6"/>
        <v>16.927777777777777</v>
      </c>
      <c r="AM54">
        <f t="shared" si="7"/>
        <v>2.0586378388888886</v>
      </c>
      <c r="AP54" s="9"/>
      <c r="AQ54" s="22">
        <v>1.5484599999999999</v>
      </c>
      <c r="AR54" s="22">
        <v>23.875900000000001</v>
      </c>
      <c r="AS54" s="22">
        <v>-7.3730499999999999E-3</v>
      </c>
      <c r="AT54" s="22">
        <v>44</v>
      </c>
      <c r="AU54" s="22">
        <v>1.54755</v>
      </c>
      <c r="AV54">
        <f t="shared" si="8"/>
        <v>9.1025308641975311</v>
      </c>
      <c r="AW54">
        <f t="shared" si="9"/>
        <v>14.094904941975308</v>
      </c>
      <c r="AX54" s="9"/>
      <c r="AY54" s="22">
        <v>0.121613</v>
      </c>
      <c r="AZ54" s="22">
        <v>27.634599999999999</v>
      </c>
      <c r="BA54" s="22">
        <v>-1.3736E-2</v>
      </c>
      <c r="BB54" s="22">
        <v>44</v>
      </c>
      <c r="BC54" s="22">
        <v>0.121002</v>
      </c>
      <c r="BD54">
        <f t="shared" si="10"/>
        <v>16.958024691358023</v>
      </c>
      <c r="BE54">
        <f t="shared" si="11"/>
        <v>2.0623162567901234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5.4825100000000004</v>
      </c>
      <c r="I55" s="22">
        <v>-7.4798599999999996E-3</v>
      </c>
      <c r="J55" s="22">
        <v>45</v>
      </c>
      <c r="K55" s="22">
        <v>1.54236</v>
      </c>
      <c r="L55">
        <f t="shared" si="0"/>
        <v>9.2343950617283941</v>
      </c>
      <c r="M55">
        <f t="shared" si="1"/>
        <v>14.252642370123455</v>
      </c>
      <c r="N55" s="9"/>
      <c r="O55" s="22">
        <v>0.12664800000000001</v>
      </c>
      <c r="P55" s="22">
        <v>9.2412799999999997</v>
      </c>
      <c r="Q55" s="22">
        <v>-1.36353E-2</v>
      </c>
      <c r="R55" s="22">
        <v>45</v>
      </c>
      <c r="S55" s="22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2">
        <v>1.5434300000000001</v>
      </c>
      <c r="Z55" s="22">
        <v>14.7097</v>
      </c>
      <c r="AA55" s="22">
        <v>-7.5378399999999996E-3</v>
      </c>
      <c r="AB55" s="22">
        <v>45</v>
      </c>
      <c r="AC55" s="22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2">
        <v>0.12664800000000001</v>
      </c>
      <c r="AH55" s="22">
        <v>18.468499999999999</v>
      </c>
      <c r="AI55" s="22">
        <v>-1.37054E-2</v>
      </c>
      <c r="AJ55" s="22">
        <v>45</v>
      </c>
      <c r="AK55" s="22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2">
        <v>1.5434300000000001</v>
      </c>
      <c r="AR55" s="22">
        <v>23.885999999999999</v>
      </c>
      <c r="AS55" s="22">
        <v>-7.51953E-3</v>
      </c>
      <c r="AT55" s="22">
        <v>45</v>
      </c>
      <c r="AU55" s="22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2">
        <v>0.12664800000000001</v>
      </c>
      <c r="AZ55" s="22">
        <v>27.6447</v>
      </c>
      <c r="BA55" s="22">
        <v>-1.3717699999999999E-2</v>
      </c>
      <c r="BB55" s="22">
        <v>45</v>
      </c>
      <c r="BC55" s="22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5.4925899999999999</v>
      </c>
      <c r="I56" s="22">
        <v>-7.6141400000000001E-3</v>
      </c>
      <c r="J56" s="22">
        <v>46</v>
      </c>
      <c r="K56" s="22">
        <v>1.53748</v>
      </c>
      <c r="L56">
        <f t="shared" si="0"/>
        <v>9.4001728395061726</v>
      </c>
      <c r="M56">
        <f t="shared" si="1"/>
        <v>14.461131894567901</v>
      </c>
      <c r="N56" s="9"/>
      <c r="O56" s="22">
        <v>0.13168299999999999</v>
      </c>
      <c r="P56" s="22">
        <v>9.2513500000000004</v>
      </c>
      <c r="Q56" s="22">
        <v>-1.36353E-2</v>
      </c>
      <c r="R56" s="22">
        <v>46</v>
      </c>
      <c r="S56" s="22">
        <v>0.131134</v>
      </c>
      <c r="T56">
        <f t="shared" si="2"/>
        <v>16.833703703703701</v>
      </c>
      <c r="U56">
        <f t="shared" si="3"/>
        <v>2.2167126048148145</v>
      </c>
      <c r="X56" s="9"/>
      <c r="Y56" s="22">
        <v>1.5383899999999999</v>
      </c>
      <c r="Z56" s="22">
        <v>14.719799999999999</v>
      </c>
      <c r="AA56" s="22">
        <v>-7.6751700000000003E-3</v>
      </c>
      <c r="AB56" s="22">
        <v>46</v>
      </c>
      <c r="AC56" s="22">
        <v>1.53748</v>
      </c>
      <c r="AD56">
        <f t="shared" si="4"/>
        <v>9.475518518518518</v>
      </c>
      <c r="AE56">
        <f t="shared" si="5"/>
        <v>14.577042933703702</v>
      </c>
      <c r="AF56" s="9"/>
      <c r="AG56" s="22">
        <v>0.13168299999999999</v>
      </c>
      <c r="AH56" s="22">
        <v>18.4786</v>
      </c>
      <c r="AI56" s="22">
        <v>-1.37085E-2</v>
      </c>
      <c r="AJ56" s="22">
        <v>46</v>
      </c>
      <c r="AK56" s="22">
        <v>0.131073</v>
      </c>
      <c r="AL56">
        <f t="shared" si="6"/>
        <v>16.924074074074074</v>
      </c>
      <c r="AM56">
        <f t="shared" si="7"/>
        <v>2.2286128462962962</v>
      </c>
      <c r="AP56" s="9"/>
      <c r="AQ56" s="22">
        <v>1.5383899999999999</v>
      </c>
      <c r="AR56" s="22">
        <v>23.896000000000001</v>
      </c>
      <c r="AS56" s="22">
        <v>-7.6568599999999997E-3</v>
      </c>
      <c r="AT56" s="22">
        <v>46</v>
      </c>
      <c r="AU56" s="22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2">
        <v>0.13168299999999999</v>
      </c>
      <c r="AZ56" s="22">
        <v>27.654800000000002</v>
      </c>
      <c r="BA56" s="22">
        <v>-1.37054E-2</v>
      </c>
      <c r="BB56" s="22">
        <v>46</v>
      </c>
      <c r="BC56" s="22">
        <v>0.131073</v>
      </c>
      <c r="BD56">
        <f t="shared" si="10"/>
        <v>16.920246913580247</v>
      </c>
      <c r="BE56">
        <f t="shared" si="11"/>
        <v>2.2281088743209874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5.5026599999999997</v>
      </c>
      <c r="I57" s="22">
        <v>-7.7484099999999998E-3</v>
      </c>
      <c r="J57" s="22">
        <v>47</v>
      </c>
      <c r="K57" s="22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2">
        <v>0.13671900000000001</v>
      </c>
      <c r="P57" s="22">
        <v>9.2614199999999993</v>
      </c>
      <c r="Q57" s="22">
        <v>-1.3632200000000001E-2</v>
      </c>
      <c r="R57" s="22">
        <v>47</v>
      </c>
      <c r="S57" s="22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2">
        <v>1.5333600000000001</v>
      </c>
      <c r="Z57" s="22">
        <v>14.729900000000001</v>
      </c>
      <c r="AA57" s="22">
        <v>-7.8094499999999999E-3</v>
      </c>
      <c r="AB57" s="22">
        <v>47</v>
      </c>
      <c r="AC57" s="22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2">
        <v>0.13671900000000001</v>
      </c>
      <c r="AH57" s="22">
        <v>18.488600000000002</v>
      </c>
      <c r="AI57" s="22">
        <v>-1.3699299999999999E-2</v>
      </c>
      <c r="AJ57" s="22">
        <v>47</v>
      </c>
      <c r="AK57" s="22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2">
        <v>1.5333600000000001</v>
      </c>
      <c r="AR57" s="22">
        <v>23.906099999999999</v>
      </c>
      <c r="AS57" s="22">
        <v>-7.7941900000000003E-3</v>
      </c>
      <c r="AT57" s="22">
        <v>47</v>
      </c>
      <c r="AU57" s="22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2">
        <v>0.13671900000000001</v>
      </c>
      <c r="AZ57" s="22">
        <v>27.664899999999999</v>
      </c>
      <c r="BA57" s="22">
        <v>-1.3693200000000001E-2</v>
      </c>
      <c r="BB57" s="22">
        <v>47</v>
      </c>
      <c r="BC57" s="22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5.5127300000000004</v>
      </c>
      <c r="I58" s="22">
        <v>-7.8796400000000003E-3</v>
      </c>
      <c r="J58" s="22">
        <v>48</v>
      </c>
      <c r="K58" s="22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2">
        <v>0.14175399999999999</v>
      </c>
      <c r="P58" s="22">
        <v>9.27149</v>
      </c>
      <c r="Q58" s="22">
        <v>-1.3623E-2</v>
      </c>
      <c r="R58" s="22">
        <v>48</v>
      </c>
      <c r="S58" s="22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2">
        <v>1.5283199999999999</v>
      </c>
      <c r="Z58" s="22">
        <v>14.7399</v>
      </c>
      <c r="AA58" s="22">
        <v>-7.9376199999999994E-3</v>
      </c>
      <c r="AB58" s="22">
        <v>48</v>
      </c>
      <c r="AC58" s="22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2">
        <v>0.14175399999999999</v>
      </c>
      <c r="AH58" s="22">
        <v>18.498699999999999</v>
      </c>
      <c r="AI58" s="22">
        <v>-1.36963E-2</v>
      </c>
      <c r="AJ58" s="22">
        <v>48</v>
      </c>
      <c r="AK58" s="22">
        <v>0.141205</v>
      </c>
      <c r="AL58">
        <f t="shared" si="6"/>
        <v>16.90901234567901</v>
      </c>
      <c r="AM58">
        <f t="shared" si="7"/>
        <v>2.3969201360493821</v>
      </c>
      <c r="AP58" s="9"/>
      <c r="AQ58" s="22">
        <v>1.5283199999999999</v>
      </c>
      <c r="AR58" s="22">
        <v>23.9162</v>
      </c>
      <c r="AS58" s="22">
        <v>-7.92847E-3</v>
      </c>
      <c r="AT58" s="22">
        <v>48</v>
      </c>
      <c r="AU58" s="22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2">
        <v>0.14175399999999999</v>
      </c>
      <c r="AZ58" s="22">
        <v>27.674900000000001</v>
      </c>
      <c r="BA58" s="22">
        <v>-1.3687100000000001E-2</v>
      </c>
      <c r="BB58" s="22">
        <v>48</v>
      </c>
      <c r="BC58" s="22">
        <v>0.141205</v>
      </c>
      <c r="BD58">
        <f t="shared" si="10"/>
        <v>16.897654320987655</v>
      </c>
      <c r="BE58">
        <f t="shared" si="11"/>
        <v>2.3953100906172837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5.5228000000000002</v>
      </c>
      <c r="I59" s="22">
        <v>-8.0108599999999999E-3</v>
      </c>
      <c r="J59" s="22">
        <v>49</v>
      </c>
      <c r="K59" s="22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2">
        <v>0.14679</v>
      </c>
      <c r="P59" s="22">
        <v>9.2815600000000007</v>
      </c>
      <c r="Q59" s="22">
        <v>-1.3610799999999999E-2</v>
      </c>
      <c r="R59" s="22">
        <v>49</v>
      </c>
      <c r="S59" s="22">
        <v>0.146149</v>
      </c>
      <c r="T59">
        <f t="shared" si="2"/>
        <v>16.803456790123455</v>
      </c>
      <c r="U59">
        <f t="shared" si="3"/>
        <v>2.4665794222222219</v>
      </c>
      <c r="X59" s="9"/>
      <c r="Y59" s="22">
        <v>1.52328</v>
      </c>
      <c r="Z59" s="22">
        <v>14.75</v>
      </c>
      <c r="AA59" s="22">
        <v>-8.0688500000000007E-3</v>
      </c>
      <c r="AB59" s="22">
        <v>49</v>
      </c>
      <c r="AC59" s="22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2">
        <v>0.14679</v>
      </c>
      <c r="AH59" s="22">
        <v>18.508800000000001</v>
      </c>
      <c r="AI59" s="22">
        <v>-1.3693200000000001E-2</v>
      </c>
      <c r="AJ59" s="22">
        <v>49</v>
      </c>
      <c r="AK59" s="22">
        <v>0.146179</v>
      </c>
      <c r="AL59">
        <f t="shared" si="6"/>
        <v>16.905185185185186</v>
      </c>
      <c r="AM59">
        <f t="shared" si="7"/>
        <v>2.4815121333333336</v>
      </c>
      <c r="AP59" s="9"/>
      <c r="AQ59" s="22">
        <v>1.52328</v>
      </c>
      <c r="AR59" s="22">
        <v>23.926200000000001</v>
      </c>
      <c r="AS59" s="22">
        <v>-8.0596899999999996E-3</v>
      </c>
      <c r="AT59" s="22">
        <v>49</v>
      </c>
      <c r="AU59" s="22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2">
        <v>0.14679</v>
      </c>
      <c r="AZ59" s="22">
        <v>27.684999999999999</v>
      </c>
      <c r="BA59" s="22">
        <v>-1.3687100000000001E-2</v>
      </c>
      <c r="BB59" s="22">
        <v>49</v>
      </c>
      <c r="BC59" s="22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5.53287</v>
      </c>
      <c r="I60" s="22">
        <v>-8.1359899999999992E-3</v>
      </c>
      <c r="J60" s="22">
        <v>50</v>
      </c>
      <c r="K60" s="22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2">
        <v>0.15182499999999999</v>
      </c>
      <c r="P60" s="22">
        <v>9.2916299999999996</v>
      </c>
      <c r="Q60" s="22">
        <v>-1.3598600000000001E-2</v>
      </c>
      <c r="R60" s="22">
        <v>50</v>
      </c>
      <c r="S60" s="22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2">
        <v>1.5182500000000001</v>
      </c>
      <c r="Z60" s="22">
        <v>14.7601</v>
      </c>
      <c r="AA60" s="22">
        <v>-8.1970199999999993E-3</v>
      </c>
      <c r="AB60" s="22">
        <v>50</v>
      </c>
      <c r="AC60" s="22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2">
        <v>0.15182499999999999</v>
      </c>
      <c r="AH60" s="22">
        <v>18.518799999999999</v>
      </c>
      <c r="AI60" s="22">
        <v>-1.36902E-2</v>
      </c>
      <c r="AJ60" s="22">
        <v>50</v>
      </c>
      <c r="AK60" s="22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2">
        <v>1.5182500000000001</v>
      </c>
      <c r="AR60" s="22">
        <v>23.936299999999999</v>
      </c>
      <c r="AS60" s="22">
        <v>-8.1848100000000007E-3</v>
      </c>
      <c r="AT60" s="22">
        <v>50</v>
      </c>
      <c r="AU60" s="22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2">
        <v>0.15182499999999999</v>
      </c>
      <c r="AZ60" s="22">
        <v>27.6951</v>
      </c>
      <c r="BA60" s="22">
        <v>-1.36902E-2</v>
      </c>
      <c r="BB60" s="22">
        <v>50</v>
      </c>
      <c r="BC60" s="22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5.5429399999999998</v>
      </c>
      <c r="I61" s="22">
        <v>-8.2580599999999994E-3</v>
      </c>
      <c r="J61" s="22">
        <v>51</v>
      </c>
      <c r="K61" s="22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2">
        <v>0.15686</v>
      </c>
      <c r="P61" s="22">
        <v>9.3017000000000003</v>
      </c>
      <c r="Q61" s="22">
        <v>-1.3598600000000001E-2</v>
      </c>
      <c r="R61" s="22">
        <v>51</v>
      </c>
      <c r="S61" s="22">
        <v>0.15625</v>
      </c>
      <c r="T61">
        <f t="shared" si="2"/>
        <v>16.788395061728394</v>
      </c>
      <c r="U61">
        <f t="shared" si="3"/>
        <v>2.6334276493827158</v>
      </c>
      <c r="X61" s="9"/>
      <c r="Y61" s="22">
        <v>1.5132099999999999</v>
      </c>
      <c r="Z61" s="22">
        <v>14.770200000000001</v>
      </c>
      <c r="AA61" s="22">
        <v>-8.3251999999999996E-3</v>
      </c>
      <c r="AB61" s="22">
        <v>51</v>
      </c>
      <c r="AC61" s="22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2">
        <v>0.15686</v>
      </c>
      <c r="AH61" s="22">
        <v>18.5289</v>
      </c>
      <c r="AI61" s="22">
        <v>-1.3684099999999999E-2</v>
      </c>
      <c r="AJ61" s="22">
        <v>51</v>
      </c>
      <c r="AK61" s="22">
        <v>0.156219</v>
      </c>
      <c r="AL61">
        <f t="shared" si="6"/>
        <v>16.893950617283949</v>
      </c>
      <c r="AM61">
        <f t="shared" si="7"/>
        <v>2.6499850938271603</v>
      </c>
      <c r="AP61" s="9"/>
      <c r="AQ61" s="22">
        <v>1.5132099999999999</v>
      </c>
      <c r="AR61" s="22">
        <v>23.946400000000001</v>
      </c>
      <c r="AS61" s="22">
        <v>-8.30994E-3</v>
      </c>
      <c r="AT61" s="22">
        <v>51</v>
      </c>
      <c r="AU61" s="22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2">
        <v>0.15686</v>
      </c>
      <c r="AZ61" s="22">
        <v>27.705100000000002</v>
      </c>
      <c r="BA61" s="22">
        <v>-1.3693200000000001E-2</v>
      </c>
      <c r="BB61" s="22">
        <v>51</v>
      </c>
      <c r="BC61" s="22">
        <v>0.15625</v>
      </c>
      <c r="BD61">
        <f t="shared" si="10"/>
        <v>16.905185185185186</v>
      </c>
      <c r="BE61">
        <f t="shared" si="11"/>
        <v>2.6517473481481484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5.5530099999999996</v>
      </c>
      <c r="I62" s="22">
        <v>-8.3801299999999995E-3</v>
      </c>
      <c r="J62" s="22">
        <v>52</v>
      </c>
      <c r="K62" s="22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2">
        <v>0.16189600000000001</v>
      </c>
      <c r="P62" s="22">
        <v>9.3117699999999992</v>
      </c>
      <c r="Q62" s="22">
        <v>-1.3598600000000001E-2</v>
      </c>
      <c r="R62" s="22">
        <v>52</v>
      </c>
      <c r="S62" s="22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2">
        <v>1.5081800000000001</v>
      </c>
      <c r="Z62" s="22">
        <v>14.780200000000001</v>
      </c>
      <c r="AA62" s="22">
        <v>-8.4472699999999998E-3</v>
      </c>
      <c r="AB62" s="22">
        <v>52</v>
      </c>
      <c r="AC62" s="22">
        <v>1.50665</v>
      </c>
      <c r="AD62">
        <f t="shared" si="4"/>
        <v>10.428728395061729</v>
      </c>
      <c r="AE62">
        <f t="shared" si="5"/>
        <v>15.728399590864198</v>
      </c>
      <c r="AF62" s="9"/>
      <c r="AG62" s="22">
        <v>0.16189600000000001</v>
      </c>
      <c r="AH62" s="22">
        <v>18.539000000000001</v>
      </c>
      <c r="AI62" s="22">
        <v>-1.3681E-2</v>
      </c>
      <c r="AJ62" s="22">
        <v>52</v>
      </c>
      <c r="AK62" s="22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2">
        <v>1.5081800000000001</v>
      </c>
      <c r="AR62" s="22">
        <v>23.956399999999999</v>
      </c>
      <c r="AS62" s="22">
        <v>-8.4320100000000002E-3</v>
      </c>
      <c r="AT62" s="22">
        <v>52</v>
      </c>
      <c r="AU62" s="22">
        <v>1.50726</v>
      </c>
      <c r="AV62">
        <f t="shared" si="8"/>
        <v>10.409888888888888</v>
      </c>
      <c r="AW62">
        <f t="shared" si="9"/>
        <v>15.699986224444444</v>
      </c>
      <c r="AX62" s="9"/>
      <c r="AY62" s="22">
        <v>0.16189600000000001</v>
      </c>
      <c r="AZ62" s="22">
        <v>27.715199999999999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5.5630800000000002</v>
      </c>
      <c r="I63" s="22">
        <v>-8.4960899999999995E-3</v>
      </c>
      <c r="J63" s="22">
        <v>53</v>
      </c>
      <c r="K63" s="22">
        <v>1.50146</v>
      </c>
      <c r="L63">
        <f t="shared" si="0"/>
        <v>10.488999999999999</v>
      </c>
      <c r="M63">
        <f t="shared" si="1"/>
        <v>15.766435459999999</v>
      </c>
      <c r="N63" s="9"/>
      <c r="O63" s="22">
        <v>0.166931</v>
      </c>
      <c r="P63" s="22">
        <v>9.3218399999999999</v>
      </c>
      <c r="Q63" s="22">
        <v>-1.3589499999999999E-2</v>
      </c>
      <c r="R63" s="22">
        <v>53</v>
      </c>
      <c r="S63" s="22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2">
        <v>1.5031399999999999</v>
      </c>
      <c r="Z63" s="22">
        <v>14.7903</v>
      </c>
      <c r="AA63" s="22">
        <v>-8.5632299999999998E-3</v>
      </c>
      <c r="AB63" s="22">
        <v>53</v>
      </c>
      <c r="AC63" s="22">
        <v>1.50238</v>
      </c>
      <c r="AD63">
        <f t="shared" si="4"/>
        <v>10.571888888888887</v>
      </c>
      <c r="AE63">
        <f t="shared" si="5"/>
        <v>15.891029064444441</v>
      </c>
      <c r="AF63" s="9"/>
      <c r="AG63" s="22">
        <v>0.166931</v>
      </c>
      <c r="AH63" s="22">
        <v>18.549099999999999</v>
      </c>
      <c r="AI63" s="22">
        <v>-1.36749E-2</v>
      </c>
      <c r="AJ63" s="22">
        <v>53</v>
      </c>
      <c r="AK63" s="22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2">
        <v>1.5031399999999999</v>
      </c>
      <c r="AR63" s="22">
        <v>23.9665</v>
      </c>
      <c r="AS63" s="22">
        <v>-8.5540800000000004E-3</v>
      </c>
      <c r="AT63" s="22">
        <v>53</v>
      </c>
      <c r="AU63" s="22">
        <v>1.50238</v>
      </c>
      <c r="AV63">
        <f t="shared" si="8"/>
        <v>10.560592592592592</v>
      </c>
      <c r="AW63">
        <f t="shared" si="9"/>
        <v>15.874049149629627</v>
      </c>
      <c r="AX63" s="9"/>
      <c r="AY63" s="22">
        <v>0.166931</v>
      </c>
      <c r="AZ63" s="22">
        <v>27.725300000000001</v>
      </c>
      <c r="BA63" s="22">
        <v>-1.3684099999999999E-2</v>
      </c>
      <c r="BB63" s="22">
        <v>53</v>
      </c>
      <c r="BC63" s="22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5.57315</v>
      </c>
      <c r="I64" s="22">
        <v>-8.6090100000000003E-3</v>
      </c>
      <c r="J64" s="22">
        <v>54</v>
      </c>
      <c r="K64" s="22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2">
        <v>0.17196700000000001</v>
      </c>
      <c r="P64" s="22">
        <v>9.3319200000000002</v>
      </c>
      <c r="Q64" s="22">
        <v>-1.35773E-2</v>
      </c>
      <c r="R64" s="22">
        <v>54</v>
      </c>
      <c r="S64" s="22">
        <v>0.171265</v>
      </c>
      <c r="T64">
        <f t="shared" si="2"/>
        <v>16.7620987654321</v>
      </c>
      <c r="U64">
        <f t="shared" si="3"/>
        <v>2.8825278383950619</v>
      </c>
      <c r="X64" s="9"/>
      <c r="Y64" s="22">
        <v>1.4981100000000001</v>
      </c>
      <c r="Z64" s="22">
        <v>14.8004</v>
      </c>
      <c r="AA64" s="22">
        <v>-8.6761500000000005E-3</v>
      </c>
      <c r="AB64" s="22">
        <v>54</v>
      </c>
      <c r="AC64" s="22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2">
        <v>0.17196700000000001</v>
      </c>
      <c r="AH64" s="22">
        <v>18.559100000000001</v>
      </c>
      <c r="AI64" s="22">
        <v>-1.3665800000000001E-2</v>
      </c>
      <c r="AJ64" s="22">
        <v>54</v>
      </c>
      <c r="AK64" s="22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2">
        <v>1.4981100000000001</v>
      </c>
      <c r="AR64" s="22">
        <v>23.976600000000001</v>
      </c>
      <c r="AS64" s="22">
        <v>-8.6700400000000004E-3</v>
      </c>
      <c r="AT64" s="22">
        <v>54</v>
      </c>
      <c r="AU64" s="22">
        <v>1.49658</v>
      </c>
      <c r="AV64">
        <f t="shared" si="8"/>
        <v>10.703753086419754</v>
      </c>
      <c r="AW64">
        <f t="shared" si="9"/>
        <v>16.0353995362963</v>
      </c>
      <c r="AX64" s="9"/>
      <c r="AY64" s="22">
        <v>0.17196700000000001</v>
      </c>
      <c r="AZ64" s="22">
        <v>27.735399999999998</v>
      </c>
      <c r="BA64" s="22">
        <v>-1.3681E-2</v>
      </c>
      <c r="BB64" s="22">
        <v>54</v>
      </c>
      <c r="BC64" s="22">
        <v>0.171295</v>
      </c>
      <c r="BD64">
        <f t="shared" si="10"/>
        <v>16.890123456790121</v>
      </c>
      <c r="BE64">
        <f t="shared" si="11"/>
        <v>2.9045438604938267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5.5832199999999998</v>
      </c>
      <c r="I65" s="22">
        <v>-8.7219199999999993E-3</v>
      </c>
      <c r="J65" s="22">
        <v>55</v>
      </c>
      <c r="K65" s="22">
        <v>1.492</v>
      </c>
      <c r="L65">
        <f t="shared" si="0"/>
        <v>10.767802469135802</v>
      </c>
      <c r="M65">
        <f t="shared" si="1"/>
        <v>16.077082832592591</v>
      </c>
      <c r="N65" s="9"/>
      <c r="O65" s="22">
        <v>0.17700199999999999</v>
      </c>
      <c r="P65" s="22">
        <v>9.3419899999999991</v>
      </c>
      <c r="Q65" s="22">
        <v>-1.35742E-2</v>
      </c>
      <c r="R65" s="22">
        <v>55</v>
      </c>
      <c r="S65" s="22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2">
        <v>1.4930699999999999</v>
      </c>
      <c r="Z65" s="22">
        <v>14.8104</v>
      </c>
      <c r="AA65" s="22">
        <v>-8.7951699999999997E-3</v>
      </c>
      <c r="AB65" s="22">
        <v>55</v>
      </c>
      <c r="AC65" s="22">
        <v>1.49231</v>
      </c>
      <c r="AD65">
        <f t="shared" si="4"/>
        <v>10.858234567901235</v>
      </c>
      <c r="AE65">
        <f t="shared" si="5"/>
        <v>16.212104286296295</v>
      </c>
      <c r="AF65" s="9"/>
      <c r="AG65" s="22">
        <v>0.17700199999999999</v>
      </c>
      <c r="AH65" s="22">
        <v>18.569199999999999</v>
      </c>
      <c r="AI65" s="22">
        <v>-1.3665800000000001E-2</v>
      </c>
      <c r="AJ65" s="22">
        <v>55</v>
      </c>
      <c r="AK65" s="22">
        <v>0.176422</v>
      </c>
      <c r="AL65">
        <f t="shared" si="6"/>
        <v>16.871358024691357</v>
      </c>
      <c r="AM65">
        <f t="shared" si="7"/>
        <v>2.9862641130864196</v>
      </c>
      <c r="AP65" s="9"/>
      <c r="AQ65" s="22">
        <v>1.4930699999999999</v>
      </c>
      <c r="AR65" s="22">
        <v>23.986699999999999</v>
      </c>
      <c r="AS65" s="22">
        <v>-8.7982200000000007E-3</v>
      </c>
      <c r="AT65" s="22">
        <v>55</v>
      </c>
      <c r="AU65" s="22">
        <v>1.492</v>
      </c>
      <c r="AV65">
        <f t="shared" si="8"/>
        <v>10.862</v>
      </c>
      <c r="AW65">
        <f t="shared" si="9"/>
        <v>16.217726339999999</v>
      </c>
      <c r="AX65" s="9"/>
      <c r="AY65" s="22">
        <v>0.17700199999999999</v>
      </c>
      <c r="AZ65" s="22">
        <v>27.7454</v>
      </c>
      <c r="BA65" s="22">
        <v>-1.3677999999999999E-2</v>
      </c>
      <c r="BB65" s="22">
        <v>55</v>
      </c>
      <c r="BC65" s="22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5.5933000000000002</v>
      </c>
      <c r="I66" s="22">
        <v>-8.8287399999999999E-3</v>
      </c>
      <c r="J66" s="22">
        <v>56</v>
      </c>
      <c r="K66" s="22">
        <v>1.48682</v>
      </c>
      <c r="L66">
        <f t="shared" si="0"/>
        <v>10.899679012345679</v>
      </c>
      <c r="M66">
        <f t="shared" si="1"/>
        <v>16.219158357530866</v>
      </c>
      <c r="N66" s="9"/>
      <c r="O66" s="22">
        <v>0.182037</v>
      </c>
      <c r="P66" s="22">
        <v>9.3520599999999998</v>
      </c>
      <c r="Q66" s="22">
        <v>-1.35803E-2</v>
      </c>
      <c r="R66" s="22">
        <v>56</v>
      </c>
      <c r="S66" s="22">
        <v>0.181396</v>
      </c>
      <c r="T66">
        <f t="shared" si="2"/>
        <v>16.765802469135803</v>
      </c>
      <c r="U66">
        <f t="shared" si="3"/>
        <v>3.0519963840740743</v>
      </c>
      <c r="X66" s="9"/>
      <c r="Y66" s="22">
        <v>1.48804</v>
      </c>
      <c r="Z66" s="22">
        <v>14.820499999999999</v>
      </c>
      <c r="AA66" s="22">
        <v>-8.9080800000000005E-3</v>
      </c>
      <c r="AB66" s="22">
        <v>56</v>
      </c>
      <c r="AC66" s="22">
        <v>1.48712</v>
      </c>
      <c r="AD66">
        <f t="shared" si="4"/>
        <v>10.99762962962963</v>
      </c>
      <c r="AE66">
        <f t="shared" si="5"/>
        <v>16.364912794074076</v>
      </c>
      <c r="AF66" s="9"/>
      <c r="AG66" s="22">
        <v>0.182037</v>
      </c>
      <c r="AH66" s="22">
        <v>18.5793</v>
      </c>
      <c r="AI66" s="22">
        <v>-1.36749E-2</v>
      </c>
      <c r="AJ66" s="22">
        <v>56</v>
      </c>
      <c r="AK66" s="22">
        <v>0.181396</v>
      </c>
      <c r="AL66">
        <f t="shared" si="6"/>
        <v>16.882592592592591</v>
      </c>
      <c r="AM66">
        <f t="shared" si="7"/>
        <v>3.0732565077777774</v>
      </c>
      <c r="AP66" s="9"/>
      <c r="AQ66" s="22">
        <v>1.48804</v>
      </c>
      <c r="AR66" s="22">
        <v>23.996700000000001</v>
      </c>
      <c r="AS66" s="22">
        <v>-8.9111299999999997E-3</v>
      </c>
      <c r="AT66" s="22">
        <v>56</v>
      </c>
      <c r="AU66" s="22">
        <v>1.48712</v>
      </c>
      <c r="AV66">
        <f t="shared" si="8"/>
        <v>11.001395061728394</v>
      </c>
      <c r="AW66">
        <f t="shared" si="9"/>
        <v>16.370515907654319</v>
      </c>
      <c r="AX66" s="9"/>
      <c r="AY66" s="22">
        <v>0.182037</v>
      </c>
      <c r="AZ66" s="22">
        <v>27.755500000000001</v>
      </c>
      <c r="BA66" s="22">
        <v>-1.3671900000000001E-2</v>
      </c>
      <c r="BB66" s="22">
        <v>56</v>
      </c>
      <c r="BC66" s="22">
        <v>0.181396</v>
      </c>
      <c r="BD66">
        <f t="shared" si="10"/>
        <v>16.878888888888888</v>
      </c>
      <c r="BE66">
        <f t="shared" si="11"/>
        <v>3.0725822966666665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5.60337</v>
      </c>
      <c r="I67" s="22">
        <v>-8.9385999999999997E-3</v>
      </c>
      <c r="J67" s="22">
        <v>57</v>
      </c>
      <c r="K67" s="22">
        <v>1.48224</v>
      </c>
      <c r="L67">
        <f t="shared" si="0"/>
        <v>11.035308641975307</v>
      </c>
      <c r="M67">
        <f t="shared" si="1"/>
        <v>16.365362716049383</v>
      </c>
      <c r="N67" s="9"/>
      <c r="O67" s="22">
        <v>0.18707299999999999</v>
      </c>
      <c r="P67" s="22">
        <v>9.3621300000000005</v>
      </c>
      <c r="Q67" s="22">
        <v>-1.35925E-2</v>
      </c>
      <c r="R67" s="22">
        <v>57</v>
      </c>
      <c r="S67" s="22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2">
        <v>1.4830000000000001</v>
      </c>
      <c r="Z67" s="22">
        <v>14.8306</v>
      </c>
      <c r="AA67" s="22">
        <v>-9.0179400000000003E-3</v>
      </c>
      <c r="AB67" s="22">
        <v>57</v>
      </c>
      <c r="AC67" s="22">
        <v>1.48224</v>
      </c>
      <c r="AD67">
        <f t="shared" si="4"/>
        <v>11.13325925925926</v>
      </c>
      <c r="AE67">
        <f t="shared" si="5"/>
        <v>16.510623481481485</v>
      </c>
      <c r="AF67" s="9"/>
      <c r="AG67" s="22">
        <v>0.18707299999999999</v>
      </c>
      <c r="AH67" s="22">
        <v>18.589300000000001</v>
      </c>
      <c r="AI67" s="22">
        <v>-1.36749E-2</v>
      </c>
      <c r="AJ67" s="22">
        <v>57</v>
      </c>
      <c r="AK67" s="22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2">
        <v>1.4830000000000001</v>
      </c>
      <c r="AR67" s="22">
        <v>24.006799999999998</v>
      </c>
      <c r="AS67" s="22">
        <v>-9.0240500000000005E-3</v>
      </c>
      <c r="AT67" s="22">
        <v>57</v>
      </c>
      <c r="AU67" s="22">
        <v>1.48254</v>
      </c>
      <c r="AV67">
        <f t="shared" si="8"/>
        <v>11.140802469135803</v>
      </c>
      <c r="AW67">
        <f t="shared" si="9"/>
        <v>16.521810061728395</v>
      </c>
      <c r="AX67" s="9"/>
      <c r="AY67" s="22">
        <v>0.18707299999999999</v>
      </c>
      <c r="AZ67" s="22">
        <v>27.765599999999999</v>
      </c>
      <c r="BA67" s="22">
        <v>-1.36566E-2</v>
      </c>
      <c r="BB67" s="22">
        <v>57</v>
      </c>
      <c r="BC67" s="22">
        <v>0.18643199999999999</v>
      </c>
      <c r="BD67">
        <f t="shared" si="10"/>
        <v>16.86</v>
      </c>
      <c r="BE67">
        <f t="shared" si="11"/>
        <v>3.1540507799999995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5.6134399999999998</v>
      </c>
      <c r="I68" s="22">
        <v>-9.0515100000000005E-3</v>
      </c>
      <c r="J68" s="22">
        <v>58</v>
      </c>
      <c r="K68" s="22">
        <v>1.47736</v>
      </c>
      <c r="L68">
        <f t="shared" si="0"/>
        <v>11.174703703703704</v>
      </c>
      <c r="M68">
        <f t="shared" si="1"/>
        <v>16.515876832962963</v>
      </c>
      <c r="N68" s="9"/>
      <c r="O68" s="22">
        <v>0.192108</v>
      </c>
      <c r="P68" s="22">
        <v>9.3721999999999994</v>
      </c>
      <c r="Q68" s="22">
        <v>-1.3604700000000001E-2</v>
      </c>
      <c r="R68" s="22">
        <v>58</v>
      </c>
      <c r="S68" s="22">
        <v>0.191467</v>
      </c>
      <c r="T68">
        <f t="shared" si="2"/>
        <v>16.795925925925925</v>
      </c>
      <c r="U68">
        <f t="shared" si="3"/>
        <v>3.2266317377777778</v>
      </c>
      <c r="X68" s="9"/>
      <c r="Y68" s="22">
        <v>1.47797</v>
      </c>
      <c r="Z68" s="22">
        <v>14.8406</v>
      </c>
      <c r="AA68" s="22">
        <v>-9.1308599999999993E-3</v>
      </c>
      <c r="AB68" s="22">
        <v>58</v>
      </c>
      <c r="AC68" s="22">
        <v>1.47675</v>
      </c>
      <c r="AD68">
        <f t="shared" si="4"/>
        <v>11.272666666666666</v>
      </c>
      <c r="AE68">
        <f t="shared" si="5"/>
        <v>16.660663153333331</v>
      </c>
      <c r="AF68" s="9"/>
      <c r="AG68" s="22">
        <v>0.192108</v>
      </c>
      <c r="AH68" s="22">
        <v>18.599399999999999</v>
      </c>
      <c r="AI68" s="22">
        <v>-1.3665800000000001E-2</v>
      </c>
      <c r="AJ68" s="22">
        <v>58</v>
      </c>
      <c r="AK68" s="22">
        <v>0.191437</v>
      </c>
      <c r="AL68">
        <f t="shared" si="6"/>
        <v>16.871358024691357</v>
      </c>
      <c r="AM68">
        <f t="shared" si="7"/>
        <v>3.2411228474074072</v>
      </c>
      <c r="AP68" s="9"/>
      <c r="AQ68" s="22">
        <v>1.47797</v>
      </c>
      <c r="AR68" s="22">
        <v>24.0169</v>
      </c>
      <c r="AS68" s="22">
        <v>-9.1369599999999995E-3</v>
      </c>
      <c r="AT68" s="22">
        <v>58</v>
      </c>
      <c r="AU68" s="22">
        <v>1.47705</v>
      </c>
      <c r="AV68">
        <f t="shared" si="8"/>
        <v>11.280197530864196</v>
      </c>
      <c r="AW68">
        <f t="shared" si="9"/>
        <v>16.671793544691358</v>
      </c>
      <c r="AX68" s="9"/>
      <c r="AY68" s="22">
        <v>0.192108</v>
      </c>
      <c r="AZ68" s="22">
        <v>27.775600000000001</v>
      </c>
      <c r="BA68" s="22">
        <v>-1.36475E-2</v>
      </c>
      <c r="BB68" s="22">
        <v>58</v>
      </c>
      <c r="BC68" s="22">
        <v>0.191467</v>
      </c>
      <c r="BD68">
        <f t="shared" si="10"/>
        <v>16.848765432098766</v>
      </c>
      <c r="BE68">
        <f t="shared" si="11"/>
        <v>3.2367826296296296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5.6235099999999996</v>
      </c>
      <c r="I69" s="22">
        <v>-9.1644299999999995E-3</v>
      </c>
      <c r="J69" s="22">
        <v>59</v>
      </c>
      <c r="K69" s="22">
        <v>1.47217</v>
      </c>
      <c r="L69">
        <f t="shared" si="0"/>
        <v>11.31411111111111</v>
      </c>
      <c r="M69">
        <f t="shared" si="1"/>
        <v>16.664893678888888</v>
      </c>
      <c r="N69" s="9"/>
      <c r="O69" s="22">
        <v>0.19714400000000001</v>
      </c>
      <c r="P69" s="22">
        <v>9.3822700000000001</v>
      </c>
      <c r="Q69" s="22">
        <v>-1.36017E-2</v>
      </c>
      <c r="R69" s="22">
        <v>59</v>
      </c>
      <c r="S69" s="22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2">
        <v>1.4729300000000001</v>
      </c>
      <c r="Z69" s="22">
        <v>14.8507</v>
      </c>
      <c r="AA69" s="22">
        <v>-9.2376699999999999E-3</v>
      </c>
      <c r="AB69" s="22">
        <v>59</v>
      </c>
      <c r="AC69" s="22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2">
        <v>0.19714400000000001</v>
      </c>
      <c r="AH69" s="22">
        <v>18.609500000000001</v>
      </c>
      <c r="AI69" s="22">
        <v>-1.36566E-2</v>
      </c>
      <c r="AJ69" s="22">
        <v>59</v>
      </c>
      <c r="AK69" s="22">
        <v>0.19653300000000001</v>
      </c>
      <c r="AL69">
        <f t="shared" si="6"/>
        <v>16.86</v>
      </c>
      <c r="AM69">
        <f t="shared" si="7"/>
        <v>3.32384784</v>
      </c>
      <c r="AP69" s="9"/>
      <c r="AQ69" s="22">
        <v>1.4729300000000001</v>
      </c>
      <c r="AR69" s="22">
        <v>24.026900000000001</v>
      </c>
      <c r="AS69" s="22">
        <v>-9.2437700000000001E-3</v>
      </c>
      <c r="AT69" s="22">
        <v>59</v>
      </c>
      <c r="AU69" s="22">
        <v>1.47217</v>
      </c>
      <c r="AV69">
        <f t="shared" si="8"/>
        <v>11.412061728395061</v>
      </c>
      <c r="AW69">
        <f t="shared" si="9"/>
        <v>16.809168081604938</v>
      </c>
      <c r="AX69" s="9"/>
      <c r="AY69" s="22">
        <v>0.19714400000000001</v>
      </c>
      <c r="AZ69" s="22">
        <v>27.785699999999999</v>
      </c>
      <c r="BA69" s="22">
        <v>-1.3644399999999999E-2</v>
      </c>
      <c r="BB69" s="22">
        <v>59</v>
      </c>
      <c r="BC69" s="22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5.6335800000000003</v>
      </c>
      <c r="I70" s="22">
        <v>-9.2742899999999993E-3</v>
      </c>
      <c r="J70" s="22">
        <v>60</v>
      </c>
      <c r="K70" s="22">
        <v>1.46729</v>
      </c>
      <c r="L70">
        <f t="shared" si="0"/>
        <v>11.44974074074074</v>
      </c>
      <c r="M70">
        <f t="shared" si="1"/>
        <v>16.807074433333334</v>
      </c>
      <c r="N70" s="9"/>
      <c r="O70" s="22">
        <v>0.202179</v>
      </c>
      <c r="P70" s="22">
        <v>9.3923400000000008</v>
      </c>
      <c r="Q70" s="22">
        <v>-1.35925E-2</v>
      </c>
      <c r="R70" s="22">
        <v>60</v>
      </c>
      <c r="S70" s="22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2">
        <v>1.4679</v>
      </c>
      <c r="Z70" s="22">
        <v>14.860799999999999</v>
      </c>
      <c r="AA70" s="22">
        <v>-9.3444800000000005E-3</v>
      </c>
      <c r="AB70" s="22">
        <v>60</v>
      </c>
      <c r="AC70" s="22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2">
        <v>0.202179</v>
      </c>
      <c r="AH70" s="22">
        <v>18.619599999999998</v>
      </c>
      <c r="AI70" s="22">
        <v>-1.36475E-2</v>
      </c>
      <c r="AJ70" s="22">
        <v>60</v>
      </c>
      <c r="AK70" s="22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2">
        <v>1.4679</v>
      </c>
      <c r="AR70" s="22">
        <v>24.036999999999999</v>
      </c>
      <c r="AS70" s="22">
        <v>-9.3505900000000006E-3</v>
      </c>
      <c r="AT70" s="22">
        <v>60</v>
      </c>
      <c r="AU70" s="22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2">
        <v>0.202179</v>
      </c>
      <c r="AZ70" s="22">
        <v>27.7958</v>
      </c>
      <c r="BA70" s="22">
        <v>-1.36475E-2</v>
      </c>
      <c r="BB70" s="22">
        <v>60</v>
      </c>
      <c r="BC70" s="22">
        <v>0.201569</v>
      </c>
      <c r="BD70">
        <f t="shared" si="10"/>
        <v>16.848765432098766</v>
      </c>
      <c r="BE70">
        <f t="shared" si="11"/>
        <v>3.4064665462962962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5.6436500000000001</v>
      </c>
      <c r="I71" s="22">
        <v>-9.3749999999999997E-3</v>
      </c>
      <c r="J71" s="22">
        <v>61</v>
      </c>
      <c r="K71" s="22">
        <v>1.4621</v>
      </c>
      <c r="L71">
        <f t="shared" si="0"/>
        <v>11.574074074074073</v>
      </c>
      <c r="M71">
        <f t="shared" si="1"/>
        <v>16.931249999999999</v>
      </c>
      <c r="N71" s="9"/>
      <c r="O71" s="22">
        <v>0.20721400000000001</v>
      </c>
      <c r="P71" s="22">
        <v>9.4024099999999997</v>
      </c>
      <c r="Q71" s="22">
        <v>-1.3583400000000001E-2</v>
      </c>
      <c r="R71" s="22">
        <v>61</v>
      </c>
      <c r="S71" s="22">
        <v>0.206543</v>
      </c>
      <c r="T71">
        <f t="shared" si="2"/>
        <v>16.76962962962963</v>
      </c>
      <c r="U71">
        <f t="shared" si="3"/>
        <v>3.4749020340740744</v>
      </c>
      <c r="X71" s="9"/>
      <c r="Y71" s="22">
        <v>1.46286</v>
      </c>
      <c r="Z71" s="22">
        <v>14.870900000000001</v>
      </c>
      <c r="AA71" s="22">
        <v>-9.4451899999999991E-3</v>
      </c>
      <c r="AB71" s="22">
        <v>61</v>
      </c>
      <c r="AC71" s="22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2">
        <v>0.20721400000000001</v>
      </c>
      <c r="AH71" s="22">
        <v>18.6296</v>
      </c>
      <c r="AI71" s="22">
        <v>-1.3638300000000001E-2</v>
      </c>
      <c r="AJ71" s="22">
        <v>61</v>
      </c>
      <c r="AK71" s="22">
        <v>0.206543</v>
      </c>
      <c r="AL71">
        <f t="shared" si="6"/>
        <v>16.837407407407408</v>
      </c>
      <c r="AM71">
        <f t="shared" si="7"/>
        <v>3.488946538518519</v>
      </c>
      <c r="AP71" s="9"/>
      <c r="AQ71" s="22">
        <v>1.46286</v>
      </c>
      <c r="AR71" s="22">
        <v>24.0471</v>
      </c>
      <c r="AS71" s="22">
        <v>-9.4512899999999993E-3</v>
      </c>
      <c r="AT71" s="22">
        <v>61</v>
      </c>
      <c r="AU71" s="22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2">
        <v>0.20721400000000001</v>
      </c>
      <c r="AZ71" s="22">
        <v>27.805900000000001</v>
      </c>
      <c r="BA71" s="22">
        <v>-1.3650499999999999E-2</v>
      </c>
      <c r="BB71" s="22">
        <v>61</v>
      </c>
      <c r="BC71" s="22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5.6537199999999999</v>
      </c>
      <c r="I72" s="22">
        <v>-9.4726600000000008E-3</v>
      </c>
      <c r="J72" s="22">
        <v>62</v>
      </c>
      <c r="K72" s="22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2">
        <v>0.21224999999999999</v>
      </c>
      <c r="P72" s="22">
        <v>9.4124800000000004</v>
      </c>
      <c r="Q72" s="22">
        <v>-1.35712E-2</v>
      </c>
      <c r="R72" s="22">
        <v>62</v>
      </c>
      <c r="S72" s="22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2">
        <v>1.4578199999999999</v>
      </c>
      <c r="Z72" s="22">
        <v>14.8809</v>
      </c>
      <c r="AA72" s="22">
        <v>-9.5489500000000005E-3</v>
      </c>
      <c r="AB72" s="22">
        <v>62</v>
      </c>
      <c r="AC72" s="22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2">
        <v>0.21224999999999999</v>
      </c>
      <c r="AH72" s="22">
        <v>18.639700000000001</v>
      </c>
      <c r="AI72" s="22">
        <v>-1.36353E-2</v>
      </c>
      <c r="AJ72" s="22">
        <v>62</v>
      </c>
      <c r="AK72" s="22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2">
        <v>1.4578199999999999</v>
      </c>
      <c r="AR72" s="22">
        <v>24.057200000000002</v>
      </c>
      <c r="AS72" s="22">
        <v>-9.5550500000000007E-3</v>
      </c>
      <c r="AT72" s="22">
        <v>62</v>
      </c>
      <c r="AU72" s="22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2">
        <v>0.21224999999999999</v>
      </c>
      <c r="AZ72" s="22">
        <v>27.815899999999999</v>
      </c>
      <c r="BA72" s="22">
        <v>-1.3644399999999999E-2</v>
      </c>
      <c r="BB72" s="22">
        <v>62</v>
      </c>
      <c r="BC72" s="22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5.6637899999999997</v>
      </c>
      <c r="I73" s="22">
        <v>-9.5703100000000003E-3</v>
      </c>
      <c r="J73" s="22">
        <v>63</v>
      </c>
      <c r="K73" s="22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2">
        <v>0.21728500000000001</v>
      </c>
      <c r="P73" s="22">
        <v>9.4225499999999993</v>
      </c>
      <c r="Q73" s="22">
        <v>-1.3555899999999999E-2</v>
      </c>
      <c r="R73" s="22">
        <v>63</v>
      </c>
      <c r="S73" s="22">
        <v>0.216583</v>
      </c>
      <c r="T73">
        <f t="shared" si="2"/>
        <v>16.735679012345678</v>
      </c>
      <c r="U73">
        <f t="shared" si="3"/>
        <v>3.6364120141975307</v>
      </c>
      <c r="X73" s="9"/>
      <c r="Y73" s="22">
        <v>1.45279</v>
      </c>
      <c r="Z73" s="22">
        <v>14.891</v>
      </c>
      <c r="AA73" s="22">
        <v>-9.6527100000000001E-3</v>
      </c>
      <c r="AB73" s="22">
        <v>63</v>
      </c>
      <c r="AC73" s="22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2">
        <v>0.21728500000000001</v>
      </c>
      <c r="AH73" s="22">
        <v>18.649799999999999</v>
      </c>
      <c r="AI73" s="22">
        <v>-1.36353E-2</v>
      </c>
      <c r="AJ73" s="22">
        <v>63</v>
      </c>
      <c r="AK73" s="22">
        <v>0.216583</v>
      </c>
      <c r="AL73">
        <f t="shared" si="6"/>
        <v>16.833703703703701</v>
      </c>
      <c r="AM73">
        <f t="shared" si="7"/>
        <v>3.657711309259259</v>
      </c>
      <c r="AP73" s="9"/>
      <c r="AQ73" s="22">
        <v>1.45279</v>
      </c>
      <c r="AR73" s="22">
        <v>24.0672</v>
      </c>
      <c r="AS73" s="22">
        <v>-9.6527100000000001E-3</v>
      </c>
      <c r="AT73" s="22">
        <v>63</v>
      </c>
      <c r="AU73" s="22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2">
        <v>0.21728500000000001</v>
      </c>
      <c r="AZ73" s="22">
        <v>27.826000000000001</v>
      </c>
      <c r="BA73" s="22">
        <v>-1.3638300000000001E-2</v>
      </c>
      <c r="BB73" s="22">
        <v>63</v>
      </c>
      <c r="BC73" s="22">
        <v>0.216644</v>
      </c>
      <c r="BD73">
        <f t="shared" si="10"/>
        <v>16.837407407407408</v>
      </c>
      <c r="BE73">
        <f t="shared" si="11"/>
        <v>3.658516068518519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5.6738600000000003</v>
      </c>
      <c r="I74" s="22">
        <v>-9.6649200000000005E-3</v>
      </c>
      <c r="J74" s="22">
        <v>64</v>
      </c>
      <c r="K74" s="22">
        <v>1.4468399999999999</v>
      </c>
      <c r="L74">
        <f t="shared" si="0"/>
        <v>11.932</v>
      </c>
      <c r="M74">
        <f t="shared" si="1"/>
        <v>17.274553000000001</v>
      </c>
      <c r="N74" s="9"/>
      <c r="O74" s="22">
        <v>0.22232099999999999</v>
      </c>
      <c r="P74" s="22">
        <v>9.4326299999999996</v>
      </c>
      <c r="Q74" s="22">
        <v>-1.35406E-2</v>
      </c>
      <c r="R74" s="22">
        <v>64</v>
      </c>
      <c r="S74" s="22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2">
        <v>1.4477500000000001</v>
      </c>
      <c r="Z74" s="22">
        <v>14.9011</v>
      </c>
      <c r="AA74" s="22">
        <v>-9.7473100000000003E-3</v>
      </c>
      <c r="AB74" s="22">
        <v>64</v>
      </c>
      <c r="AC74" s="22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2">
        <v>0.22232099999999999</v>
      </c>
      <c r="AH74" s="22">
        <v>18.659800000000001</v>
      </c>
      <c r="AI74" s="22">
        <v>-1.362E-2</v>
      </c>
      <c r="AJ74" s="22">
        <v>64</v>
      </c>
      <c r="AK74" s="22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2">
        <v>1.4477500000000001</v>
      </c>
      <c r="AR74" s="22">
        <v>24.077300000000001</v>
      </c>
      <c r="AS74" s="22">
        <v>-9.7564699999999997E-3</v>
      </c>
      <c r="AT74" s="22">
        <v>64</v>
      </c>
      <c r="AU74" s="22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2">
        <v>0.22232099999999999</v>
      </c>
      <c r="AZ74" s="22">
        <v>27.836099999999998</v>
      </c>
      <c r="BA74" s="22">
        <v>-1.3638300000000001E-2</v>
      </c>
      <c r="BB74" s="22">
        <v>64</v>
      </c>
      <c r="BC74" s="22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5.6839300000000001</v>
      </c>
      <c r="I75" s="22">
        <v>-9.7503699999999995E-3</v>
      </c>
      <c r="J75" s="22">
        <v>65</v>
      </c>
      <c r="K75" s="22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2">
        <v>0.227356</v>
      </c>
      <c r="P75" s="22">
        <v>9.4427000000000003</v>
      </c>
      <c r="Q75" s="22">
        <v>-1.35254E-2</v>
      </c>
      <c r="R75" s="22">
        <v>65</v>
      </c>
      <c r="S75" s="22">
        <v>0.226715</v>
      </c>
      <c r="T75">
        <f t="shared" si="2"/>
        <v>16.698024691358025</v>
      </c>
      <c r="U75">
        <f t="shared" si="3"/>
        <v>3.7963961017283951</v>
      </c>
      <c r="X75" s="9"/>
      <c r="Y75" s="22">
        <v>1.44272</v>
      </c>
      <c r="Z75" s="22">
        <v>14.911099999999999</v>
      </c>
      <c r="AA75" s="22">
        <v>-9.8327599999999994E-3</v>
      </c>
      <c r="AB75" s="22">
        <v>65</v>
      </c>
      <c r="AC75" s="22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2">
        <v>0.227356</v>
      </c>
      <c r="AH75" s="22">
        <v>18.669899999999998</v>
      </c>
      <c r="AI75" s="22">
        <v>-1.36139E-2</v>
      </c>
      <c r="AJ75" s="22">
        <v>65</v>
      </c>
      <c r="AK75" s="22">
        <v>0.226746</v>
      </c>
      <c r="AL75">
        <f t="shared" si="6"/>
        <v>16.807283950617283</v>
      </c>
      <c r="AM75">
        <f t="shared" si="7"/>
        <v>3.8212368498765428</v>
      </c>
      <c r="AP75" s="9"/>
      <c r="AQ75" s="22">
        <v>1.44272</v>
      </c>
      <c r="AR75" s="22">
        <v>24.087399999999999</v>
      </c>
      <c r="AS75" s="22">
        <v>-9.85107E-3</v>
      </c>
      <c r="AT75" s="22">
        <v>65</v>
      </c>
      <c r="AU75" s="22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2">
        <v>0.227356</v>
      </c>
      <c r="AZ75" s="22">
        <v>27.8461</v>
      </c>
      <c r="BA75" s="22">
        <v>-1.3638300000000001E-2</v>
      </c>
      <c r="BB75" s="22">
        <v>65</v>
      </c>
      <c r="BC75" s="22">
        <v>0.226715</v>
      </c>
      <c r="BD75">
        <f t="shared" si="10"/>
        <v>16.837407407407408</v>
      </c>
      <c r="BE75">
        <f t="shared" si="11"/>
        <v>3.8280855985185185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5.6940099999999996</v>
      </c>
      <c r="I76" s="22">
        <v>-9.8358200000000003E-3</v>
      </c>
      <c r="J76" s="22">
        <v>66</v>
      </c>
      <c r="K76" s="22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2">
        <v>0.23239099999999999</v>
      </c>
      <c r="P76" s="22">
        <v>9.4527699999999992</v>
      </c>
      <c r="Q76" s="22">
        <v>-1.35132E-2</v>
      </c>
      <c r="R76" s="22">
        <v>66</v>
      </c>
      <c r="S76" s="22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2">
        <v>1.4376800000000001</v>
      </c>
      <c r="Z76" s="22">
        <v>14.921200000000001</v>
      </c>
      <c r="AA76" s="22">
        <v>-9.9182100000000002E-3</v>
      </c>
      <c r="AB76" s="22">
        <v>66</v>
      </c>
      <c r="AC76" s="22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2">
        <v>0.23239099999999999</v>
      </c>
      <c r="AH76" s="22">
        <v>18.68</v>
      </c>
      <c r="AI76" s="22">
        <v>-1.36139E-2</v>
      </c>
      <c r="AJ76" s="22">
        <v>66</v>
      </c>
      <c r="AK76" s="22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2">
        <v>1.4376800000000001</v>
      </c>
      <c r="AR76" s="22">
        <v>24.0974</v>
      </c>
      <c r="AS76" s="22">
        <v>-9.9426299999999992E-3</v>
      </c>
      <c r="AT76" s="22">
        <v>66</v>
      </c>
      <c r="AU76" s="22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2">
        <v>0.23239099999999999</v>
      </c>
      <c r="AZ76" s="22">
        <v>27.856200000000001</v>
      </c>
      <c r="BA76" s="22">
        <v>-1.36414E-2</v>
      </c>
      <c r="BB76" s="22">
        <v>66</v>
      </c>
      <c r="BC76" s="22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5.7040800000000003</v>
      </c>
      <c r="I77" s="22">
        <v>-9.9243200000000004E-3</v>
      </c>
      <c r="J77" s="22">
        <v>67</v>
      </c>
      <c r="K77" s="22">
        <v>1.43127</v>
      </c>
      <c r="L77">
        <f t="shared" si="12"/>
        <v>12.252246913580246</v>
      </c>
      <c r="M77">
        <f t="shared" si="13"/>
        <v>17.553181540740738</v>
      </c>
      <c r="N77" s="9"/>
      <c r="O77" s="22">
        <v>0.237427</v>
      </c>
      <c r="P77" s="22">
        <v>9.4628399999999999</v>
      </c>
      <c r="Q77" s="22">
        <v>-1.3501000000000001E-2</v>
      </c>
      <c r="R77" s="22">
        <v>67</v>
      </c>
      <c r="S77" s="22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2">
        <v>1.43265</v>
      </c>
      <c r="Z77" s="22">
        <v>14.9313</v>
      </c>
      <c r="AA77" s="22">
        <v>-1.0003700000000001E-2</v>
      </c>
      <c r="AB77" s="22">
        <v>67</v>
      </c>
      <c r="AC77" s="22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2">
        <v>0.237427</v>
      </c>
      <c r="AH77" s="22">
        <v>18.690000000000001</v>
      </c>
      <c r="AI77" s="22">
        <v>-1.36139E-2</v>
      </c>
      <c r="AJ77" s="22">
        <v>67</v>
      </c>
      <c r="AK77" s="22">
        <v>0.236847</v>
      </c>
      <c r="AL77">
        <f t="shared" si="18"/>
        <v>16.807283950617283</v>
      </c>
      <c r="AM77">
        <f t="shared" si="19"/>
        <v>3.9905030065432094</v>
      </c>
      <c r="AP77" s="9"/>
      <c r="AQ77" s="22">
        <v>1.43265</v>
      </c>
      <c r="AR77" s="22">
        <v>24.107500000000002</v>
      </c>
      <c r="AS77" s="22">
        <v>-1.0031099999999999E-2</v>
      </c>
      <c r="AT77" s="22">
        <v>67</v>
      </c>
      <c r="AU77" s="22">
        <v>1.43127</v>
      </c>
      <c r="AV77">
        <f t="shared" si="20"/>
        <v>12.384074074074071</v>
      </c>
      <c r="AW77">
        <f t="shared" si="21"/>
        <v>17.742043722222217</v>
      </c>
      <c r="AX77" s="9"/>
      <c r="AY77" s="22">
        <v>0.237427</v>
      </c>
      <c r="AZ77" s="22">
        <v>27.866299999999999</v>
      </c>
      <c r="BA77" s="22">
        <v>-1.36475E-2</v>
      </c>
      <c r="BB77" s="22">
        <v>67</v>
      </c>
      <c r="BC77" s="22">
        <v>0.236816</v>
      </c>
      <c r="BD77">
        <f t="shared" si="22"/>
        <v>16.848765432098766</v>
      </c>
      <c r="BE77">
        <f t="shared" si="23"/>
        <v>4.0003518302469141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5.7141500000000001</v>
      </c>
      <c r="I78" s="22">
        <v>-1.0009799999999999E-2</v>
      </c>
      <c r="J78" s="22">
        <v>68</v>
      </c>
      <c r="K78" s="22">
        <v>1.42639</v>
      </c>
      <c r="L78">
        <f t="shared" si="12"/>
        <v>12.357777777777777</v>
      </c>
      <c r="M78">
        <f t="shared" si="13"/>
        <v>17.642087133333334</v>
      </c>
      <c r="N78" s="9"/>
      <c r="O78" s="22">
        <v>0.24246200000000001</v>
      </c>
      <c r="P78" s="22">
        <v>9.4729100000000006</v>
      </c>
      <c r="Q78" s="22">
        <v>-1.34979E-2</v>
      </c>
      <c r="R78" s="22">
        <v>68</v>
      </c>
      <c r="S78" s="22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2">
        <v>1.42761</v>
      </c>
      <c r="Z78" s="22">
        <v>14.9414</v>
      </c>
      <c r="AA78" s="22">
        <v>-1.00891E-2</v>
      </c>
      <c r="AB78" s="22">
        <v>68</v>
      </c>
      <c r="AC78" s="22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2">
        <v>0.24246200000000001</v>
      </c>
      <c r="AH78" s="22">
        <v>18.700099999999999</v>
      </c>
      <c r="AI78" s="22">
        <v>-1.36139E-2</v>
      </c>
      <c r="AJ78" s="22">
        <v>68</v>
      </c>
      <c r="AK78" s="22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2">
        <v>1.42761</v>
      </c>
      <c r="AR78" s="22">
        <v>24.117599999999999</v>
      </c>
      <c r="AS78" s="22">
        <v>-1.0119599999999999E-2</v>
      </c>
      <c r="AT78" s="22">
        <v>68</v>
      </c>
      <c r="AU78" s="22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2">
        <v>0.24246200000000001</v>
      </c>
      <c r="AZ78" s="22">
        <v>27.876300000000001</v>
      </c>
      <c r="BA78" s="22">
        <v>-1.36475E-2</v>
      </c>
      <c r="BB78" s="22">
        <v>68</v>
      </c>
      <c r="BC78" s="22">
        <v>0.24176</v>
      </c>
      <c r="BD78">
        <f t="shared" si="22"/>
        <v>16.848765432098766</v>
      </c>
      <c r="BE78">
        <f t="shared" si="23"/>
        <v>4.0851853641975309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5.7242199999999999</v>
      </c>
      <c r="I79" s="22">
        <v>-1.0098299999999999E-2</v>
      </c>
      <c r="J79" s="22">
        <v>69</v>
      </c>
      <c r="K79" s="22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2">
        <v>0.247498</v>
      </c>
      <c r="P79" s="22">
        <v>9.4829799999999995</v>
      </c>
      <c r="Q79" s="22">
        <v>-1.3501000000000001E-2</v>
      </c>
      <c r="R79" s="22">
        <v>69</v>
      </c>
      <c r="S79" s="22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2">
        <v>1.42258</v>
      </c>
      <c r="Z79" s="22">
        <v>14.9514</v>
      </c>
      <c r="AA79" s="22">
        <v>-1.01776E-2</v>
      </c>
      <c r="AB79" s="22">
        <v>69</v>
      </c>
      <c r="AC79" s="22">
        <v>1.4212</v>
      </c>
      <c r="AD79">
        <f t="shared" si="16"/>
        <v>12.564938271604937</v>
      </c>
      <c r="AE79">
        <f t="shared" si="17"/>
        <v>17.874629886419751</v>
      </c>
      <c r="AF79" s="9"/>
      <c r="AG79" s="22">
        <v>0.247498</v>
      </c>
      <c r="AH79" s="22">
        <v>18.7102</v>
      </c>
      <c r="AI79" s="22">
        <v>-1.36078E-2</v>
      </c>
      <c r="AJ79" s="22">
        <v>69</v>
      </c>
      <c r="AK79" s="22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2">
        <v>1.42258</v>
      </c>
      <c r="AR79" s="22">
        <v>24.127700000000001</v>
      </c>
      <c r="AS79" s="22">
        <v>-1.0208099999999999E-2</v>
      </c>
      <c r="AT79" s="22">
        <v>69</v>
      </c>
      <c r="AU79" s="22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2">
        <v>0.247498</v>
      </c>
      <c r="AZ79" s="22">
        <v>27.886399999999998</v>
      </c>
      <c r="BA79" s="22">
        <v>-1.36475E-2</v>
      </c>
      <c r="BB79" s="22">
        <v>69</v>
      </c>
      <c r="BC79" s="22">
        <v>0.246887</v>
      </c>
      <c r="BD79">
        <f t="shared" si="22"/>
        <v>16.848765432098766</v>
      </c>
      <c r="BE79">
        <f t="shared" si="23"/>
        <v>4.1700357469135803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5.7342899999999997</v>
      </c>
      <c r="I80" s="22">
        <v>-1.01837E-2</v>
      </c>
      <c r="J80" s="22">
        <v>70</v>
      </c>
      <c r="K80" s="22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2">
        <v>0.25253300000000001</v>
      </c>
      <c r="P80" s="22">
        <v>9.4930500000000002</v>
      </c>
      <c r="Q80" s="22">
        <v>-1.3507099999999999E-2</v>
      </c>
      <c r="R80" s="22">
        <v>70</v>
      </c>
      <c r="S80" s="22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2">
        <v>1.41754</v>
      </c>
      <c r="Z80" s="22">
        <v>14.961499999999999</v>
      </c>
      <c r="AA80" s="22">
        <v>-1.0263100000000001E-2</v>
      </c>
      <c r="AB80" s="22">
        <v>70</v>
      </c>
      <c r="AC80" s="22">
        <v>1.41693</v>
      </c>
      <c r="AD80">
        <f t="shared" si="16"/>
        <v>12.670493827160493</v>
      </c>
      <c r="AE80">
        <f t="shared" si="17"/>
        <v>17.960931819753085</v>
      </c>
      <c r="AF80" s="9"/>
      <c r="AG80" s="22">
        <v>0.25253300000000001</v>
      </c>
      <c r="AH80" s="22">
        <v>18.720300000000002</v>
      </c>
      <c r="AI80" s="22">
        <v>-1.3610799999999999E-2</v>
      </c>
      <c r="AJ80" s="22">
        <v>70</v>
      </c>
      <c r="AK80" s="22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2">
        <v>1.41754</v>
      </c>
      <c r="AR80" s="22">
        <v>24.137699999999999</v>
      </c>
      <c r="AS80" s="22">
        <v>-1.0290499999999999E-2</v>
      </c>
      <c r="AT80" s="22">
        <v>70</v>
      </c>
      <c r="AU80" s="22">
        <v>1.41632</v>
      </c>
      <c r="AV80">
        <f t="shared" si="20"/>
        <v>12.70432098765432</v>
      </c>
      <c r="AW80">
        <f t="shared" si="21"/>
        <v>18.008883172839504</v>
      </c>
      <c r="AX80" s="9"/>
      <c r="AY80" s="22">
        <v>0.25253300000000001</v>
      </c>
      <c r="AZ80" s="22">
        <v>27.8965</v>
      </c>
      <c r="BA80" s="22">
        <v>-1.36536E-2</v>
      </c>
      <c r="BB80" s="22">
        <v>70</v>
      </c>
      <c r="BC80" s="22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5.7443600000000004</v>
      </c>
      <c r="I81" s="22">
        <v>-1.0263100000000001E-2</v>
      </c>
      <c r="J81" s="22">
        <v>71</v>
      </c>
      <c r="K81" s="22">
        <v>1.41174</v>
      </c>
      <c r="L81">
        <f t="shared" si="12"/>
        <v>12.670493827160493</v>
      </c>
      <c r="M81">
        <f t="shared" si="13"/>
        <v>17.897199235802468</v>
      </c>
      <c r="N81" s="9"/>
      <c r="O81" s="22">
        <v>0.25756800000000002</v>
      </c>
      <c r="P81" s="22">
        <v>9.5031199999999991</v>
      </c>
      <c r="Q81" s="22">
        <v>-1.3510100000000001E-2</v>
      </c>
      <c r="R81" s="22">
        <v>71</v>
      </c>
      <c r="S81" s="22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2">
        <v>1.4125099999999999</v>
      </c>
      <c r="Z81" s="22">
        <v>14.9716</v>
      </c>
      <c r="AA81" s="22">
        <v>-1.03424E-2</v>
      </c>
      <c r="AB81" s="22">
        <v>71</v>
      </c>
      <c r="AC81" s="22">
        <v>1.41174</v>
      </c>
      <c r="AD81">
        <f t="shared" si="16"/>
        <v>12.768395061728393</v>
      </c>
      <c r="AE81">
        <f t="shared" si="17"/>
        <v>18.035485708641971</v>
      </c>
      <c r="AF81" s="9"/>
      <c r="AG81" s="22">
        <v>0.25756800000000002</v>
      </c>
      <c r="AH81" s="22">
        <v>18.7303</v>
      </c>
      <c r="AI81" s="22">
        <v>-1.36139E-2</v>
      </c>
      <c r="AJ81" s="22">
        <v>71</v>
      </c>
      <c r="AK81" s="22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2">
        <v>1.4125099999999999</v>
      </c>
      <c r="AR81" s="22">
        <v>24.1478</v>
      </c>
      <c r="AS81" s="22">
        <v>-1.0376E-2</v>
      </c>
      <c r="AT81" s="22">
        <v>71</v>
      </c>
      <c r="AU81" s="22">
        <v>1.41083</v>
      </c>
      <c r="AV81">
        <f t="shared" si="20"/>
        <v>12.809876543209876</v>
      </c>
      <c r="AW81">
        <f t="shared" si="21"/>
        <v>18.094078716049381</v>
      </c>
      <c r="AX81" s="9"/>
      <c r="AY81" s="22">
        <v>0.25756800000000002</v>
      </c>
      <c r="AZ81" s="22">
        <v>27.906600000000001</v>
      </c>
      <c r="BA81" s="22">
        <v>-1.36566E-2</v>
      </c>
      <c r="BB81" s="22">
        <v>71</v>
      </c>
      <c r="BC81" s="22">
        <v>0.25686599999999998</v>
      </c>
      <c r="BD81">
        <f t="shared" si="22"/>
        <v>16.86</v>
      </c>
      <c r="BE81">
        <f t="shared" si="23"/>
        <v>4.3425964800000001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5.7544300000000002</v>
      </c>
      <c r="I82" s="22">
        <v>-1.03394E-2</v>
      </c>
      <c r="J82" s="22">
        <v>72</v>
      </c>
      <c r="K82" s="22">
        <v>1.40656</v>
      </c>
      <c r="L82">
        <f t="shared" si="12"/>
        <v>12.764691358024692</v>
      </c>
      <c r="M82">
        <f t="shared" si="13"/>
        <v>17.965920145679014</v>
      </c>
      <c r="N82" s="9"/>
      <c r="O82" s="22">
        <v>0.262604</v>
      </c>
      <c r="P82" s="22">
        <v>9.5131899999999998</v>
      </c>
      <c r="Q82" s="22">
        <v>-1.3507099999999999E-2</v>
      </c>
      <c r="R82" s="22">
        <v>72</v>
      </c>
      <c r="S82" s="22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2">
        <v>1.40747</v>
      </c>
      <c r="Z82" s="22">
        <v>14.9816</v>
      </c>
      <c r="AA82" s="22">
        <v>-1.0418699999999999E-2</v>
      </c>
      <c r="AB82" s="22">
        <v>72</v>
      </c>
      <c r="AC82" s="22">
        <v>1.40717</v>
      </c>
      <c r="AD82">
        <f t="shared" si="16"/>
        <v>12.862592592592591</v>
      </c>
      <c r="AE82">
        <f t="shared" si="17"/>
        <v>18.103713196296294</v>
      </c>
      <c r="AF82" s="9"/>
      <c r="AG82" s="22">
        <v>0.262604</v>
      </c>
      <c r="AH82" s="22">
        <v>18.740400000000001</v>
      </c>
      <c r="AI82" s="22">
        <v>-1.3616899999999999E-2</v>
      </c>
      <c r="AJ82" s="22">
        <v>72</v>
      </c>
      <c r="AK82" s="22">
        <v>0.261932</v>
      </c>
      <c r="AL82">
        <f t="shared" si="18"/>
        <v>16.810987654320986</v>
      </c>
      <c r="AM82">
        <f t="shared" si="19"/>
        <v>4.4146326019753079</v>
      </c>
      <c r="AP82" s="9"/>
      <c r="AQ82" s="22">
        <v>1.40747</v>
      </c>
      <c r="AR82" s="22">
        <v>24.157900000000001</v>
      </c>
      <c r="AS82" s="22">
        <v>-1.0452299999999999E-2</v>
      </c>
      <c r="AT82" s="22">
        <v>72</v>
      </c>
      <c r="AU82" s="22">
        <v>1.40625</v>
      </c>
      <c r="AV82">
        <f t="shared" si="20"/>
        <v>12.904074074074073</v>
      </c>
      <c r="AW82">
        <f t="shared" si="21"/>
        <v>18.162097137037033</v>
      </c>
      <c r="AX82" s="9"/>
      <c r="AY82" s="22">
        <v>0.262604</v>
      </c>
      <c r="AZ82" s="22">
        <v>27.916599999999999</v>
      </c>
      <c r="BA82" s="22">
        <v>-1.3650499999999999E-2</v>
      </c>
      <c r="BB82" s="22">
        <v>72</v>
      </c>
      <c r="BC82" s="22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5.7645</v>
      </c>
      <c r="I83" s="22">
        <v>-1.04218E-2</v>
      </c>
      <c r="J83" s="22">
        <v>73</v>
      </c>
      <c r="K83" s="22">
        <v>1.40167</v>
      </c>
      <c r="L83">
        <f t="shared" si="12"/>
        <v>12.866419753086419</v>
      </c>
      <c r="M83">
        <f t="shared" si="13"/>
        <v>18.044381718518515</v>
      </c>
      <c r="N83" s="9"/>
      <c r="O83" s="22">
        <v>0.26763900000000002</v>
      </c>
      <c r="P83" s="22">
        <v>9.5232600000000005</v>
      </c>
      <c r="Q83" s="22">
        <v>-1.34979E-2</v>
      </c>
      <c r="R83" s="22">
        <v>73</v>
      </c>
      <c r="S83" s="22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2">
        <v>1.4024399999999999</v>
      </c>
      <c r="Z83" s="22">
        <v>14.9917</v>
      </c>
      <c r="AA83" s="22">
        <v>-1.0495000000000001E-2</v>
      </c>
      <c r="AB83" s="22">
        <v>73</v>
      </c>
      <c r="AC83" s="22">
        <v>1.40106</v>
      </c>
      <c r="AD83">
        <f t="shared" si="16"/>
        <v>12.956790123456791</v>
      </c>
      <c r="AE83">
        <f t="shared" si="17"/>
        <v>18.17112074074074</v>
      </c>
      <c r="AF83" s="9"/>
      <c r="AG83" s="22">
        <v>0.26763900000000002</v>
      </c>
      <c r="AH83" s="22">
        <v>18.750499999999999</v>
      </c>
      <c r="AI83" s="22">
        <v>-1.3604700000000001E-2</v>
      </c>
      <c r="AJ83" s="22">
        <v>73</v>
      </c>
      <c r="AK83" s="22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2">
        <v>1.4024399999999999</v>
      </c>
      <c r="AR83" s="22">
        <v>24.167899999999999</v>
      </c>
      <c r="AS83" s="22">
        <v>-1.05194E-2</v>
      </c>
      <c r="AT83" s="22">
        <v>73</v>
      </c>
      <c r="AU83" s="22">
        <v>1.40137</v>
      </c>
      <c r="AV83">
        <f t="shared" si="20"/>
        <v>12.986913580246913</v>
      </c>
      <c r="AW83">
        <f t="shared" si="21"/>
        <v>18.213367081481479</v>
      </c>
      <c r="AX83" s="9"/>
      <c r="AY83" s="22">
        <v>0.26763900000000002</v>
      </c>
      <c r="AZ83" s="22">
        <v>27.9267</v>
      </c>
      <c r="BA83" s="22">
        <v>-1.3644399999999999E-2</v>
      </c>
      <c r="BB83" s="22">
        <v>73</v>
      </c>
      <c r="BC83" s="22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5.7745699999999998</v>
      </c>
      <c r="I84" s="22">
        <v>-1.0501099999999999E-2</v>
      </c>
      <c r="J84" s="22">
        <v>74</v>
      </c>
      <c r="K84" s="22">
        <v>1.39618</v>
      </c>
      <c r="L84">
        <f t="shared" si="12"/>
        <v>12.96432098765432</v>
      </c>
      <c r="M84">
        <f t="shared" si="13"/>
        <v>18.116342148148146</v>
      </c>
      <c r="N84" s="9"/>
      <c r="O84" s="22">
        <v>0.272675</v>
      </c>
      <c r="P84" s="22">
        <v>9.5333400000000008</v>
      </c>
      <c r="Q84" s="22">
        <v>-1.34979E-2</v>
      </c>
      <c r="R84" s="22">
        <v>74</v>
      </c>
      <c r="S84" s="22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2">
        <v>1.3974</v>
      </c>
      <c r="Z84" s="22">
        <v>15.001799999999999</v>
      </c>
      <c r="AA84" s="22">
        <v>-1.05743E-2</v>
      </c>
      <c r="AB84" s="22">
        <v>74</v>
      </c>
      <c r="AC84" s="22">
        <v>1.39618</v>
      </c>
      <c r="AD84">
        <f t="shared" si="16"/>
        <v>13.054691358024691</v>
      </c>
      <c r="AE84">
        <f t="shared" si="17"/>
        <v>18.242625703703702</v>
      </c>
      <c r="AF84" s="9"/>
      <c r="AG84" s="22">
        <v>0.272675</v>
      </c>
      <c r="AH84" s="22">
        <v>18.7605</v>
      </c>
      <c r="AI84" s="22">
        <v>-1.35864E-2</v>
      </c>
      <c r="AJ84" s="22">
        <v>74</v>
      </c>
      <c r="AK84" s="22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2">
        <v>1.3974</v>
      </c>
      <c r="AR84" s="22">
        <v>24.178000000000001</v>
      </c>
      <c r="AS84" s="22">
        <v>-1.0589599999999999E-2</v>
      </c>
      <c r="AT84" s="22">
        <v>74</v>
      </c>
      <c r="AU84" s="22">
        <v>1.39679</v>
      </c>
      <c r="AV84">
        <f t="shared" si="20"/>
        <v>13.073580246913579</v>
      </c>
      <c r="AW84">
        <f t="shared" si="21"/>
        <v>18.269021037037035</v>
      </c>
      <c r="AX84" s="9"/>
      <c r="AY84" s="22">
        <v>0.272675</v>
      </c>
      <c r="AZ84" s="22">
        <v>27.936800000000002</v>
      </c>
      <c r="BA84" s="22">
        <v>-1.3629199999999999E-2</v>
      </c>
      <c r="BB84" s="22">
        <v>74</v>
      </c>
      <c r="BC84" s="22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5.7846399999999996</v>
      </c>
      <c r="I85" s="22">
        <v>-1.05743E-2</v>
      </c>
      <c r="J85" s="22">
        <v>75</v>
      </c>
      <c r="K85" s="22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2">
        <v>0.27771000000000001</v>
      </c>
      <c r="P85" s="22">
        <v>9.5434099999999997</v>
      </c>
      <c r="Q85" s="22">
        <v>-1.3501000000000001E-2</v>
      </c>
      <c r="R85" s="22">
        <v>75</v>
      </c>
      <c r="S85" s="22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2">
        <v>1.39236</v>
      </c>
      <c r="Z85" s="22">
        <v>15.011900000000001</v>
      </c>
      <c r="AA85" s="22">
        <v>-1.06506E-2</v>
      </c>
      <c r="AB85" s="22">
        <v>75</v>
      </c>
      <c r="AC85" s="22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2">
        <v>0.27771000000000001</v>
      </c>
      <c r="AH85" s="22">
        <v>18.770600000000002</v>
      </c>
      <c r="AI85" s="22">
        <v>-1.35742E-2</v>
      </c>
      <c r="AJ85" s="22">
        <v>75</v>
      </c>
      <c r="AK85" s="22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2">
        <v>1.39236</v>
      </c>
      <c r="AR85" s="22">
        <v>24.188099999999999</v>
      </c>
      <c r="AS85" s="22">
        <v>-1.0659800000000001E-2</v>
      </c>
      <c r="AT85" s="22">
        <v>75</v>
      </c>
      <c r="AU85" s="22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2">
        <v>0.27771000000000001</v>
      </c>
      <c r="AZ85" s="22">
        <v>27.9468</v>
      </c>
      <c r="BA85" s="22">
        <v>-1.362E-2</v>
      </c>
      <c r="BB85" s="22">
        <v>75</v>
      </c>
      <c r="BC85" s="22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5.7947199999999999</v>
      </c>
      <c r="I86" s="22">
        <v>-1.06415E-2</v>
      </c>
      <c r="J86" s="22">
        <v>76</v>
      </c>
      <c r="K86" s="22">
        <v>1.38672</v>
      </c>
      <c r="L86">
        <f t="shared" si="12"/>
        <v>13.137654320987654</v>
      </c>
      <c r="M86">
        <f t="shared" si="13"/>
        <v>18.226261969135802</v>
      </c>
      <c r="N86" s="9"/>
      <c r="O86" s="22">
        <v>0.28274500000000002</v>
      </c>
      <c r="P86" s="22">
        <v>9.5534800000000004</v>
      </c>
      <c r="Q86" s="22">
        <v>-1.3494900000000001E-2</v>
      </c>
      <c r="R86" s="22">
        <v>76</v>
      </c>
      <c r="S86" s="22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2">
        <v>1.38733</v>
      </c>
      <c r="Z86" s="22">
        <v>15.0219</v>
      </c>
      <c r="AA86" s="22">
        <v>-1.07239E-2</v>
      </c>
      <c r="AB86" s="22">
        <v>76</v>
      </c>
      <c r="AC86" s="22">
        <v>1.38672</v>
      </c>
      <c r="AD86">
        <f t="shared" si="16"/>
        <v>13.239382716049382</v>
      </c>
      <c r="AE86">
        <f t="shared" si="17"/>
        <v>18.36739282345679</v>
      </c>
      <c r="AF86" s="9"/>
      <c r="AG86" s="22">
        <v>0.28274500000000002</v>
      </c>
      <c r="AH86" s="22">
        <v>18.7807</v>
      </c>
      <c r="AI86" s="22">
        <v>-1.35651E-2</v>
      </c>
      <c r="AJ86" s="22">
        <v>76</v>
      </c>
      <c r="AK86" s="22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2">
        <v>1.38733</v>
      </c>
      <c r="AR86" s="22">
        <v>24.1982</v>
      </c>
      <c r="AS86" s="22">
        <v>-1.073E-2</v>
      </c>
      <c r="AT86" s="22">
        <v>76</v>
      </c>
      <c r="AU86" s="22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2">
        <v>0.28274500000000002</v>
      </c>
      <c r="AZ86" s="22">
        <v>27.956900000000001</v>
      </c>
      <c r="BA86" s="22">
        <v>-1.36139E-2</v>
      </c>
      <c r="BB86" s="22">
        <v>76</v>
      </c>
      <c r="BC86" s="22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5.8047899999999997</v>
      </c>
      <c r="I87" s="22">
        <v>-1.07025E-2</v>
      </c>
      <c r="J87" s="22">
        <v>77</v>
      </c>
      <c r="K87" s="22">
        <v>1.38123</v>
      </c>
      <c r="L87">
        <f t="shared" si="12"/>
        <v>13.212962962962964</v>
      </c>
      <c r="M87">
        <f t="shared" si="13"/>
        <v>18.264146574074076</v>
      </c>
      <c r="N87" s="9"/>
      <c r="O87" s="22">
        <v>0.28778100000000001</v>
      </c>
      <c r="P87" s="22">
        <v>9.5635499999999993</v>
      </c>
      <c r="Q87" s="22">
        <v>-1.34888E-2</v>
      </c>
      <c r="R87" s="22">
        <v>77</v>
      </c>
      <c r="S87" s="22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2">
        <v>1.38229</v>
      </c>
      <c r="Z87" s="22">
        <v>15.032</v>
      </c>
      <c r="AA87" s="22">
        <v>-1.07971E-2</v>
      </c>
      <c r="AB87" s="22">
        <v>77</v>
      </c>
      <c r="AC87" s="22">
        <v>1.38184</v>
      </c>
      <c r="AD87">
        <f t="shared" si="16"/>
        <v>13.329753086419753</v>
      </c>
      <c r="AE87">
        <f t="shared" si="17"/>
        <v>18.425584393827162</v>
      </c>
      <c r="AF87" s="9"/>
      <c r="AG87" s="22">
        <v>0.28778100000000001</v>
      </c>
      <c r="AH87" s="22">
        <v>18.790800000000001</v>
      </c>
      <c r="AI87" s="22">
        <v>-1.3559E-2</v>
      </c>
      <c r="AJ87" s="22">
        <v>77</v>
      </c>
      <c r="AK87" s="22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2">
        <v>1.38229</v>
      </c>
      <c r="AR87" s="22">
        <v>24.208200000000001</v>
      </c>
      <c r="AS87" s="22">
        <v>-1.07971E-2</v>
      </c>
      <c r="AT87" s="22">
        <v>77</v>
      </c>
      <c r="AU87" s="22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2">
        <v>0.28778100000000001</v>
      </c>
      <c r="AZ87" s="22">
        <v>27.966999999999999</v>
      </c>
      <c r="BA87" s="22">
        <v>-1.3616899999999999E-2</v>
      </c>
      <c r="BB87" s="22">
        <v>77</v>
      </c>
      <c r="BC87" s="22">
        <v>0.287109</v>
      </c>
      <c r="BD87">
        <f t="shared" si="22"/>
        <v>16.810987654320986</v>
      </c>
      <c r="BE87">
        <f t="shared" si="23"/>
        <v>4.8378828381481478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5.8148600000000004</v>
      </c>
      <c r="I88" s="22">
        <v>-1.07697E-2</v>
      </c>
      <c r="J88" s="22">
        <v>78</v>
      </c>
      <c r="K88" s="22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2">
        <v>0.29281600000000002</v>
      </c>
      <c r="P88" s="22">
        <v>9.57362</v>
      </c>
      <c r="Q88" s="22">
        <v>-1.34857E-2</v>
      </c>
      <c r="R88" s="22">
        <v>78</v>
      </c>
      <c r="S88" s="22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2">
        <v>1.3772599999999999</v>
      </c>
      <c r="Z88" s="22">
        <v>15.0421</v>
      </c>
      <c r="AA88" s="22">
        <v>-1.0870400000000001E-2</v>
      </c>
      <c r="AB88" s="22">
        <v>78</v>
      </c>
      <c r="AC88" s="22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2">
        <v>0.29281600000000002</v>
      </c>
      <c r="AH88" s="22">
        <v>18.800799999999999</v>
      </c>
      <c r="AI88" s="22">
        <v>-1.3549800000000001E-2</v>
      </c>
      <c r="AJ88" s="22">
        <v>78</v>
      </c>
      <c r="AK88" s="22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2">
        <v>1.3772599999999999</v>
      </c>
      <c r="AR88" s="22">
        <v>24.218299999999999</v>
      </c>
      <c r="AS88" s="22">
        <v>-1.0870400000000001E-2</v>
      </c>
      <c r="AT88" s="22">
        <v>78</v>
      </c>
      <c r="AU88" s="22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2">
        <v>0.29281600000000002</v>
      </c>
      <c r="AZ88" s="22">
        <v>27.9771</v>
      </c>
      <c r="BA88" s="22">
        <v>-1.3610799999999999E-2</v>
      </c>
      <c r="BB88" s="22">
        <v>78</v>
      </c>
      <c r="BC88" s="22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5.8249300000000002</v>
      </c>
      <c r="I89" s="22">
        <v>-1.08337E-2</v>
      </c>
      <c r="J89" s="22">
        <v>79</v>
      </c>
      <c r="K89" s="22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2">
        <v>0.29785200000000001</v>
      </c>
      <c r="P89" s="22">
        <v>9.5836900000000007</v>
      </c>
      <c r="Q89" s="22">
        <v>-1.34888E-2</v>
      </c>
      <c r="R89" s="22">
        <v>79</v>
      </c>
      <c r="S89" s="22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2">
        <v>1.37222</v>
      </c>
      <c r="Z89" s="22">
        <v>15.052099999999999</v>
      </c>
      <c r="AA89" s="22">
        <v>-1.09344E-2</v>
      </c>
      <c r="AB89" s="22">
        <v>79</v>
      </c>
      <c r="AC89" s="22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2">
        <v>0.29785200000000001</v>
      </c>
      <c r="AH89" s="22">
        <v>18.8109</v>
      </c>
      <c r="AI89" s="22">
        <v>-1.3543700000000001E-2</v>
      </c>
      <c r="AJ89" s="22">
        <v>79</v>
      </c>
      <c r="AK89" s="22">
        <v>0.297211</v>
      </c>
      <c r="AL89">
        <f t="shared" si="18"/>
        <v>16.720617283950617</v>
      </c>
      <c r="AM89">
        <f t="shared" si="19"/>
        <v>4.980269299259259</v>
      </c>
      <c r="AP89" s="9"/>
      <c r="AQ89" s="22">
        <v>1.37222</v>
      </c>
      <c r="AR89" s="22">
        <v>24.228400000000001</v>
      </c>
      <c r="AS89" s="22">
        <v>-1.0937499999999999E-2</v>
      </c>
      <c r="AT89" s="22">
        <v>79</v>
      </c>
      <c r="AU89" s="22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2">
        <v>0.29785200000000001</v>
      </c>
      <c r="AZ89" s="22">
        <v>27.987100000000002</v>
      </c>
      <c r="BA89" s="22">
        <v>-1.3610799999999999E-2</v>
      </c>
      <c r="BB89" s="22">
        <v>79</v>
      </c>
      <c r="BC89" s="22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5.835</v>
      </c>
      <c r="I90" s="22">
        <v>-1.08948E-2</v>
      </c>
      <c r="J90" s="22">
        <v>80</v>
      </c>
      <c r="K90" s="22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2">
        <v>0.30288700000000002</v>
      </c>
      <c r="P90" s="22">
        <v>9.5937599999999996</v>
      </c>
      <c r="Q90" s="22">
        <v>-1.34918E-2</v>
      </c>
      <c r="R90" s="22">
        <v>80</v>
      </c>
      <c r="S90" s="22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2">
        <v>1.3671899999999999</v>
      </c>
      <c r="Z90" s="22">
        <v>15.062200000000001</v>
      </c>
      <c r="AA90" s="22">
        <v>-1.09985E-2</v>
      </c>
      <c r="AB90" s="22">
        <v>80</v>
      </c>
      <c r="AC90" s="22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2">
        <v>0.30288700000000002</v>
      </c>
      <c r="AH90" s="22">
        <v>18.821000000000002</v>
      </c>
      <c r="AI90" s="22">
        <v>-1.35345E-2</v>
      </c>
      <c r="AJ90" s="22">
        <v>80</v>
      </c>
      <c r="AK90" s="22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2">
        <v>1.3671899999999999</v>
      </c>
      <c r="AR90" s="22">
        <v>24.238399999999999</v>
      </c>
      <c r="AS90" s="22">
        <v>-1.09985E-2</v>
      </c>
      <c r="AT90" s="22">
        <v>80</v>
      </c>
      <c r="AU90" s="22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2">
        <v>0.30288700000000002</v>
      </c>
      <c r="AZ90" s="22">
        <v>27.997199999999999</v>
      </c>
      <c r="BA90" s="22">
        <v>-1.36078E-2</v>
      </c>
      <c r="BB90" s="22">
        <v>80</v>
      </c>
      <c r="BC90" s="22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5.8450699999999998</v>
      </c>
      <c r="I91" s="22">
        <v>-1.09528E-2</v>
      </c>
      <c r="J91" s="22">
        <v>81</v>
      </c>
      <c r="K91" s="22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2">
        <v>0.30792199999999997</v>
      </c>
      <c r="P91" s="22">
        <v>9.6038300000000003</v>
      </c>
      <c r="Q91" s="22">
        <v>-1.34888E-2</v>
      </c>
      <c r="R91" s="22">
        <v>81</v>
      </c>
      <c r="S91" s="22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2">
        <v>1.36215</v>
      </c>
      <c r="Z91" s="22">
        <v>15.0723</v>
      </c>
      <c r="AA91" s="22">
        <v>-1.1059599999999999E-2</v>
      </c>
      <c r="AB91" s="22">
        <v>81</v>
      </c>
      <c r="AC91" s="22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2">
        <v>0.30792199999999997</v>
      </c>
      <c r="AH91" s="22">
        <v>18.831</v>
      </c>
      <c r="AI91" s="22">
        <v>-1.3528399999999999E-2</v>
      </c>
      <c r="AJ91" s="22">
        <v>81</v>
      </c>
      <c r="AK91" s="22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2">
        <v>1.36215</v>
      </c>
      <c r="AR91" s="22">
        <v>24.2485</v>
      </c>
      <c r="AS91" s="22">
        <v>-1.10565E-2</v>
      </c>
      <c r="AT91" s="22">
        <v>81</v>
      </c>
      <c r="AU91" s="22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2">
        <v>0.30792199999999997</v>
      </c>
      <c r="AZ91" s="22">
        <v>28.007300000000001</v>
      </c>
      <c r="BA91" s="22">
        <v>-1.3595599999999999E-2</v>
      </c>
      <c r="BB91" s="22">
        <v>81</v>
      </c>
      <c r="BC91" s="22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5.8551399999999996</v>
      </c>
      <c r="I92" s="22">
        <v>-1.10077E-2</v>
      </c>
      <c r="J92" s="22">
        <v>82</v>
      </c>
      <c r="K92" s="22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2">
        <v>0.31295800000000001</v>
      </c>
      <c r="P92" s="22">
        <v>9.6138999999999992</v>
      </c>
      <c r="Q92" s="22">
        <v>-1.34857E-2</v>
      </c>
      <c r="R92" s="22">
        <v>82</v>
      </c>
      <c r="S92" s="22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2">
        <v>1.3571200000000001</v>
      </c>
      <c r="Z92" s="22">
        <v>15.0824</v>
      </c>
      <c r="AA92" s="22">
        <v>-1.11176E-2</v>
      </c>
      <c r="AB92" s="22">
        <v>82</v>
      </c>
      <c r="AC92" s="22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2">
        <v>0.31295800000000001</v>
      </c>
      <c r="AH92" s="22">
        <v>18.841100000000001</v>
      </c>
      <c r="AI92" s="22">
        <v>-1.35315E-2</v>
      </c>
      <c r="AJ92" s="22">
        <v>82</v>
      </c>
      <c r="AK92" s="22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2">
        <v>1.3571200000000001</v>
      </c>
      <c r="AR92" s="22">
        <v>24.258600000000001</v>
      </c>
      <c r="AS92" s="22">
        <v>-1.11115E-2</v>
      </c>
      <c r="AT92" s="22">
        <v>82</v>
      </c>
      <c r="AU92" s="22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2">
        <v>0.31295800000000001</v>
      </c>
      <c r="AZ92" s="22">
        <v>28.017299999999999</v>
      </c>
      <c r="BA92" s="22">
        <v>-1.3583400000000001E-2</v>
      </c>
      <c r="BB92" s="22">
        <v>82</v>
      </c>
      <c r="BC92" s="22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5.8652100000000003</v>
      </c>
      <c r="I93" s="22">
        <v>-1.1068700000000001E-2</v>
      </c>
      <c r="J93" s="22">
        <v>83</v>
      </c>
      <c r="K93" s="22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2">
        <v>0.31799300000000003</v>
      </c>
      <c r="P93" s="22">
        <v>9.6239699999999999</v>
      </c>
      <c r="Q93" s="22">
        <v>-1.34796E-2</v>
      </c>
      <c r="R93" s="22">
        <v>83</v>
      </c>
      <c r="S93" s="22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2">
        <v>1.3520799999999999</v>
      </c>
      <c r="Z93" s="22">
        <v>15.0924</v>
      </c>
      <c r="AA93" s="22">
        <v>-1.11755E-2</v>
      </c>
      <c r="AB93" s="22">
        <v>83</v>
      </c>
      <c r="AC93" s="22">
        <v>1.35101</v>
      </c>
      <c r="AD93">
        <f t="shared" si="16"/>
        <v>13.796913580246912</v>
      </c>
      <c r="AE93">
        <f t="shared" si="17"/>
        <v>18.654530913580246</v>
      </c>
      <c r="AF93" s="9"/>
      <c r="AG93" s="22">
        <v>0.31799300000000003</v>
      </c>
      <c r="AH93" s="22">
        <v>18.851199999999999</v>
      </c>
      <c r="AI93" s="22">
        <v>-1.35315E-2</v>
      </c>
      <c r="AJ93" s="22">
        <v>83</v>
      </c>
      <c r="AK93" s="22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2">
        <v>1.3520799999999999</v>
      </c>
      <c r="AR93" s="22">
        <v>24.268699999999999</v>
      </c>
      <c r="AS93" s="22">
        <v>-1.1169399999999999E-2</v>
      </c>
      <c r="AT93" s="22">
        <v>83</v>
      </c>
      <c r="AU93" s="22">
        <v>1.35101</v>
      </c>
      <c r="AV93">
        <f t="shared" si="20"/>
        <v>13.789382716049381</v>
      </c>
      <c r="AW93">
        <f t="shared" si="21"/>
        <v>18.644348582716045</v>
      </c>
      <c r="AX93" s="9"/>
      <c r="AY93" s="22">
        <v>0.31799300000000003</v>
      </c>
      <c r="AZ93" s="22">
        <v>28.0274</v>
      </c>
      <c r="BA93" s="22">
        <v>-1.35712E-2</v>
      </c>
      <c r="BB93" s="22">
        <v>83</v>
      </c>
      <c r="BC93" s="22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5.8752800000000001</v>
      </c>
      <c r="I94" s="22">
        <v>-1.11267E-2</v>
      </c>
      <c r="J94" s="22">
        <v>84</v>
      </c>
      <c r="K94" s="22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2">
        <v>0.32302900000000001</v>
      </c>
      <c r="P94" s="22">
        <v>9.6340500000000002</v>
      </c>
      <c r="Q94" s="22">
        <v>-1.34827E-2</v>
      </c>
      <c r="R94" s="22">
        <v>84</v>
      </c>
      <c r="S94" s="22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2">
        <v>1.3470500000000001</v>
      </c>
      <c r="Z94" s="22">
        <v>15.102499999999999</v>
      </c>
      <c r="AA94" s="22">
        <v>-1.1230499999999999E-2</v>
      </c>
      <c r="AB94" s="22">
        <v>84</v>
      </c>
      <c r="AC94" s="22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2">
        <v>0.32302900000000001</v>
      </c>
      <c r="AH94" s="22">
        <v>18.8613</v>
      </c>
      <c r="AI94" s="22">
        <v>-1.35345E-2</v>
      </c>
      <c r="AJ94" s="22">
        <v>84</v>
      </c>
      <c r="AK94" s="22">
        <v>0.322357</v>
      </c>
      <c r="AL94">
        <f t="shared" si="18"/>
        <v>16.709259259259255</v>
      </c>
      <c r="AM94">
        <f t="shared" si="19"/>
        <v>5.397575309259258</v>
      </c>
      <c r="AP94" s="9"/>
      <c r="AQ94" s="22">
        <v>1.3470500000000001</v>
      </c>
      <c r="AR94" s="22">
        <v>24.278700000000001</v>
      </c>
      <c r="AS94" s="22">
        <v>-1.12274E-2</v>
      </c>
      <c r="AT94" s="22">
        <v>84</v>
      </c>
      <c r="AU94" s="22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2">
        <v>0.32302900000000001</v>
      </c>
      <c r="AZ94" s="22">
        <v>28.037500000000001</v>
      </c>
      <c r="BA94" s="22">
        <v>-1.35651E-2</v>
      </c>
      <c r="BB94" s="22">
        <v>84</v>
      </c>
      <c r="BC94" s="22">
        <v>0.322266</v>
      </c>
      <c r="BD94">
        <f t="shared" si="22"/>
        <v>16.747037037037035</v>
      </c>
      <c r="BE94">
        <f t="shared" si="23"/>
        <v>5.4097786270370367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5.8853499999999999</v>
      </c>
      <c r="I95" s="22">
        <v>-1.11877E-2</v>
      </c>
      <c r="J95" s="22">
        <v>85</v>
      </c>
      <c r="K95" s="22">
        <v>1.34094</v>
      </c>
      <c r="L95">
        <f t="shared" si="12"/>
        <v>13.811975308641975</v>
      </c>
      <c r="M95">
        <f t="shared" si="13"/>
        <v>18.535808983950616</v>
      </c>
      <c r="N95" s="9"/>
      <c r="O95" s="22">
        <v>0.32806400000000002</v>
      </c>
      <c r="P95" s="22">
        <v>9.6441199999999991</v>
      </c>
      <c r="Q95" s="22">
        <v>-1.34796E-2</v>
      </c>
      <c r="R95" s="22">
        <v>85</v>
      </c>
      <c r="S95" s="22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2">
        <v>1.3420099999999999</v>
      </c>
      <c r="Z95" s="22">
        <v>15.1126</v>
      </c>
      <c r="AA95" s="22">
        <v>-1.1291499999999999E-2</v>
      </c>
      <c r="AB95" s="22">
        <v>85</v>
      </c>
      <c r="AC95" s="22">
        <v>1.34094</v>
      </c>
      <c r="AD95">
        <f t="shared" si="16"/>
        <v>13.940123456790122</v>
      </c>
      <c r="AE95">
        <f t="shared" si="17"/>
        <v>18.707785080246911</v>
      </c>
      <c r="AF95" s="9"/>
      <c r="AG95" s="22">
        <v>0.32806400000000002</v>
      </c>
      <c r="AH95" s="22">
        <v>18.871300000000002</v>
      </c>
      <c r="AI95" s="22">
        <v>-1.35345E-2</v>
      </c>
      <c r="AJ95" s="22">
        <v>85</v>
      </c>
      <c r="AK95" s="22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2">
        <v>1.3420099999999999</v>
      </c>
      <c r="AR95" s="22">
        <v>24.288799999999998</v>
      </c>
      <c r="AS95" s="22">
        <v>-1.1279300000000001E-2</v>
      </c>
      <c r="AT95" s="22">
        <v>85</v>
      </c>
      <c r="AU95" s="22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2">
        <v>0.32806400000000002</v>
      </c>
      <c r="AZ95" s="22">
        <v>28.047599999999999</v>
      </c>
      <c r="BA95" s="22">
        <v>-1.35712E-2</v>
      </c>
      <c r="BB95" s="22">
        <v>85</v>
      </c>
      <c r="BC95" s="22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5.8954300000000002</v>
      </c>
      <c r="I96" s="22">
        <v>-1.12427E-2</v>
      </c>
      <c r="J96" s="22">
        <v>86</v>
      </c>
      <c r="K96" s="22">
        <v>1.33575</v>
      </c>
      <c r="L96">
        <f t="shared" si="12"/>
        <v>13.879876543209877</v>
      </c>
      <c r="M96">
        <f t="shared" si="13"/>
        <v>18.557117340740742</v>
      </c>
      <c r="N96" s="9"/>
      <c r="O96" s="22">
        <v>0.33309899999999998</v>
      </c>
      <c r="P96" s="22">
        <v>9.6541899999999998</v>
      </c>
      <c r="Q96" s="22">
        <v>-1.3467399999999999E-2</v>
      </c>
      <c r="R96" s="22">
        <v>86</v>
      </c>
      <c r="S96" s="22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2">
        <v>1.3369800000000001</v>
      </c>
      <c r="Z96" s="22">
        <v>15.1226</v>
      </c>
      <c r="AA96" s="22">
        <v>-1.13556E-2</v>
      </c>
      <c r="AB96" s="22">
        <v>86</v>
      </c>
      <c r="AC96" s="22">
        <v>1.33575</v>
      </c>
      <c r="AD96">
        <f t="shared" si="16"/>
        <v>14.019259259259259</v>
      </c>
      <c r="AE96">
        <f t="shared" si="17"/>
        <v>18.743469244444444</v>
      </c>
      <c r="AF96" s="9"/>
      <c r="AG96" s="22">
        <v>0.33309899999999998</v>
      </c>
      <c r="AH96" s="22">
        <v>18.881399999999999</v>
      </c>
      <c r="AI96" s="22">
        <v>-1.35193E-2</v>
      </c>
      <c r="AJ96" s="22">
        <v>86</v>
      </c>
      <c r="AK96" s="22">
        <v>0.332428</v>
      </c>
      <c r="AL96">
        <f t="shared" si="18"/>
        <v>16.690493827160495</v>
      </c>
      <c r="AM96">
        <f t="shared" si="19"/>
        <v>5.5595868033333335</v>
      </c>
      <c r="AP96" s="9"/>
      <c r="AQ96" s="22">
        <v>1.3369800000000001</v>
      </c>
      <c r="AR96" s="22">
        <v>24.2989</v>
      </c>
      <c r="AS96" s="22">
        <v>-1.1334199999999999E-2</v>
      </c>
      <c r="AT96" s="22">
        <v>86</v>
      </c>
      <c r="AU96" s="22">
        <v>1.33575</v>
      </c>
      <c r="AV96">
        <f t="shared" si="20"/>
        <v>13.992839506172839</v>
      </c>
      <c r="AW96">
        <f t="shared" si="21"/>
        <v>18.708146562962963</v>
      </c>
      <c r="AX96" s="9"/>
      <c r="AY96" s="22">
        <v>0.33309899999999998</v>
      </c>
      <c r="AZ96" s="22">
        <v>28.057600000000001</v>
      </c>
      <c r="BA96" s="22">
        <v>-1.35742E-2</v>
      </c>
      <c r="BB96" s="22">
        <v>86</v>
      </c>
      <c r="BC96" s="22">
        <v>0.332397</v>
      </c>
      <c r="BD96">
        <f t="shared" si="22"/>
        <v>16.758271604938273</v>
      </c>
      <c r="BE96">
        <f t="shared" si="23"/>
        <v>5.5821635133333336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5.9055</v>
      </c>
      <c r="I97" s="22">
        <v>-1.12885E-2</v>
      </c>
      <c r="J97" s="22">
        <v>87</v>
      </c>
      <c r="K97" s="22">
        <v>1.33087</v>
      </c>
      <c r="L97">
        <f t="shared" si="12"/>
        <v>13.936419753086419</v>
      </c>
      <c r="M97">
        <f t="shared" si="13"/>
        <v>18.562474925925923</v>
      </c>
      <c r="N97" s="9"/>
      <c r="O97" s="22">
        <v>0.33813500000000002</v>
      </c>
      <c r="P97" s="22">
        <v>9.6642600000000005</v>
      </c>
      <c r="Q97" s="22">
        <v>-1.34552E-2</v>
      </c>
      <c r="R97" s="22">
        <v>87</v>
      </c>
      <c r="S97" s="22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2">
        <v>1.3319399999999999</v>
      </c>
      <c r="Z97" s="22">
        <v>15.1327</v>
      </c>
      <c r="AA97" s="22">
        <v>-1.14044E-2</v>
      </c>
      <c r="AB97" s="22">
        <v>87</v>
      </c>
      <c r="AC97" s="22">
        <v>1.33118</v>
      </c>
      <c r="AD97">
        <f t="shared" si="16"/>
        <v>14.079506172839505</v>
      </c>
      <c r="AE97">
        <f t="shared" si="17"/>
        <v>18.753057451851848</v>
      </c>
      <c r="AF97" s="9"/>
      <c r="AG97" s="22">
        <v>0.33813500000000002</v>
      </c>
      <c r="AH97" s="22">
        <v>18.891500000000001</v>
      </c>
      <c r="AI97" s="22">
        <v>-1.3507099999999999E-2</v>
      </c>
      <c r="AJ97" s="22">
        <v>87</v>
      </c>
      <c r="AK97" s="22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2">
        <v>1.3319399999999999</v>
      </c>
      <c r="AR97" s="22">
        <v>24.308900000000001</v>
      </c>
      <c r="AS97" s="22">
        <v>-1.1379999999999999E-2</v>
      </c>
      <c r="AT97" s="22">
        <v>87</v>
      </c>
      <c r="AU97" s="22">
        <v>1.33087</v>
      </c>
      <c r="AV97">
        <f t="shared" si="20"/>
        <v>14.049382716049381</v>
      </c>
      <c r="AW97">
        <f t="shared" si="21"/>
        <v>18.712934814814812</v>
      </c>
      <c r="AX97" s="9"/>
      <c r="AY97" s="22">
        <v>0.33813500000000002</v>
      </c>
      <c r="AZ97" s="22">
        <v>28.067699999999999</v>
      </c>
      <c r="BA97" s="22">
        <v>-1.35712E-2</v>
      </c>
      <c r="BB97" s="22">
        <v>87</v>
      </c>
      <c r="BC97" s="22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5.9155699999999998</v>
      </c>
      <c r="I98" s="22">
        <v>-1.13373E-2</v>
      </c>
      <c r="J98" s="22">
        <v>88</v>
      </c>
      <c r="K98" s="22">
        <v>1.32568</v>
      </c>
      <c r="L98">
        <f t="shared" si="12"/>
        <v>13.996666666666666</v>
      </c>
      <c r="M98">
        <f t="shared" si="13"/>
        <v>18.572177</v>
      </c>
      <c r="N98" s="9"/>
      <c r="O98" s="22">
        <v>0.34316999999999998</v>
      </c>
      <c r="P98" s="22">
        <v>9.6743299999999994</v>
      </c>
      <c r="Q98" s="22">
        <v>-1.34369E-2</v>
      </c>
      <c r="R98" s="22">
        <v>88</v>
      </c>
      <c r="S98" s="22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2">
        <v>1.3269</v>
      </c>
      <c r="Z98" s="22">
        <v>15.142799999999999</v>
      </c>
      <c r="AA98" s="22">
        <v>-1.14594E-2</v>
      </c>
      <c r="AB98" s="22">
        <v>88</v>
      </c>
      <c r="AC98" s="22">
        <v>1.32568</v>
      </c>
      <c r="AD98">
        <f t="shared" si="16"/>
        <v>14.147407407407405</v>
      </c>
      <c r="AE98">
        <f t="shared" si="17"/>
        <v>18.772194888888887</v>
      </c>
      <c r="AF98" s="9"/>
      <c r="AG98" s="22">
        <v>0.34316999999999998</v>
      </c>
      <c r="AH98" s="22">
        <v>18.901499999999999</v>
      </c>
      <c r="AI98" s="22">
        <v>-1.3494900000000001E-2</v>
      </c>
      <c r="AJ98" s="22">
        <v>88</v>
      </c>
      <c r="AK98" s="22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2">
        <v>1.3269</v>
      </c>
      <c r="AR98" s="22">
        <v>24.318999999999999</v>
      </c>
      <c r="AS98" s="22">
        <v>-1.14349E-2</v>
      </c>
      <c r="AT98" s="22">
        <v>88</v>
      </c>
      <c r="AU98" s="22">
        <v>1.32629</v>
      </c>
      <c r="AV98">
        <f t="shared" si="20"/>
        <v>14.117160493827161</v>
      </c>
      <c r="AW98">
        <f t="shared" si="21"/>
        <v>18.73206025925926</v>
      </c>
      <c r="AX98" s="9"/>
      <c r="AY98" s="22">
        <v>0.34316999999999998</v>
      </c>
      <c r="AZ98" s="22">
        <v>28.0778</v>
      </c>
      <c r="BA98" s="22">
        <v>-1.3561999999999999E-2</v>
      </c>
      <c r="BB98" s="22">
        <v>88</v>
      </c>
      <c r="BC98" s="22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5.9256399999999996</v>
      </c>
      <c r="I99" s="22">
        <v>-1.13861E-2</v>
      </c>
      <c r="J99" s="22">
        <v>89</v>
      </c>
      <c r="K99" s="22">
        <v>1.3208</v>
      </c>
      <c r="L99">
        <f t="shared" si="12"/>
        <v>14.056913580246912</v>
      </c>
      <c r="M99">
        <f t="shared" si="13"/>
        <v>18.581412354320985</v>
      </c>
      <c r="N99" s="9"/>
      <c r="O99" s="22">
        <v>0.34820600000000002</v>
      </c>
      <c r="P99" s="22">
        <v>9.6844000000000001</v>
      </c>
      <c r="Q99" s="22">
        <v>-1.3433799999999999E-2</v>
      </c>
      <c r="R99" s="22">
        <v>89</v>
      </c>
      <c r="S99" s="22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2">
        <v>1.3218700000000001</v>
      </c>
      <c r="Z99" s="22">
        <v>15.152799999999999</v>
      </c>
      <c r="AA99" s="22">
        <v>-1.1511199999999999E-2</v>
      </c>
      <c r="AB99" s="22">
        <v>89</v>
      </c>
      <c r="AC99" s="22">
        <v>1.32141</v>
      </c>
      <c r="AD99">
        <f t="shared" si="16"/>
        <v>14.211358024691357</v>
      </c>
      <c r="AE99">
        <f t="shared" si="17"/>
        <v>18.785567832098767</v>
      </c>
      <c r="AF99" s="9"/>
      <c r="AG99" s="22">
        <v>0.34820600000000002</v>
      </c>
      <c r="AH99" s="22">
        <v>18.9116</v>
      </c>
      <c r="AI99" s="22">
        <v>-1.34827E-2</v>
      </c>
      <c r="AJ99" s="22">
        <v>89</v>
      </c>
      <c r="AK99" s="22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2">
        <v>1.3218700000000001</v>
      </c>
      <c r="AR99" s="22">
        <v>24.3291</v>
      </c>
      <c r="AS99" s="22">
        <v>-1.14807E-2</v>
      </c>
      <c r="AT99" s="22">
        <v>89</v>
      </c>
      <c r="AU99" s="22">
        <v>1.32111</v>
      </c>
      <c r="AV99">
        <f t="shared" si="20"/>
        <v>14.173703703703703</v>
      </c>
      <c r="AW99">
        <f t="shared" si="21"/>
        <v>18.735793714814815</v>
      </c>
      <c r="AX99" s="9"/>
      <c r="AY99" s="22">
        <v>0.34820600000000002</v>
      </c>
      <c r="AZ99" s="22">
        <v>28.087800000000001</v>
      </c>
      <c r="BA99" s="22">
        <v>-1.3549800000000001E-2</v>
      </c>
      <c r="BB99" s="22">
        <v>89</v>
      </c>
      <c r="BC99" s="22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5.9357100000000003</v>
      </c>
      <c r="I100" s="22">
        <v>-1.14258E-2</v>
      </c>
      <c r="J100" s="22">
        <v>90</v>
      </c>
      <c r="K100" s="22">
        <v>1.31592</v>
      </c>
      <c r="L100">
        <f t="shared" si="12"/>
        <v>14.105925925925925</v>
      </c>
      <c r="M100">
        <f t="shared" si="13"/>
        <v>18.575106437037036</v>
      </c>
      <c r="N100" s="9"/>
      <c r="O100" s="22">
        <v>0.35324100000000003</v>
      </c>
      <c r="P100" s="22">
        <v>9.6944700000000008</v>
      </c>
      <c r="Q100" s="22">
        <v>-1.34369E-2</v>
      </c>
      <c r="R100" s="22">
        <v>90</v>
      </c>
      <c r="S100" s="22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2">
        <v>1.3168299999999999</v>
      </c>
      <c r="Z100" s="22">
        <v>15.1629</v>
      </c>
      <c r="AA100" s="22">
        <v>-1.1557E-2</v>
      </c>
      <c r="AB100" s="22">
        <v>90</v>
      </c>
      <c r="AC100" s="22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2">
        <v>0.35324100000000003</v>
      </c>
      <c r="AH100" s="22">
        <v>18.921700000000001</v>
      </c>
      <c r="AI100" s="22">
        <v>-1.3473499999999999E-2</v>
      </c>
      <c r="AJ100" s="22">
        <v>90</v>
      </c>
      <c r="AK100" s="22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2">
        <v>1.3168299999999999</v>
      </c>
      <c r="AR100" s="22">
        <v>24.339099999999998</v>
      </c>
      <c r="AS100" s="22">
        <v>-1.15295E-2</v>
      </c>
      <c r="AT100" s="22">
        <v>90</v>
      </c>
      <c r="AU100" s="22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2">
        <v>0.35324100000000003</v>
      </c>
      <c r="AZ100" s="22">
        <v>28.097899999999999</v>
      </c>
      <c r="BA100" s="22">
        <v>-1.35406E-2</v>
      </c>
      <c r="BB100" s="22">
        <v>90</v>
      </c>
      <c r="BC100" s="22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5.9457800000000001</v>
      </c>
      <c r="I101" s="22">
        <v>-1.1462399999999999E-2</v>
      </c>
      <c r="J101" s="22">
        <v>91</v>
      </c>
      <c r="K101" s="22">
        <v>1.31104</v>
      </c>
      <c r="L101">
        <f t="shared" si="12"/>
        <v>14.15111111111111</v>
      </c>
      <c r="M101">
        <f t="shared" si="13"/>
        <v>18.563427555555556</v>
      </c>
      <c r="N101" s="9"/>
      <c r="O101" s="22">
        <v>0.35827599999999998</v>
      </c>
      <c r="P101" s="22">
        <v>9.7045399999999997</v>
      </c>
      <c r="Q101" s="22">
        <v>-1.3443E-2</v>
      </c>
      <c r="R101" s="22">
        <v>91</v>
      </c>
      <c r="S101" s="22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2">
        <v>1.3118000000000001</v>
      </c>
      <c r="Z101" s="22">
        <v>15.173</v>
      </c>
      <c r="AA101" s="22">
        <v>-1.15967E-2</v>
      </c>
      <c r="AB101" s="22">
        <v>91</v>
      </c>
      <c r="AC101" s="22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2">
        <v>0.35827599999999998</v>
      </c>
      <c r="AH101" s="22">
        <v>18.931799999999999</v>
      </c>
      <c r="AI101" s="22">
        <v>-1.3467399999999999E-2</v>
      </c>
      <c r="AJ101" s="22">
        <v>91</v>
      </c>
      <c r="AK101" s="22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2">
        <v>1.3118000000000001</v>
      </c>
      <c r="AR101" s="22">
        <v>24.3492</v>
      </c>
      <c r="AS101" s="22">
        <v>-1.15753E-2</v>
      </c>
      <c r="AT101" s="22">
        <v>91</v>
      </c>
      <c r="AU101" s="22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2">
        <v>0.35827599999999998</v>
      </c>
      <c r="AZ101" s="22">
        <v>28.108000000000001</v>
      </c>
      <c r="BA101" s="22">
        <v>-1.35345E-2</v>
      </c>
      <c r="BB101" s="22">
        <v>91</v>
      </c>
      <c r="BC101" s="22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5.9558499999999999</v>
      </c>
      <c r="I102" s="22">
        <v>-1.1502099999999999E-2</v>
      </c>
      <c r="J102" s="22">
        <v>92</v>
      </c>
      <c r="K102" s="22">
        <v>1.30585</v>
      </c>
      <c r="L102">
        <f t="shared" si="12"/>
        <v>14.200123456790122</v>
      </c>
      <c r="M102">
        <f t="shared" si="13"/>
        <v>18.556153328395059</v>
      </c>
      <c r="N102" s="9"/>
      <c r="O102" s="22">
        <v>0.36331200000000002</v>
      </c>
      <c r="P102" s="22">
        <v>9.7146100000000004</v>
      </c>
      <c r="Q102" s="22">
        <v>-1.34552E-2</v>
      </c>
      <c r="R102" s="22">
        <v>92</v>
      </c>
      <c r="S102" s="22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2">
        <v>1.3067599999999999</v>
      </c>
      <c r="Z102" s="22">
        <v>15.1831</v>
      </c>
      <c r="AA102" s="22">
        <v>-1.1633299999999999E-2</v>
      </c>
      <c r="AB102" s="22">
        <v>92</v>
      </c>
      <c r="AC102" s="22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2">
        <v>0.36331200000000002</v>
      </c>
      <c r="AH102" s="22">
        <v>18.941800000000001</v>
      </c>
      <c r="AI102" s="22">
        <v>-1.34705E-2</v>
      </c>
      <c r="AJ102" s="22">
        <v>92</v>
      </c>
      <c r="AK102" s="22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2">
        <v>1.3067599999999999</v>
      </c>
      <c r="AR102" s="22">
        <v>24.359300000000001</v>
      </c>
      <c r="AS102" s="22">
        <v>-1.1621100000000001E-2</v>
      </c>
      <c r="AT102" s="22">
        <v>92</v>
      </c>
      <c r="AU102" s="22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2">
        <v>0.36331200000000002</v>
      </c>
      <c r="AZ102" s="22">
        <v>28.118099999999998</v>
      </c>
      <c r="BA102" s="22">
        <v>-1.35345E-2</v>
      </c>
      <c r="BB102" s="22">
        <v>92</v>
      </c>
      <c r="BC102" s="22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5.9659199999999997</v>
      </c>
      <c r="I103" s="22">
        <v>-1.1544799999999999E-2</v>
      </c>
      <c r="J103" s="22">
        <v>93</v>
      </c>
      <c r="K103" s="22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2">
        <v>0.36834699999999998</v>
      </c>
      <c r="P103" s="22">
        <v>9.7246799999999993</v>
      </c>
      <c r="Q103" s="22">
        <v>-1.3461300000000001E-2</v>
      </c>
      <c r="R103" s="22">
        <v>93</v>
      </c>
      <c r="S103" s="22">
        <v>0.367645</v>
      </c>
      <c r="T103">
        <f t="shared" si="14"/>
        <v>16.618888888888886</v>
      </c>
      <c r="U103">
        <f t="shared" si="15"/>
        <v>6.1215178655555542</v>
      </c>
      <c r="X103" s="9"/>
      <c r="Y103" s="22">
        <v>1.3017300000000001</v>
      </c>
      <c r="Z103" s="22">
        <v>15.193099999999999</v>
      </c>
      <c r="AA103" s="22">
        <v>-1.1676000000000001E-2</v>
      </c>
      <c r="AB103" s="22">
        <v>93</v>
      </c>
      <c r="AC103" s="22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2">
        <v>0.36834699999999998</v>
      </c>
      <c r="AH103" s="22">
        <v>18.951899999999998</v>
      </c>
      <c r="AI103" s="22">
        <v>-1.34796E-2</v>
      </c>
      <c r="AJ103" s="22">
        <v>93</v>
      </c>
      <c r="AK103" s="22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2">
        <v>1.3017300000000001</v>
      </c>
      <c r="AR103" s="22">
        <v>24.369399999999999</v>
      </c>
      <c r="AS103" s="22">
        <v>-1.16577E-2</v>
      </c>
      <c r="AT103" s="22">
        <v>93</v>
      </c>
      <c r="AU103" s="22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2">
        <v>0.36834699999999998</v>
      </c>
      <c r="AZ103" s="22">
        <v>28.1281</v>
      </c>
      <c r="BA103" s="22">
        <v>-1.35376E-2</v>
      </c>
      <c r="BB103" s="22">
        <v>93</v>
      </c>
      <c r="BC103" s="22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5.9759900000000004</v>
      </c>
      <c r="I104" s="22">
        <v>-1.1587500000000001E-2</v>
      </c>
      <c r="J104" s="22">
        <v>94</v>
      </c>
      <c r="K104" s="22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2">
        <v>0.37338300000000002</v>
      </c>
      <c r="P104" s="22">
        <v>9.7347599999999996</v>
      </c>
      <c r="Q104" s="22">
        <v>-1.34644E-2</v>
      </c>
      <c r="R104" s="22">
        <v>94</v>
      </c>
      <c r="S104" s="22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2">
        <v>1.2966899999999999</v>
      </c>
      <c r="Z104" s="22">
        <v>15.203200000000001</v>
      </c>
      <c r="AA104" s="22">
        <v>-1.1715700000000001E-2</v>
      </c>
      <c r="AB104" s="22">
        <v>94</v>
      </c>
      <c r="AC104" s="22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2">
        <v>0.37338300000000002</v>
      </c>
      <c r="AH104" s="22">
        <v>18.962</v>
      </c>
      <c r="AI104" s="22">
        <v>-1.3473499999999999E-2</v>
      </c>
      <c r="AJ104" s="22">
        <v>94</v>
      </c>
      <c r="AK104" s="22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2">
        <v>1.2966899999999999</v>
      </c>
      <c r="AR104" s="22">
        <v>24.3794</v>
      </c>
      <c r="AS104" s="22">
        <v>-1.16974E-2</v>
      </c>
      <c r="AT104" s="22">
        <v>94</v>
      </c>
      <c r="AU104" s="22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2">
        <v>0.37338300000000002</v>
      </c>
      <c r="AZ104" s="22">
        <v>28.138200000000001</v>
      </c>
      <c r="BA104" s="22">
        <v>-1.35345E-2</v>
      </c>
      <c r="BB104" s="22">
        <v>94</v>
      </c>
      <c r="BC104" s="22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5.9860600000000002</v>
      </c>
      <c r="I105" s="22">
        <v>-1.1633299999999999E-2</v>
      </c>
      <c r="J105" s="22">
        <v>95</v>
      </c>
      <c r="K105" s="22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2">
        <v>0.37841799999999998</v>
      </c>
      <c r="P105" s="22">
        <v>9.7448300000000003</v>
      </c>
      <c r="Q105" s="22">
        <v>-1.3461300000000001E-2</v>
      </c>
      <c r="R105" s="22">
        <v>95</v>
      </c>
      <c r="S105" s="22">
        <v>0.377747</v>
      </c>
      <c r="T105">
        <f t="shared" si="14"/>
        <v>16.618888888888886</v>
      </c>
      <c r="U105">
        <f t="shared" si="15"/>
        <v>6.2888866955555542</v>
      </c>
      <c r="X105" s="9"/>
      <c r="Y105" s="22">
        <v>1.29166</v>
      </c>
      <c r="Z105" s="22">
        <v>15.2133</v>
      </c>
      <c r="AA105" s="22">
        <v>-1.1755399999999999E-2</v>
      </c>
      <c r="AB105" s="22">
        <v>95</v>
      </c>
      <c r="AC105" s="22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2">
        <v>0.37841799999999998</v>
      </c>
      <c r="AH105" s="22">
        <v>18.972000000000001</v>
      </c>
      <c r="AI105" s="22">
        <v>-1.3467399999999999E-2</v>
      </c>
      <c r="AJ105" s="22">
        <v>95</v>
      </c>
      <c r="AK105" s="22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2">
        <v>1.29166</v>
      </c>
      <c r="AR105" s="22">
        <v>24.389500000000002</v>
      </c>
      <c r="AS105" s="22">
        <v>-1.17371E-2</v>
      </c>
      <c r="AT105" s="22">
        <v>95</v>
      </c>
      <c r="AU105" s="22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2">
        <v>0.37841799999999998</v>
      </c>
      <c r="AZ105" s="22">
        <v>28.148299999999999</v>
      </c>
      <c r="BA105" s="22">
        <v>-1.35376E-2</v>
      </c>
      <c r="BB105" s="22">
        <v>95</v>
      </c>
      <c r="BC105" s="22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5.9961399999999996</v>
      </c>
      <c r="I106" s="22">
        <v>-1.1672999999999999E-2</v>
      </c>
      <c r="J106" s="22">
        <v>96</v>
      </c>
      <c r="K106" s="22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2">
        <v>0.38345299999999999</v>
      </c>
      <c r="P106" s="22">
        <v>9.7548999999999992</v>
      </c>
      <c r="Q106" s="22">
        <v>-1.3458299999999999E-2</v>
      </c>
      <c r="R106" s="22">
        <v>96</v>
      </c>
      <c r="S106" s="22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2">
        <v>1.2866200000000001</v>
      </c>
      <c r="Z106" s="22">
        <v>15.2233</v>
      </c>
      <c r="AA106" s="22">
        <v>-1.1792E-2</v>
      </c>
      <c r="AB106" s="22">
        <v>96</v>
      </c>
      <c r="AC106" s="22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2">
        <v>0.38345299999999999</v>
      </c>
      <c r="AH106" s="22">
        <v>18.982099999999999</v>
      </c>
      <c r="AI106" s="22">
        <v>-1.3467399999999999E-2</v>
      </c>
      <c r="AJ106" s="22">
        <v>96</v>
      </c>
      <c r="AK106" s="22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2">
        <v>1.2866200000000001</v>
      </c>
      <c r="AR106" s="22">
        <v>24.3996</v>
      </c>
      <c r="AS106" s="22">
        <v>-1.17798E-2</v>
      </c>
      <c r="AT106" s="22">
        <v>96</v>
      </c>
      <c r="AU106" s="22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2">
        <v>0.38345299999999999</v>
      </c>
      <c r="AZ106" s="22">
        <v>28.158300000000001</v>
      </c>
      <c r="BA106" s="22">
        <v>-1.35345E-2</v>
      </c>
      <c r="BB106" s="22">
        <v>96</v>
      </c>
      <c r="BC106" s="22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6.0062100000000003</v>
      </c>
      <c r="I107" s="22">
        <v>-1.17035E-2</v>
      </c>
      <c r="J107" s="22">
        <v>97</v>
      </c>
      <c r="K107" s="22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2">
        <v>0.38848899999999997</v>
      </c>
      <c r="P107" s="22">
        <v>9.7649699999999999</v>
      </c>
      <c r="Q107" s="22">
        <v>-1.3443E-2</v>
      </c>
      <c r="R107" s="22">
        <v>97</v>
      </c>
      <c r="S107" s="22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2">
        <v>1.28159</v>
      </c>
      <c r="Z107" s="22">
        <v>15.2334</v>
      </c>
      <c r="AA107" s="22">
        <v>-1.18256E-2</v>
      </c>
      <c r="AB107" s="22">
        <v>97</v>
      </c>
      <c r="AC107" s="22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2">
        <v>0.38848899999999997</v>
      </c>
      <c r="AH107" s="22">
        <v>18.9922</v>
      </c>
      <c r="AI107" s="22">
        <v>-1.34552E-2</v>
      </c>
      <c r="AJ107" s="22">
        <v>97</v>
      </c>
      <c r="AK107" s="22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2">
        <v>1.28159</v>
      </c>
      <c r="AR107" s="22">
        <v>24.409600000000001</v>
      </c>
      <c r="AS107" s="22">
        <v>-1.1816399999999999E-2</v>
      </c>
      <c r="AT107" s="22">
        <v>97</v>
      </c>
      <c r="AU107" s="22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2">
        <v>0.38848899999999997</v>
      </c>
      <c r="AZ107" s="22">
        <v>28.168399999999998</v>
      </c>
      <c r="BA107" s="22">
        <v>-1.35315E-2</v>
      </c>
      <c r="BB107" s="22">
        <v>97</v>
      </c>
      <c r="BC107" s="22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6.0162800000000001</v>
      </c>
      <c r="I108" s="22">
        <v>-1.17249E-2</v>
      </c>
      <c r="J108" s="22">
        <v>98</v>
      </c>
      <c r="K108" s="22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2">
        <v>0.39352399999999998</v>
      </c>
      <c r="P108" s="22">
        <v>9.7750400000000006</v>
      </c>
      <c r="Q108" s="22">
        <v>-1.34308E-2</v>
      </c>
      <c r="R108" s="22">
        <v>98</v>
      </c>
      <c r="S108" s="22">
        <v>0.392822</v>
      </c>
      <c r="T108">
        <f t="shared" si="14"/>
        <v>16.581234567901234</v>
      </c>
      <c r="U108">
        <f t="shared" si="15"/>
        <v>6.5251137520987648</v>
      </c>
      <c r="X108" s="9"/>
      <c r="Y108" s="22">
        <v>1.2765500000000001</v>
      </c>
      <c r="Z108" s="22">
        <v>15.243499999999999</v>
      </c>
      <c r="AA108" s="22">
        <v>-1.1865199999999999E-2</v>
      </c>
      <c r="AB108" s="22">
        <v>98</v>
      </c>
      <c r="AC108" s="22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2">
        <v>0.39352399999999998</v>
      </c>
      <c r="AH108" s="22">
        <v>19.002199999999998</v>
      </c>
      <c r="AI108" s="22">
        <v>-1.34521E-2</v>
      </c>
      <c r="AJ108" s="22">
        <v>98</v>
      </c>
      <c r="AK108" s="22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2">
        <v>1.2765500000000001</v>
      </c>
      <c r="AR108" s="22">
        <v>24.419699999999999</v>
      </c>
      <c r="AS108" s="22">
        <v>-1.1865199999999999E-2</v>
      </c>
      <c r="AT108" s="22">
        <v>98</v>
      </c>
      <c r="AU108" s="22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2">
        <v>0.39352399999999998</v>
      </c>
      <c r="AZ108" s="22">
        <v>28.1785</v>
      </c>
      <c r="BA108" s="22">
        <v>-1.3528399999999999E-2</v>
      </c>
      <c r="BB108" s="22">
        <v>98</v>
      </c>
      <c r="BC108" s="22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6.0263499999999999</v>
      </c>
      <c r="I109" s="22">
        <v>-1.1755399999999999E-2</v>
      </c>
      <c r="J109" s="22">
        <v>99</v>
      </c>
      <c r="K109" s="22">
        <v>1.27075</v>
      </c>
      <c r="L109">
        <f t="shared" si="12"/>
        <v>14.512839506172838</v>
      </c>
      <c r="M109">
        <f t="shared" si="13"/>
        <v>18.453220560493826</v>
      </c>
      <c r="N109" s="9"/>
      <c r="O109" s="22">
        <v>0.39856000000000003</v>
      </c>
      <c r="P109" s="22">
        <v>9.7851099999999995</v>
      </c>
      <c r="Q109" s="22">
        <v>-1.34308E-2</v>
      </c>
      <c r="R109" s="22">
        <v>99</v>
      </c>
      <c r="S109" s="22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2">
        <v>1.2715099999999999</v>
      </c>
      <c r="Z109" s="22">
        <v>15.2536</v>
      </c>
      <c r="AA109" s="22">
        <v>-1.19019E-2</v>
      </c>
      <c r="AB109" s="22">
        <v>99</v>
      </c>
      <c r="AC109" s="22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2">
        <v>0.39856000000000003</v>
      </c>
      <c r="AH109" s="22">
        <v>19.0123</v>
      </c>
      <c r="AI109" s="22">
        <v>-1.3443E-2</v>
      </c>
      <c r="AJ109" s="22">
        <v>99</v>
      </c>
      <c r="AK109" s="22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2">
        <v>1.2715099999999999</v>
      </c>
      <c r="AR109" s="22">
        <v>24.4298</v>
      </c>
      <c r="AS109" s="22">
        <v>-1.19049E-2</v>
      </c>
      <c r="AT109" s="22">
        <v>99</v>
      </c>
      <c r="AU109" s="22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2">
        <v>0.39856000000000003</v>
      </c>
      <c r="AZ109" s="22">
        <v>28.188500000000001</v>
      </c>
      <c r="BA109" s="22">
        <v>-1.3528399999999999E-2</v>
      </c>
      <c r="BB109" s="22">
        <v>99</v>
      </c>
      <c r="BC109" s="22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6.0364199999999997</v>
      </c>
      <c r="I110" s="22">
        <v>-1.1792E-2</v>
      </c>
      <c r="J110" s="22">
        <v>100</v>
      </c>
      <c r="K110" s="22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2">
        <v>0.40359499999999998</v>
      </c>
      <c r="P110" s="22">
        <v>9.7951800000000002</v>
      </c>
      <c r="Q110" s="22">
        <v>-1.3427700000000001E-2</v>
      </c>
      <c r="R110" s="22">
        <v>100</v>
      </c>
      <c r="S110" s="22">
        <v>0.402924</v>
      </c>
      <c r="T110">
        <f t="shared" si="14"/>
        <v>16.57740740740741</v>
      </c>
      <c r="U110">
        <f t="shared" si="15"/>
        <v>6.690558742592593</v>
      </c>
      <c r="X110" s="9"/>
      <c r="Y110" s="22">
        <v>1.2664800000000001</v>
      </c>
      <c r="Z110" s="22">
        <v>15.2636</v>
      </c>
      <c r="AA110" s="22">
        <v>-1.1935400000000001E-2</v>
      </c>
      <c r="AB110" s="22">
        <v>100</v>
      </c>
      <c r="AC110" s="22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2">
        <v>0.40359499999999998</v>
      </c>
      <c r="AH110" s="22">
        <v>19.022400000000001</v>
      </c>
      <c r="AI110" s="22">
        <v>-1.34308E-2</v>
      </c>
      <c r="AJ110" s="22">
        <v>100</v>
      </c>
      <c r="AK110" s="22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2">
        <v>1.2664800000000001</v>
      </c>
      <c r="AR110" s="22">
        <v>24.439900000000002</v>
      </c>
      <c r="AS110" s="22">
        <v>-1.1935400000000001E-2</v>
      </c>
      <c r="AT110" s="22">
        <v>100</v>
      </c>
      <c r="AU110" s="22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2">
        <v>0.40359499999999998</v>
      </c>
      <c r="AZ110" s="22">
        <v>28.198599999999999</v>
      </c>
      <c r="BA110" s="22">
        <v>-1.35345E-2</v>
      </c>
      <c r="BB110" s="22">
        <v>100</v>
      </c>
      <c r="BC110" s="22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6.0464900000000004</v>
      </c>
      <c r="I111" s="22">
        <v>-1.18225E-2</v>
      </c>
      <c r="J111" s="22">
        <v>101</v>
      </c>
      <c r="K111" s="22">
        <v>1.26007</v>
      </c>
      <c r="L111">
        <f t="shared" si="12"/>
        <v>14.595679012345677</v>
      </c>
      <c r="M111">
        <f t="shared" si="13"/>
        <v>18.41157333333333</v>
      </c>
      <c r="N111" s="9"/>
      <c r="O111" s="22">
        <v>0.40862999999999999</v>
      </c>
      <c r="P111" s="22">
        <v>9.8052499999999991</v>
      </c>
      <c r="Q111" s="22">
        <v>-1.3424699999999999E-2</v>
      </c>
      <c r="R111" s="22">
        <v>101</v>
      </c>
      <c r="S111" s="22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2">
        <v>1.2614399999999999</v>
      </c>
      <c r="Z111" s="22">
        <v>15.2737</v>
      </c>
      <c r="AA111" s="22">
        <v>-1.19659E-2</v>
      </c>
      <c r="AB111" s="22">
        <v>101</v>
      </c>
      <c r="AC111" s="22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2">
        <v>0.40862999999999999</v>
      </c>
      <c r="AH111" s="22">
        <v>19.032499999999999</v>
      </c>
      <c r="AI111" s="22">
        <v>-1.34308E-2</v>
      </c>
      <c r="AJ111" s="22">
        <v>101</v>
      </c>
      <c r="AK111" s="22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2">
        <v>1.2614399999999999</v>
      </c>
      <c r="AR111" s="22">
        <v>24.4499</v>
      </c>
      <c r="AS111" s="22">
        <v>-1.19659E-2</v>
      </c>
      <c r="AT111" s="22">
        <v>101</v>
      </c>
      <c r="AU111" s="22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2">
        <v>0.40862999999999999</v>
      </c>
      <c r="AZ111" s="22">
        <v>28.2087</v>
      </c>
      <c r="BA111" s="22">
        <v>-1.3528399999999999E-2</v>
      </c>
      <c r="BB111" s="22">
        <v>101</v>
      </c>
      <c r="BC111" s="22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6.0565600000000002</v>
      </c>
      <c r="I112" s="22">
        <v>-1.1853000000000001E-2</v>
      </c>
      <c r="J112" s="22">
        <v>102</v>
      </c>
      <c r="K112" s="22">
        <v>1.25519</v>
      </c>
      <c r="L112">
        <f t="shared" si="12"/>
        <v>14.633333333333333</v>
      </c>
      <c r="M112">
        <f t="shared" si="13"/>
        <v>18.385466333333333</v>
      </c>
      <c r="N112" s="9"/>
      <c r="O112" s="22">
        <v>0.41366599999999998</v>
      </c>
      <c r="P112" s="22">
        <v>9.8153199999999998</v>
      </c>
      <c r="Q112" s="22">
        <v>-1.34155E-2</v>
      </c>
      <c r="R112" s="22">
        <v>102</v>
      </c>
      <c r="S112" s="22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2">
        <v>1.25641</v>
      </c>
      <c r="Z112" s="22">
        <v>15.283799999999999</v>
      </c>
      <c r="AA112" s="22">
        <v>-1.19995E-2</v>
      </c>
      <c r="AB112" s="22">
        <v>102</v>
      </c>
      <c r="AC112" s="22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2">
        <v>0.41366599999999998</v>
      </c>
      <c r="AH112" s="22">
        <v>19.0425</v>
      </c>
      <c r="AI112" s="22">
        <v>-1.3433799999999999E-2</v>
      </c>
      <c r="AJ112" s="22">
        <v>102</v>
      </c>
      <c r="AK112" s="22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2">
        <v>1.25641</v>
      </c>
      <c r="AR112" s="22">
        <v>24.46</v>
      </c>
      <c r="AS112" s="22">
        <v>-1.19904E-2</v>
      </c>
      <c r="AT112" s="22">
        <v>102</v>
      </c>
      <c r="AU112" s="22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2">
        <v>0.41366599999999998</v>
      </c>
      <c r="AZ112" s="22">
        <v>28.218800000000002</v>
      </c>
      <c r="BA112" s="22">
        <v>-1.35193E-2</v>
      </c>
      <c r="BB112" s="22">
        <v>102</v>
      </c>
      <c r="BC112" s="22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6.06663</v>
      </c>
      <c r="I113" s="22">
        <v>-1.18805E-2</v>
      </c>
      <c r="J113" s="22">
        <v>103</v>
      </c>
      <c r="K113" s="22">
        <v>1.25061</v>
      </c>
      <c r="L113">
        <f t="shared" si="12"/>
        <v>14.667283950617284</v>
      </c>
      <c r="M113">
        <f t="shared" si="13"/>
        <v>18.354199117283951</v>
      </c>
      <c r="N113" s="9"/>
      <c r="O113" s="22">
        <v>0.41870099999999999</v>
      </c>
      <c r="P113" s="22">
        <v>9.8253900000000005</v>
      </c>
      <c r="Q113" s="22">
        <v>-1.3412500000000001E-2</v>
      </c>
      <c r="R113" s="22">
        <v>103</v>
      </c>
      <c r="S113" s="22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2">
        <v>1.2513700000000001</v>
      </c>
      <c r="Z113" s="22">
        <v>15.293799999999999</v>
      </c>
      <c r="AA113" s="22">
        <v>-1.20331E-2</v>
      </c>
      <c r="AB113" s="22">
        <v>103</v>
      </c>
      <c r="AC113" s="22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2">
        <v>0.41870099999999999</v>
      </c>
      <c r="AH113" s="22">
        <v>19.052600000000002</v>
      </c>
      <c r="AI113" s="22">
        <v>-1.34308E-2</v>
      </c>
      <c r="AJ113" s="22">
        <v>103</v>
      </c>
      <c r="AK113" s="22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2">
        <v>1.2513700000000001</v>
      </c>
      <c r="AR113" s="22">
        <v>24.470099999999999</v>
      </c>
      <c r="AS113" s="22">
        <v>-1.2014800000000001E-2</v>
      </c>
      <c r="AT113" s="22">
        <v>103</v>
      </c>
      <c r="AU113" s="22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2">
        <v>0.41870099999999999</v>
      </c>
      <c r="AZ113" s="22">
        <v>28.2288</v>
      </c>
      <c r="BA113" s="22">
        <v>-1.3501000000000001E-2</v>
      </c>
      <c r="BB113" s="22">
        <v>103</v>
      </c>
      <c r="BC113" s="22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6.0766999999999998</v>
      </c>
      <c r="I114" s="22">
        <v>-1.1908E-2</v>
      </c>
      <c r="J114" s="22">
        <v>104</v>
      </c>
      <c r="K114" s="22">
        <v>1.24512</v>
      </c>
      <c r="L114">
        <f t="shared" si="12"/>
        <v>14.701234567901233</v>
      </c>
      <c r="M114">
        <f t="shared" si="13"/>
        <v>18.322736691358024</v>
      </c>
      <c r="N114" s="9"/>
      <c r="O114" s="22">
        <v>0.42373699999999997</v>
      </c>
      <c r="P114" s="22">
        <v>9.8354700000000008</v>
      </c>
      <c r="Q114" s="22">
        <v>-1.34094E-2</v>
      </c>
      <c r="R114" s="22">
        <v>104</v>
      </c>
      <c r="S114" s="22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2">
        <v>1.24634</v>
      </c>
      <c r="Z114" s="22">
        <v>15.303900000000001</v>
      </c>
      <c r="AA114" s="22">
        <v>-1.2057500000000001E-2</v>
      </c>
      <c r="AB114" s="22">
        <v>104</v>
      </c>
      <c r="AC114" s="22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2">
        <v>0.42373699999999997</v>
      </c>
      <c r="AH114" s="22">
        <v>19.0627</v>
      </c>
      <c r="AI114" s="22">
        <v>-1.34308E-2</v>
      </c>
      <c r="AJ114" s="22">
        <v>104</v>
      </c>
      <c r="AK114" s="22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2">
        <v>1.24634</v>
      </c>
      <c r="AR114" s="22">
        <v>24.4801</v>
      </c>
      <c r="AS114" s="22">
        <v>-1.20514E-2</v>
      </c>
      <c r="AT114" s="22">
        <v>104</v>
      </c>
      <c r="AU114" s="22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2">
        <v>0.42373699999999997</v>
      </c>
      <c r="AZ114" s="22">
        <v>28.238900000000001</v>
      </c>
      <c r="BA114" s="22">
        <v>-1.34888E-2</v>
      </c>
      <c r="BB114" s="22">
        <v>104</v>
      </c>
      <c r="BC114" s="22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6.0867699999999996</v>
      </c>
      <c r="I115" s="22">
        <v>-1.19446E-2</v>
      </c>
      <c r="J115" s="22">
        <v>105</v>
      </c>
      <c r="K115" s="22">
        <v>1.23993</v>
      </c>
      <c r="L115">
        <f t="shared" si="12"/>
        <v>14.746419753086418</v>
      </c>
      <c r="M115">
        <f t="shared" si="13"/>
        <v>18.304730839506171</v>
      </c>
      <c r="N115" s="9"/>
      <c r="O115" s="22">
        <v>0.42877199999999999</v>
      </c>
      <c r="P115" s="22">
        <v>9.8455399999999997</v>
      </c>
      <c r="Q115" s="22">
        <v>-1.3406400000000001E-2</v>
      </c>
      <c r="R115" s="22">
        <v>105</v>
      </c>
      <c r="S115" s="22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2">
        <v>1.2413000000000001</v>
      </c>
      <c r="Z115" s="22">
        <v>15.314</v>
      </c>
      <c r="AA115" s="22">
        <v>-1.2088E-2</v>
      </c>
      <c r="AB115" s="22">
        <v>105</v>
      </c>
      <c r="AC115" s="22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2">
        <v>0.42877199999999999</v>
      </c>
      <c r="AH115" s="22">
        <v>19.072700000000001</v>
      </c>
      <c r="AI115" s="22">
        <v>-1.3433799999999999E-2</v>
      </c>
      <c r="AJ115" s="22">
        <v>105</v>
      </c>
      <c r="AK115" s="22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2">
        <v>1.2413000000000001</v>
      </c>
      <c r="AR115" s="22">
        <v>24.490200000000002</v>
      </c>
      <c r="AS115" s="22">
        <v>-1.20911E-2</v>
      </c>
      <c r="AT115" s="22">
        <v>105</v>
      </c>
      <c r="AU115" s="22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2">
        <v>0.42877199999999999</v>
      </c>
      <c r="AZ115" s="22">
        <v>28.248999999999999</v>
      </c>
      <c r="BA115" s="22">
        <v>-1.34857E-2</v>
      </c>
      <c r="BB115" s="22">
        <v>105</v>
      </c>
      <c r="BC115" s="22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6.0968499999999999</v>
      </c>
      <c r="I116" s="22">
        <v>-1.19659E-2</v>
      </c>
      <c r="J116" s="22">
        <v>106</v>
      </c>
      <c r="K116" s="22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2">
        <v>0.433807</v>
      </c>
      <c r="P116" s="22">
        <v>9.8556100000000004</v>
      </c>
      <c r="Q116" s="22">
        <v>-1.33942E-2</v>
      </c>
      <c r="R116" s="22">
        <v>106</v>
      </c>
      <c r="S116" s="22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2">
        <v>1.23627</v>
      </c>
      <c r="Z116" s="22">
        <v>15.3241</v>
      </c>
      <c r="AA116" s="22">
        <v>-1.21277E-2</v>
      </c>
      <c r="AB116" s="22">
        <v>106</v>
      </c>
      <c r="AC116" s="22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2">
        <v>0.433807</v>
      </c>
      <c r="AH116" s="22">
        <v>19.082799999999999</v>
      </c>
      <c r="AI116" s="22">
        <v>-1.34369E-2</v>
      </c>
      <c r="AJ116" s="22">
        <v>106</v>
      </c>
      <c r="AK116" s="22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2">
        <v>1.23627</v>
      </c>
      <c r="AR116" s="22">
        <v>24.500299999999999</v>
      </c>
      <c r="AS116" s="22">
        <v>-1.21277E-2</v>
      </c>
      <c r="AT116" s="22">
        <v>106</v>
      </c>
      <c r="AU116" s="22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2">
        <v>0.433807</v>
      </c>
      <c r="AZ116" s="22">
        <v>28.259</v>
      </c>
      <c r="BA116" s="22">
        <v>-1.34918E-2</v>
      </c>
      <c r="BB116" s="22">
        <v>106</v>
      </c>
      <c r="BC116" s="22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6.1069199999999997</v>
      </c>
      <c r="I117" s="22">
        <v>-1.19904E-2</v>
      </c>
      <c r="J117" s="22">
        <v>107</v>
      </c>
      <c r="K117" s="22">
        <v>1.23047</v>
      </c>
      <c r="L117">
        <f t="shared" si="12"/>
        <v>14.802962962962962</v>
      </c>
      <c r="M117">
        <f t="shared" si="13"/>
        <v>18.225852088888889</v>
      </c>
      <c r="N117" s="9"/>
      <c r="O117" s="22">
        <v>0.43884299999999998</v>
      </c>
      <c r="P117" s="22">
        <v>9.8656799999999993</v>
      </c>
      <c r="Q117" s="22">
        <v>-1.3384999999999999E-2</v>
      </c>
      <c r="R117" s="22">
        <v>107</v>
      </c>
      <c r="S117" s="22">
        <v>0.438141</v>
      </c>
      <c r="T117">
        <f t="shared" si="14"/>
        <v>16.52469135802469</v>
      </c>
      <c r="U117">
        <f t="shared" si="15"/>
        <v>7.2517451296296285</v>
      </c>
      <c r="X117" s="9"/>
      <c r="Y117" s="22">
        <v>1.23123</v>
      </c>
      <c r="Z117" s="22">
        <v>15.334099999999999</v>
      </c>
      <c r="AA117" s="22">
        <v>-1.2158199999999999E-2</v>
      </c>
      <c r="AB117" s="22">
        <v>107</v>
      </c>
      <c r="AC117" s="22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2">
        <v>0.43884299999999998</v>
      </c>
      <c r="AH117" s="22">
        <v>19.0929</v>
      </c>
      <c r="AI117" s="22">
        <v>-1.3443E-2</v>
      </c>
      <c r="AJ117" s="22">
        <v>107</v>
      </c>
      <c r="AK117" s="22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2">
        <v>1.23123</v>
      </c>
      <c r="AR117" s="22">
        <v>24.510400000000001</v>
      </c>
      <c r="AS117" s="22">
        <v>-1.2158199999999999E-2</v>
      </c>
      <c r="AT117" s="22">
        <v>107</v>
      </c>
      <c r="AU117" s="22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2">
        <v>0.43884299999999998</v>
      </c>
      <c r="AZ117" s="22">
        <v>28.269100000000002</v>
      </c>
      <c r="BA117" s="22">
        <v>-1.34918E-2</v>
      </c>
      <c r="BB117" s="22">
        <v>107</v>
      </c>
      <c r="BC117" s="22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6.1169900000000004</v>
      </c>
      <c r="I118" s="22">
        <v>-1.20178E-2</v>
      </c>
      <c r="J118" s="22">
        <v>108</v>
      </c>
      <c r="K118" s="22">
        <v>1.22498</v>
      </c>
      <c r="L118">
        <f t="shared" si="12"/>
        <v>14.836790123456788</v>
      </c>
      <c r="M118">
        <f t="shared" si="13"/>
        <v>18.192872049382714</v>
      </c>
      <c r="N118" s="9"/>
      <c r="O118" s="22">
        <v>0.44387799999999999</v>
      </c>
      <c r="P118" s="22">
        <v>9.87575</v>
      </c>
      <c r="Q118" s="22">
        <v>-1.3378900000000001E-2</v>
      </c>
      <c r="R118" s="22">
        <v>108</v>
      </c>
      <c r="S118" s="22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2">
        <v>1.2262</v>
      </c>
      <c r="Z118" s="22">
        <v>15.344200000000001</v>
      </c>
      <c r="AA118" s="22">
        <v>-1.21887E-2</v>
      </c>
      <c r="AB118" s="22">
        <v>108</v>
      </c>
      <c r="AC118" s="22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2">
        <v>0.44387799999999999</v>
      </c>
      <c r="AH118" s="22">
        <v>19.103000000000002</v>
      </c>
      <c r="AI118" s="22">
        <v>-1.3443E-2</v>
      </c>
      <c r="AJ118" s="22">
        <v>108</v>
      </c>
      <c r="AK118" s="22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2">
        <v>1.2262</v>
      </c>
      <c r="AR118" s="22">
        <v>24.520399999999999</v>
      </c>
      <c r="AS118" s="22">
        <v>-1.21796E-2</v>
      </c>
      <c r="AT118" s="22">
        <v>108</v>
      </c>
      <c r="AU118" s="22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2">
        <v>0.44387799999999999</v>
      </c>
      <c r="AZ118" s="22">
        <v>28.279199999999999</v>
      </c>
      <c r="BA118" s="22">
        <v>-1.34918E-2</v>
      </c>
      <c r="BB118" s="22">
        <v>108</v>
      </c>
      <c r="BC118" s="22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6.1270600000000002</v>
      </c>
      <c r="I119" s="22">
        <v>-1.20453E-2</v>
      </c>
      <c r="J119" s="22">
        <v>109</v>
      </c>
      <c r="K119" s="22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2">
        <v>0.44891399999999998</v>
      </c>
      <c r="P119" s="22">
        <v>9.8858200000000007</v>
      </c>
      <c r="Q119" s="22">
        <v>-1.33606E-2</v>
      </c>
      <c r="R119" s="22">
        <v>109</v>
      </c>
      <c r="S119" s="22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2">
        <v>1.22116</v>
      </c>
      <c r="Z119" s="22">
        <v>15.3543</v>
      </c>
      <c r="AA119" s="22">
        <v>-1.22223E-2</v>
      </c>
      <c r="AB119" s="22">
        <v>109</v>
      </c>
      <c r="AC119" s="22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2">
        <v>0.44891399999999998</v>
      </c>
      <c r="AH119" s="22">
        <v>19.113</v>
      </c>
      <c r="AI119" s="22">
        <v>-1.34369E-2</v>
      </c>
      <c r="AJ119" s="22">
        <v>109</v>
      </c>
      <c r="AK119" s="22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2">
        <v>1.22116</v>
      </c>
      <c r="AR119" s="22">
        <v>24.5305</v>
      </c>
      <c r="AS119" s="22">
        <v>-1.2204E-2</v>
      </c>
      <c r="AT119" s="22">
        <v>109</v>
      </c>
      <c r="AU119" s="22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2">
        <v>0.44891399999999998</v>
      </c>
      <c r="AZ119" s="22">
        <v>28.289300000000001</v>
      </c>
      <c r="BA119" s="22">
        <v>-1.34857E-2</v>
      </c>
      <c r="BB119" s="22">
        <v>109</v>
      </c>
      <c r="BC119" s="22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6.13713</v>
      </c>
      <c r="I120" s="22">
        <v>-1.20789E-2</v>
      </c>
      <c r="J120" s="22">
        <v>110</v>
      </c>
      <c r="K120" s="22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2">
        <v>0.45394899999999999</v>
      </c>
      <c r="P120" s="22">
        <v>9.8958899999999996</v>
      </c>
      <c r="Q120" s="22">
        <v>-1.33575E-2</v>
      </c>
      <c r="R120" s="22">
        <v>110</v>
      </c>
      <c r="S120" s="22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2">
        <v>1.2161299999999999</v>
      </c>
      <c r="Z120" s="22">
        <v>15.3643</v>
      </c>
      <c r="AA120" s="22">
        <v>-1.2252799999999999E-2</v>
      </c>
      <c r="AB120" s="22">
        <v>110</v>
      </c>
      <c r="AC120" s="22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2">
        <v>0.45394899999999999</v>
      </c>
      <c r="AH120" s="22">
        <v>19.123100000000001</v>
      </c>
      <c r="AI120" s="22">
        <v>-1.3427700000000001E-2</v>
      </c>
      <c r="AJ120" s="22">
        <v>110</v>
      </c>
      <c r="AK120" s="22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2">
        <v>1.2161299999999999</v>
      </c>
      <c r="AR120" s="22">
        <v>24.540600000000001</v>
      </c>
      <c r="AS120" s="22">
        <v>-1.22314E-2</v>
      </c>
      <c r="AT120" s="22">
        <v>110</v>
      </c>
      <c r="AU120" s="22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2">
        <v>0.45394899999999999</v>
      </c>
      <c r="AZ120" s="22">
        <v>28.299299999999999</v>
      </c>
      <c r="BA120" s="22">
        <v>-1.34796E-2</v>
      </c>
      <c r="BB120" s="22">
        <v>110</v>
      </c>
      <c r="BC120" s="22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6.1471999999999998</v>
      </c>
      <c r="I121" s="22">
        <v>-1.2109399999999999E-2</v>
      </c>
      <c r="J121" s="22">
        <v>111</v>
      </c>
      <c r="K121" s="22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2">
        <v>0.458984</v>
      </c>
      <c r="P121" s="22">
        <v>9.9059600000000003</v>
      </c>
      <c r="Q121" s="22">
        <v>-1.3351399999999999E-2</v>
      </c>
      <c r="R121" s="22">
        <v>111</v>
      </c>
      <c r="S121" s="22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2">
        <v>1.21109</v>
      </c>
      <c r="Z121" s="22">
        <v>15.3744</v>
      </c>
      <c r="AA121" s="22">
        <v>-1.2280299999999999E-2</v>
      </c>
      <c r="AB121" s="22">
        <v>111</v>
      </c>
      <c r="AC121" s="22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2">
        <v>0.458984</v>
      </c>
      <c r="AH121" s="22">
        <v>19.133199999999999</v>
      </c>
      <c r="AI121" s="22">
        <v>-1.3421600000000001E-2</v>
      </c>
      <c r="AJ121" s="22">
        <v>111</v>
      </c>
      <c r="AK121" s="22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2">
        <v>1.21109</v>
      </c>
      <c r="AR121" s="22">
        <v>24.550599999999999</v>
      </c>
      <c r="AS121" s="22">
        <v>-1.2252799999999999E-2</v>
      </c>
      <c r="AT121" s="22">
        <v>111</v>
      </c>
      <c r="AU121" s="22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2">
        <v>0.458984</v>
      </c>
      <c r="AZ121" s="22">
        <v>28.3094</v>
      </c>
      <c r="BA121" s="22">
        <v>-1.34705E-2</v>
      </c>
      <c r="BB121" s="22">
        <v>111</v>
      </c>
      <c r="BC121" s="22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6.1572699999999996</v>
      </c>
      <c r="I122" s="22">
        <v>-1.21368E-2</v>
      </c>
      <c r="J122" s="22">
        <v>112</v>
      </c>
      <c r="K122" s="22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2">
        <v>0.46401999999999999</v>
      </c>
      <c r="P122" s="22">
        <v>9.9160299999999992</v>
      </c>
      <c r="Q122" s="22">
        <v>-1.33484E-2</v>
      </c>
      <c r="R122" s="22">
        <v>112</v>
      </c>
      <c r="S122" s="22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2">
        <v>1.2060500000000001</v>
      </c>
      <c r="Z122" s="22">
        <v>15.384499999999999</v>
      </c>
      <c r="AA122" s="22">
        <v>-1.23108E-2</v>
      </c>
      <c r="AB122" s="22">
        <v>112</v>
      </c>
      <c r="AC122" s="22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2">
        <v>0.46401999999999999</v>
      </c>
      <c r="AH122" s="22">
        <v>19.1432</v>
      </c>
      <c r="AI122" s="22">
        <v>-1.3418599999999999E-2</v>
      </c>
      <c r="AJ122" s="22">
        <v>112</v>
      </c>
      <c r="AK122" s="22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2">
        <v>1.2060500000000001</v>
      </c>
      <c r="AR122" s="22">
        <v>24.560700000000001</v>
      </c>
      <c r="AS122" s="22">
        <v>-1.2280299999999999E-2</v>
      </c>
      <c r="AT122" s="22">
        <v>112</v>
      </c>
      <c r="AU122" s="22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2">
        <v>0.46401999999999999</v>
      </c>
      <c r="AZ122" s="22">
        <v>28.319500000000001</v>
      </c>
      <c r="BA122" s="22">
        <v>-1.34521E-2</v>
      </c>
      <c r="BB122" s="22">
        <v>112</v>
      </c>
      <c r="BC122" s="22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6.1673400000000003</v>
      </c>
      <c r="I123" s="22">
        <v>-1.21613E-2</v>
      </c>
      <c r="J123" s="22">
        <v>113</v>
      </c>
      <c r="K123" s="22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2">
        <v>0.469055</v>
      </c>
      <c r="P123" s="22">
        <v>9.9260999999999999</v>
      </c>
      <c r="Q123" s="22">
        <v>-1.3351399999999999E-2</v>
      </c>
      <c r="R123" s="22">
        <v>113</v>
      </c>
      <c r="S123" s="22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2">
        <v>1.20102</v>
      </c>
      <c r="Z123" s="22">
        <v>15.394600000000001</v>
      </c>
      <c r="AA123" s="22">
        <v>-1.2335199999999999E-2</v>
      </c>
      <c r="AB123" s="22">
        <v>113</v>
      </c>
      <c r="AC123" s="22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2">
        <v>0.469055</v>
      </c>
      <c r="AH123" s="22">
        <v>19.153300000000002</v>
      </c>
      <c r="AI123" s="22">
        <v>-1.3424699999999999E-2</v>
      </c>
      <c r="AJ123" s="22">
        <v>113</v>
      </c>
      <c r="AK123" s="22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2">
        <v>1.20102</v>
      </c>
      <c r="AR123" s="22">
        <v>24.570799999999998</v>
      </c>
      <c r="AS123" s="22">
        <v>-1.23047E-2</v>
      </c>
      <c r="AT123" s="22">
        <v>113</v>
      </c>
      <c r="AU123" s="22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2">
        <v>0.469055</v>
      </c>
      <c r="AZ123" s="22">
        <v>28.329499999999999</v>
      </c>
      <c r="BA123" s="22">
        <v>-1.3439899999999999E-2</v>
      </c>
      <c r="BB123" s="22">
        <v>113</v>
      </c>
      <c r="BC123" s="22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6.1774100000000001</v>
      </c>
      <c r="I124" s="22">
        <v>-1.21887E-2</v>
      </c>
      <c r="J124" s="22">
        <v>114</v>
      </c>
      <c r="K124" s="22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2">
        <v>0.47409099999999998</v>
      </c>
      <c r="P124" s="22">
        <v>9.9361800000000002</v>
      </c>
      <c r="Q124" s="22">
        <v>-1.33545E-2</v>
      </c>
      <c r="R124" s="22">
        <v>114</v>
      </c>
      <c r="S124" s="22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2">
        <v>1.19598</v>
      </c>
      <c r="Z124" s="22">
        <v>15.4046</v>
      </c>
      <c r="AA124" s="22">
        <v>-1.23596E-2</v>
      </c>
      <c r="AB124" s="22">
        <v>114</v>
      </c>
      <c r="AC124" s="22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2">
        <v>0.47409099999999998</v>
      </c>
      <c r="AH124" s="22">
        <v>19.163399999999999</v>
      </c>
      <c r="AI124" s="22">
        <v>-1.3433799999999999E-2</v>
      </c>
      <c r="AJ124" s="22">
        <v>114</v>
      </c>
      <c r="AK124" s="22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2">
        <v>1.19598</v>
      </c>
      <c r="AR124" s="22">
        <v>24.5809</v>
      </c>
      <c r="AS124" s="22">
        <v>-1.23169E-2</v>
      </c>
      <c r="AT124" s="22">
        <v>114</v>
      </c>
      <c r="AU124" s="22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2">
        <v>0.47409099999999998</v>
      </c>
      <c r="AZ124" s="22">
        <v>28.339600000000001</v>
      </c>
      <c r="BA124" s="22">
        <v>-1.34308E-2</v>
      </c>
      <c r="BB124" s="22">
        <v>114</v>
      </c>
      <c r="BC124" s="22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6.1874799999999999</v>
      </c>
      <c r="I125" s="22">
        <v>-1.22101E-2</v>
      </c>
      <c r="J125" s="22">
        <v>115</v>
      </c>
      <c r="K125" s="22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2">
        <v>0.479126</v>
      </c>
      <c r="P125" s="22">
        <v>9.9462499999999991</v>
      </c>
      <c r="Q125" s="22">
        <v>-1.33636E-2</v>
      </c>
      <c r="R125" s="22">
        <v>115</v>
      </c>
      <c r="S125" s="22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2">
        <v>1.19095</v>
      </c>
      <c r="Z125" s="22">
        <v>15.4147</v>
      </c>
      <c r="AA125" s="22">
        <v>-1.2383999999999999E-2</v>
      </c>
      <c r="AB125" s="22">
        <v>115</v>
      </c>
      <c r="AC125" s="22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2">
        <v>0.479126</v>
      </c>
      <c r="AH125" s="22">
        <v>19.173500000000001</v>
      </c>
      <c r="AI125" s="22">
        <v>-1.3427700000000001E-2</v>
      </c>
      <c r="AJ125" s="22">
        <v>115</v>
      </c>
      <c r="AK125" s="22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2">
        <v>1.19095</v>
      </c>
      <c r="AR125" s="22">
        <v>24.590900000000001</v>
      </c>
      <c r="AS125" s="22">
        <v>-1.23444E-2</v>
      </c>
      <c r="AT125" s="22">
        <v>115</v>
      </c>
      <c r="AU125" s="22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2">
        <v>0.479126</v>
      </c>
      <c r="AZ125" s="22">
        <v>28.349699999999999</v>
      </c>
      <c r="BA125" s="22">
        <v>-1.3424699999999999E-2</v>
      </c>
      <c r="BB125" s="22">
        <v>115</v>
      </c>
      <c r="BC125" s="22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6.1975600000000002</v>
      </c>
      <c r="I126" s="22">
        <v>-1.22284E-2</v>
      </c>
      <c r="J126" s="22">
        <v>116</v>
      </c>
      <c r="K126" s="22">
        <v>1.18469</v>
      </c>
      <c r="L126">
        <f t="shared" si="12"/>
        <v>15.096790123456788</v>
      </c>
      <c r="M126">
        <f t="shared" si="13"/>
        <v>17.903434375308642</v>
      </c>
      <c r="N126" s="9"/>
      <c r="O126" s="22">
        <v>0.48416100000000001</v>
      </c>
      <c r="P126" s="22">
        <v>9.9563199999999998</v>
      </c>
      <c r="Q126" s="22">
        <v>-1.3369799999999999E-2</v>
      </c>
      <c r="R126" s="22">
        <v>116</v>
      </c>
      <c r="S126" s="22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2">
        <v>1.18591</v>
      </c>
      <c r="Z126" s="22">
        <v>15.424799999999999</v>
      </c>
      <c r="AA126" s="22">
        <v>-1.24084E-2</v>
      </c>
      <c r="AB126" s="22">
        <v>116</v>
      </c>
      <c r="AC126" s="22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2">
        <v>0.48416100000000001</v>
      </c>
      <c r="AH126" s="22">
        <v>19.183499999999999</v>
      </c>
      <c r="AI126" s="22">
        <v>-1.3427700000000001E-2</v>
      </c>
      <c r="AJ126" s="22">
        <v>116</v>
      </c>
      <c r="AK126" s="22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2">
        <v>1.18591</v>
      </c>
      <c r="AR126" s="22">
        <v>24.600999999999999</v>
      </c>
      <c r="AS126" s="22">
        <v>-1.23657E-2</v>
      </c>
      <c r="AT126" s="22">
        <v>116</v>
      </c>
      <c r="AU126" s="22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2">
        <v>0.48416100000000001</v>
      </c>
      <c r="AZ126" s="22">
        <v>28.3598</v>
      </c>
      <c r="BA126" s="22">
        <v>-1.3427700000000001E-2</v>
      </c>
      <c r="BB126" s="22">
        <v>116</v>
      </c>
      <c r="BC126" s="22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6.20763</v>
      </c>
      <c r="I127" s="22">
        <v>-1.2246699999999999E-2</v>
      </c>
      <c r="J127" s="22">
        <v>117</v>
      </c>
      <c r="K127" s="22">
        <v>1.18011</v>
      </c>
      <c r="L127">
        <f t="shared" si="12"/>
        <v>15.11938271604938</v>
      </c>
      <c r="M127">
        <f t="shared" si="13"/>
        <v>17.854176661728392</v>
      </c>
      <c r="N127" s="9"/>
      <c r="O127" s="22">
        <v>0.48919699999999999</v>
      </c>
      <c r="P127" s="22">
        <v>9.9663900000000005</v>
      </c>
      <c r="Q127" s="22">
        <v>-1.3372800000000001E-2</v>
      </c>
      <c r="R127" s="22">
        <v>117</v>
      </c>
      <c r="S127" s="22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2">
        <v>1.1808799999999999</v>
      </c>
      <c r="Z127" s="22">
        <v>15.434799999999999</v>
      </c>
      <c r="AA127" s="22">
        <v>-1.24298E-2</v>
      </c>
      <c r="AB127" s="22">
        <v>117</v>
      </c>
      <c r="AC127" s="22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2">
        <v>0.48919699999999999</v>
      </c>
      <c r="AH127" s="22">
        <v>19.1936</v>
      </c>
      <c r="AI127" s="22">
        <v>-1.34094E-2</v>
      </c>
      <c r="AJ127" s="22">
        <v>117</v>
      </c>
      <c r="AK127" s="22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2">
        <v>1.1808799999999999</v>
      </c>
      <c r="AR127" s="22">
        <v>24.6111</v>
      </c>
      <c r="AS127" s="22">
        <v>-1.23962E-2</v>
      </c>
      <c r="AT127" s="22">
        <v>117</v>
      </c>
      <c r="AU127" s="22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2">
        <v>0.48919699999999999</v>
      </c>
      <c r="AZ127" s="22">
        <v>28.369800000000001</v>
      </c>
      <c r="BA127" s="22">
        <v>-1.3433799999999999E-2</v>
      </c>
      <c r="BB127" s="22">
        <v>117</v>
      </c>
      <c r="BC127" s="22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6.2176999999999998</v>
      </c>
      <c r="I128" s="22">
        <v>-1.2265E-2</v>
      </c>
      <c r="J128" s="22">
        <v>118</v>
      </c>
      <c r="K128" s="22">
        <v>1.17462</v>
      </c>
      <c r="L128">
        <f t="shared" si="12"/>
        <v>15.141975308641973</v>
      </c>
      <c r="M128">
        <f t="shared" si="13"/>
        <v>17.804540246913579</v>
      </c>
      <c r="N128" s="9"/>
      <c r="O128" s="22">
        <v>0.494232</v>
      </c>
      <c r="P128" s="22">
        <v>9.9764599999999994</v>
      </c>
      <c r="Q128" s="22">
        <v>-1.3372800000000001E-2</v>
      </c>
      <c r="R128" s="22">
        <v>118</v>
      </c>
      <c r="S128" s="22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2">
        <v>1.17584</v>
      </c>
      <c r="Z128" s="22">
        <v>15.444900000000001</v>
      </c>
      <c r="AA128" s="22">
        <v>-1.2445100000000001E-2</v>
      </c>
      <c r="AB128" s="22">
        <v>118</v>
      </c>
      <c r="AC128" s="22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2">
        <v>0.494232</v>
      </c>
      <c r="AH128" s="22">
        <v>19.203700000000001</v>
      </c>
      <c r="AI128" s="22">
        <v>-1.34003E-2</v>
      </c>
      <c r="AJ128" s="22">
        <v>118</v>
      </c>
      <c r="AK128" s="22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2">
        <v>1.17584</v>
      </c>
      <c r="AR128" s="22">
        <v>24.621099999999998</v>
      </c>
      <c r="AS128" s="22">
        <v>-1.24298E-2</v>
      </c>
      <c r="AT128" s="22">
        <v>118</v>
      </c>
      <c r="AU128" s="22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2">
        <v>0.494232</v>
      </c>
      <c r="AZ128" s="22">
        <v>28.379899999999999</v>
      </c>
      <c r="BA128" s="22">
        <v>-1.3439899999999999E-2</v>
      </c>
      <c r="BB128" s="22">
        <v>118</v>
      </c>
      <c r="BC128" s="22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6.2277699999999996</v>
      </c>
      <c r="I129" s="22">
        <v>-1.2286399999999999E-2</v>
      </c>
      <c r="J129" s="22">
        <v>119</v>
      </c>
      <c r="K129" s="22">
        <v>1.16974</v>
      </c>
      <c r="L129">
        <f t="shared" si="12"/>
        <v>15.168395061728393</v>
      </c>
      <c r="M129">
        <f t="shared" si="13"/>
        <v>17.759308622222218</v>
      </c>
      <c r="N129" s="9"/>
      <c r="O129" s="22">
        <v>0.49926799999999999</v>
      </c>
      <c r="P129" s="22">
        <v>9.9865300000000001</v>
      </c>
      <c r="Q129" s="22">
        <v>-1.33636E-2</v>
      </c>
      <c r="R129" s="22">
        <v>119</v>
      </c>
      <c r="S129" s="22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2">
        <v>1.1708099999999999</v>
      </c>
      <c r="Z129" s="22">
        <v>15.455</v>
      </c>
      <c r="AA129" s="22">
        <v>-1.24695E-2</v>
      </c>
      <c r="AB129" s="22">
        <v>119</v>
      </c>
      <c r="AC129" s="22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2">
        <v>0.49926799999999999</v>
      </c>
      <c r="AH129" s="22">
        <v>19.213699999999999</v>
      </c>
      <c r="AI129" s="22">
        <v>-1.33972E-2</v>
      </c>
      <c r="AJ129" s="22">
        <v>119</v>
      </c>
      <c r="AK129" s="22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2">
        <v>1.1708099999999999</v>
      </c>
      <c r="AR129" s="22">
        <v>24.6312</v>
      </c>
      <c r="AS129" s="22">
        <v>-1.2457299999999999E-2</v>
      </c>
      <c r="AT129" s="22">
        <v>119</v>
      </c>
      <c r="AU129" s="22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2">
        <v>0.49926799999999999</v>
      </c>
      <c r="AZ129" s="22">
        <v>28.39</v>
      </c>
      <c r="BA129" s="22">
        <v>-1.34308E-2</v>
      </c>
      <c r="BB129" s="22">
        <v>119</v>
      </c>
      <c r="BC129" s="22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6.2378400000000003</v>
      </c>
      <c r="I130" s="22">
        <v>-1.23077E-2</v>
      </c>
      <c r="J130" s="22">
        <v>120</v>
      </c>
      <c r="K130" s="22">
        <v>1.16455</v>
      </c>
      <c r="L130">
        <f t="shared" si="12"/>
        <v>15.19469135802469</v>
      </c>
      <c r="M130">
        <f t="shared" si="13"/>
        <v>17.713515344444442</v>
      </c>
      <c r="N130" s="9"/>
      <c r="O130" s="22">
        <v>0.50430299999999995</v>
      </c>
      <c r="P130" s="22">
        <v>9.9966000000000008</v>
      </c>
      <c r="Q130" s="22">
        <v>-1.33606E-2</v>
      </c>
      <c r="R130" s="22">
        <v>120</v>
      </c>
      <c r="S130" s="22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2">
        <v>1.16577</v>
      </c>
      <c r="Z130" s="22">
        <v>15.465</v>
      </c>
      <c r="AA130" s="22">
        <v>-1.24878E-2</v>
      </c>
      <c r="AB130" s="22">
        <v>120</v>
      </c>
      <c r="AC130" s="22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2">
        <v>0.50430299999999995</v>
      </c>
      <c r="AH130" s="22">
        <v>19.223800000000001</v>
      </c>
      <c r="AI130" s="22">
        <v>-1.33942E-2</v>
      </c>
      <c r="AJ130" s="22">
        <v>120</v>
      </c>
      <c r="AK130" s="22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2">
        <v>1.16577</v>
      </c>
      <c r="AR130" s="22">
        <v>24.641300000000001</v>
      </c>
      <c r="AS130" s="22">
        <v>-1.24756E-2</v>
      </c>
      <c r="AT130" s="22">
        <v>120</v>
      </c>
      <c r="AU130" s="22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2">
        <v>0.50430299999999995</v>
      </c>
      <c r="AZ130" s="22">
        <v>28.4</v>
      </c>
      <c r="BA130" s="22">
        <v>-1.34369E-2</v>
      </c>
      <c r="BB130" s="22">
        <v>120</v>
      </c>
      <c r="BC130" s="22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6.2479100000000001</v>
      </c>
      <c r="I131" s="22">
        <v>-1.23199E-2</v>
      </c>
      <c r="J131" s="22">
        <v>121</v>
      </c>
      <c r="K131" s="22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2">
        <v>0.50933799999999996</v>
      </c>
      <c r="P131" s="22">
        <v>10.0067</v>
      </c>
      <c r="Q131" s="22">
        <v>-1.33545E-2</v>
      </c>
      <c r="R131" s="22">
        <v>121</v>
      </c>
      <c r="S131" s="22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2">
        <v>1.1607400000000001</v>
      </c>
      <c r="Z131" s="22">
        <v>15.475099999999999</v>
      </c>
      <c r="AA131" s="22">
        <v>-1.2500000000000001E-2</v>
      </c>
      <c r="AB131" s="22">
        <v>121</v>
      </c>
      <c r="AC131" s="22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2">
        <v>0.50933799999999996</v>
      </c>
      <c r="AH131" s="22">
        <v>19.233899999999998</v>
      </c>
      <c r="AI131" s="22">
        <v>-1.33881E-2</v>
      </c>
      <c r="AJ131" s="22">
        <v>121</v>
      </c>
      <c r="AK131" s="22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2">
        <v>1.1607400000000001</v>
      </c>
      <c r="AR131" s="22">
        <v>24.651299999999999</v>
      </c>
      <c r="AS131" s="22">
        <v>-1.24878E-2</v>
      </c>
      <c r="AT131" s="22">
        <v>121</v>
      </c>
      <c r="AU131" s="22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2">
        <v>0.50933799999999996</v>
      </c>
      <c r="AZ131" s="22">
        <v>28.4101</v>
      </c>
      <c r="BA131" s="22">
        <v>-1.3446E-2</v>
      </c>
      <c r="BB131" s="22">
        <v>121</v>
      </c>
      <c r="BC131" s="22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6.2579799999999999</v>
      </c>
      <c r="I132" s="22">
        <v>-1.2329100000000001E-2</v>
      </c>
      <c r="J132" s="22">
        <v>122</v>
      </c>
      <c r="K132" s="22">
        <v>1.15509</v>
      </c>
      <c r="L132">
        <f t="shared" si="12"/>
        <v>15.22111111111111</v>
      </c>
      <c r="M132">
        <f t="shared" si="13"/>
        <v>17.591038111111111</v>
      </c>
      <c r="N132" s="9"/>
      <c r="O132" s="22">
        <v>0.514374</v>
      </c>
      <c r="P132" s="22">
        <v>10.0167</v>
      </c>
      <c r="Q132" s="22">
        <v>-1.3351399999999999E-2</v>
      </c>
      <c r="R132" s="22">
        <v>122</v>
      </c>
      <c r="S132" s="22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2">
        <v>1.1556999999999999</v>
      </c>
      <c r="Z132" s="22">
        <v>15.485200000000001</v>
      </c>
      <c r="AA132" s="22">
        <v>-1.25183E-2</v>
      </c>
      <c r="AB132" s="22">
        <v>122</v>
      </c>
      <c r="AC132" s="22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2">
        <v>0.514374</v>
      </c>
      <c r="AH132" s="22">
        <v>19.244</v>
      </c>
      <c r="AI132" s="22">
        <v>-1.33759E-2</v>
      </c>
      <c r="AJ132" s="22">
        <v>122</v>
      </c>
      <c r="AK132" s="22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2">
        <v>1.1556999999999999</v>
      </c>
      <c r="AR132" s="22">
        <v>24.6614</v>
      </c>
      <c r="AS132" s="22">
        <v>-1.24969E-2</v>
      </c>
      <c r="AT132" s="22">
        <v>122</v>
      </c>
      <c r="AU132" s="22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2">
        <v>0.514374</v>
      </c>
      <c r="AZ132" s="22">
        <v>28.420200000000001</v>
      </c>
      <c r="BA132" s="22">
        <v>-1.3446E-2</v>
      </c>
      <c r="BB132" s="22">
        <v>122</v>
      </c>
      <c r="BC132" s="22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6.2680499999999997</v>
      </c>
      <c r="I133" s="22">
        <v>-1.23444E-2</v>
      </c>
      <c r="J133" s="22">
        <v>123</v>
      </c>
      <c r="K133" s="22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2">
        <v>0.51940900000000001</v>
      </c>
      <c r="P133" s="22">
        <v>10.0268</v>
      </c>
      <c r="Q133" s="22">
        <v>-1.33484E-2</v>
      </c>
      <c r="R133" s="22">
        <v>123</v>
      </c>
      <c r="S133" s="22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2">
        <v>1.1506700000000001</v>
      </c>
      <c r="Z133" s="22">
        <v>15.4953</v>
      </c>
      <c r="AA133" s="22">
        <v>-1.25366E-2</v>
      </c>
      <c r="AB133" s="22">
        <v>123</v>
      </c>
      <c r="AC133" s="22">
        <v>1.1496</v>
      </c>
      <c r="AD133">
        <f t="shared" si="16"/>
        <v>15.477283950617283</v>
      </c>
      <c r="AE133">
        <f t="shared" si="17"/>
        <v>17.80924632345679</v>
      </c>
      <c r="AF133" s="9"/>
      <c r="AG133" s="22">
        <v>0.51940900000000001</v>
      </c>
      <c r="AH133" s="22">
        <v>19.254000000000001</v>
      </c>
      <c r="AI133" s="22">
        <v>-1.3372800000000001E-2</v>
      </c>
      <c r="AJ133" s="22">
        <v>123</v>
      </c>
      <c r="AK133" s="22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2">
        <v>1.1506700000000001</v>
      </c>
      <c r="AR133" s="22">
        <v>24.671500000000002</v>
      </c>
      <c r="AS133" s="22">
        <v>-1.25092E-2</v>
      </c>
      <c r="AT133" s="22">
        <v>123</v>
      </c>
      <c r="AU133" s="22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2">
        <v>0.51940900000000001</v>
      </c>
      <c r="AZ133" s="22">
        <v>28.430299999999999</v>
      </c>
      <c r="BA133" s="22">
        <v>-1.3439899999999999E-2</v>
      </c>
      <c r="BB133" s="22">
        <v>123</v>
      </c>
      <c r="BC133" s="22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6.2781200000000004</v>
      </c>
      <c r="I134" s="22">
        <v>-1.23596E-2</v>
      </c>
      <c r="J134" s="22">
        <v>124</v>
      </c>
      <c r="K134" s="22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2">
        <v>0.52444500000000005</v>
      </c>
      <c r="P134" s="22">
        <v>10.036899999999999</v>
      </c>
      <c r="Q134" s="22">
        <v>-1.33484E-2</v>
      </c>
      <c r="R134" s="22">
        <v>124</v>
      </c>
      <c r="S134" s="22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2">
        <v>1.1456299999999999</v>
      </c>
      <c r="Z134" s="22">
        <v>15.5053</v>
      </c>
      <c r="AA134" s="22">
        <v>-1.25519E-2</v>
      </c>
      <c r="AB134" s="22">
        <v>124</v>
      </c>
      <c r="AC134" s="22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2">
        <v>0.52444500000000005</v>
      </c>
      <c r="AH134" s="22">
        <v>19.264099999999999</v>
      </c>
      <c r="AI134" s="22">
        <v>-1.3372800000000001E-2</v>
      </c>
      <c r="AJ134" s="22">
        <v>124</v>
      </c>
      <c r="AK134" s="22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2">
        <v>1.1456299999999999</v>
      </c>
      <c r="AR134" s="22">
        <v>24.6816</v>
      </c>
      <c r="AS134" s="22">
        <v>-1.25214E-2</v>
      </c>
      <c r="AT134" s="22">
        <v>124</v>
      </c>
      <c r="AU134" s="22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2">
        <v>0.52444500000000005</v>
      </c>
      <c r="AZ134" s="22">
        <v>28.440300000000001</v>
      </c>
      <c r="BA134" s="22">
        <v>-1.3433799999999999E-2</v>
      </c>
      <c r="BB134" s="22">
        <v>124</v>
      </c>
      <c r="BC134" s="22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6.2881900000000002</v>
      </c>
      <c r="I135" s="22">
        <v>-1.2368799999999999E-2</v>
      </c>
      <c r="J135" s="22">
        <v>125</v>
      </c>
      <c r="K135" s="22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2">
        <v>0.52947999999999995</v>
      </c>
      <c r="P135" s="22">
        <v>10.047000000000001</v>
      </c>
      <c r="Q135" s="22">
        <v>-1.3351399999999999E-2</v>
      </c>
      <c r="R135" s="22">
        <v>125</v>
      </c>
      <c r="S135" s="22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2">
        <v>1.14059</v>
      </c>
      <c r="Z135" s="22">
        <v>15.5154</v>
      </c>
      <c r="AA135" s="22">
        <v>-1.25763E-2</v>
      </c>
      <c r="AB135" s="22">
        <v>125</v>
      </c>
      <c r="AC135" s="22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2">
        <v>0.52947999999999995</v>
      </c>
      <c r="AH135" s="22">
        <v>19.2742</v>
      </c>
      <c r="AI135" s="22">
        <v>-1.3369799999999999E-2</v>
      </c>
      <c r="AJ135" s="22">
        <v>125</v>
      </c>
      <c r="AK135" s="22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2">
        <v>1.14059</v>
      </c>
      <c r="AR135" s="22">
        <v>24.691600000000001</v>
      </c>
      <c r="AS135" s="22">
        <v>-1.2533600000000001E-2</v>
      </c>
      <c r="AT135" s="22">
        <v>125</v>
      </c>
      <c r="AU135" s="22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2">
        <v>0.52947999999999995</v>
      </c>
      <c r="AZ135" s="22">
        <v>28.450399999999998</v>
      </c>
      <c r="BA135" s="22">
        <v>-1.3424699999999999E-2</v>
      </c>
      <c r="BB135" s="22">
        <v>125</v>
      </c>
      <c r="BC135" s="22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6.2982699999999996</v>
      </c>
      <c r="I136" s="22">
        <v>-1.2383999999999999E-2</v>
      </c>
      <c r="J136" s="22">
        <v>126</v>
      </c>
      <c r="K136" s="22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2">
        <v>0.53451499999999996</v>
      </c>
      <c r="P136" s="22">
        <v>10.057</v>
      </c>
      <c r="Q136" s="22">
        <v>-1.33545E-2</v>
      </c>
      <c r="R136" s="22">
        <v>126</v>
      </c>
      <c r="S136" s="22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2">
        <v>1.1355599999999999</v>
      </c>
      <c r="Z136" s="22">
        <v>15.525499999999999</v>
      </c>
      <c r="AA136" s="22">
        <v>-1.25977E-2</v>
      </c>
      <c r="AB136" s="22">
        <v>126</v>
      </c>
      <c r="AC136" s="22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2">
        <v>0.53451499999999996</v>
      </c>
      <c r="AH136" s="22">
        <v>19.284199999999998</v>
      </c>
      <c r="AI136" s="22">
        <v>-1.3369799999999999E-2</v>
      </c>
      <c r="AJ136" s="22">
        <v>126</v>
      </c>
      <c r="AK136" s="22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2">
        <v>1.1355599999999999</v>
      </c>
      <c r="AR136" s="22">
        <v>24.701699999999999</v>
      </c>
      <c r="AS136" s="22">
        <v>-1.2548800000000001E-2</v>
      </c>
      <c r="AT136" s="22">
        <v>126</v>
      </c>
      <c r="AU136" s="22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2">
        <v>0.53451499999999996</v>
      </c>
      <c r="AZ136" s="22">
        <v>28.4605</v>
      </c>
      <c r="BA136" s="22">
        <v>-1.34155E-2</v>
      </c>
      <c r="BB136" s="22">
        <v>126</v>
      </c>
      <c r="BC136" s="22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6.3083400000000003</v>
      </c>
      <c r="I137" s="22">
        <v>-1.24084E-2</v>
      </c>
      <c r="J137" s="22">
        <v>127</v>
      </c>
      <c r="K137" s="22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2">
        <v>0.539551</v>
      </c>
      <c r="P137" s="22">
        <v>10.0671</v>
      </c>
      <c r="Q137" s="22">
        <v>-1.33484E-2</v>
      </c>
      <c r="R137" s="22">
        <v>127</v>
      </c>
      <c r="S137" s="22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2">
        <v>1.13052</v>
      </c>
      <c r="Z137" s="22">
        <v>15.535500000000001</v>
      </c>
      <c r="AA137" s="22">
        <v>-1.26129E-2</v>
      </c>
      <c r="AB137" s="22">
        <v>127</v>
      </c>
      <c r="AC137" s="22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2">
        <v>0.539551</v>
      </c>
      <c r="AH137" s="22">
        <v>19.2943</v>
      </c>
      <c r="AI137" s="22">
        <v>-1.33575E-2</v>
      </c>
      <c r="AJ137" s="22">
        <v>127</v>
      </c>
      <c r="AK137" s="22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2">
        <v>1.13052</v>
      </c>
      <c r="AR137" s="22">
        <v>24.7118</v>
      </c>
      <c r="AS137" s="22">
        <v>-1.25702E-2</v>
      </c>
      <c r="AT137" s="22">
        <v>127</v>
      </c>
      <c r="AU137" s="22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2">
        <v>0.539551</v>
      </c>
      <c r="AZ137" s="22">
        <v>28.470500000000001</v>
      </c>
      <c r="BA137" s="22">
        <v>-1.3406400000000001E-2</v>
      </c>
      <c r="BB137" s="22">
        <v>127</v>
      </c>
      <c r="BC137" s="22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6.3184100000000001</v>
      </c>
      <c r="I138" s="22">
        <v>-1.24268E-2</v>
      </c>
      <c r="J138" s="22">
        <v>128</v>
      </c>
      <c r="K138" s="22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2">
        <v>0.54458600000000001</v>
      </c>
      <c r="P138" s="22">
        <v>10.077199999999999</v>
      </c>
      <c r="Q138" s="22">
        <v>-1.3339200000000001E-2</v>
      </c>
      <c r="R138" s="22">
        <v>128</v>
      </c>
      <c r="S138" s="22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2">
        <v>1.1254900000000001</v>
      </c>
      <c r="Z138" s="22">
        <v>15.5456</v>
      </c>
      <c r="AA138" s="22">
        <v>-1.2628199999999999E-2</v>
      </c>
      <c r="AB138" s="22">
        <v>128</v>
      </c>
      <c r="AC138" s="22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2">
        <v>0.54458600000000001</v>
      </c>
      <c r="AH138" s="22">
        <v>19.304400000000001</v>
      </c>
      <c r="AI138" s="22">
        <v>-1.3351399999999999E-2</v>
      </c>
      <c r="AJ138" s="22">
        <v>128</v>
      </c>
      <c r="AK138" s="22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2">
        <v>1.1254900000000001</v>
      </c>
      <c r="AR138" s="22">
        <v>24.721800000000002</v>
      </c>
      <c r="AS138" s="22">
        <v>-1.2582400000000001E-2</v>
      </c>
      <c r="AT138" s="22">
        <v>128</v>
      </c>
      <c r="AU138" s="22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2">
        <v>0.54458600000000001</v>
      </c>
      <c r="AZ138" s="22">
        <v>28.480599999999999</v>
      </c>
      <c r="BA138" s="22">
        <v>-1.34003E-2</v>
      </c>
      <c r="BB138" s="22">
        <v>128</v>
      </c>
      <c r="BC138" s="22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6.3284799999999999</v>
      </c>
      <c r="I139" s="22">
        <v>-1.2439E-2</v>
      </c>
      <c r="J139" s="22">
        <v>129</v>
      </c>
      <c r="K139" s="22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2">
        <v>0.54962200000000005</v>
      </c>
      <c r="P139" s="22">
        <v>10.087199999999999</v>
      </c>
      <c r="Q139" s="22">
        <v>-1.3333100000000001E-2</v>
      </c>
      <c r="R139" s="22">
        <v>129</v>
      </c>
      <c r="S139" s="22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2">
        <v>1.1204499999999999</v>
      </c>
      <c r="Z139" s="22">
        <v>15.5557</v>
      </c>
      <c r="AA139" s="22">
        <v>-1.2637300000000001E-2</v>
      </c>
      <c r="AB139" s="22">
        <v>129</v>
      </c>
      <c r="AC139" s="22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2">
        <v>0.54962200000000005</v>
      </c>
      <c r="AH139" s="22">
        <v>19.314499999999999</v>
      </c>
      <c r="AI139" s="22">
        <v>-1.33484E-2</v>
      </c>
      <c r="AJ139" s="22">
        <v>129</v>
      </c>
      <c r="AK139" s="22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2">
        <v>1.1204499999999999</v>
      </c>
      <c r="AR139" s="22">
        <v>24.7319</v>
      </c>
      <c r="AS139" s="22">
        <v>-1.26038E-2</v>
      </c>
      <c r="AT139" s="22">
        <v>129</v>
      </c>
      <c r="AU139" s="22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2">
        <v>0.54962200000000005</v>
      </c>
      <c r="AZ139" s="22">
        <v>28.4907</v>
      </c>
      <c r="BA139" s="22">
        <v>-1.33911E-2</v>
      </c>
      <c r="BB139" s="22">
        <v>129</v>
      </c>
      <c r="BC139" s="22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6.3385499999999997</v>
      </c>
      <c r="I140" s="22">
        <v>-1.2457299999999999E-2</v>
      </c>
      <c r="J140" s="22">
        <v>130</v>
      </c>
      <c r="K140" s="22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2">
        <v>0.55465699999999996</v>
      </c>
      <c r="P140" s="22">
        <v>10.097300000000001</v>
      </c>
      <c r="Q140" s="22">
        <v>-1.3327E-2</v>
      </c>
      <c r="R140" s="22">
        <v>130</v>
      </c>
      <c r="S140" s="22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2">
        <v>1.1154200000000001</v>
      </c>
      <c r="Z140" s="22">
        <v>15.565799999999999</v>
      </c>
      <c r="AA140" s="22">
        <v>-1.2643400000000001E-2</v>
      </c>
      <c r="AB140" s="22">
        <v>130</v>
      </c>
      <c r="AC140" s="22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2">
        <v>0.55465699999999996</v>
      </c>
      <c r="AH140" s="22">
        <v>19.3245</v>
      </c>
      <c r="AI140" s="22">
        <v>-1.33423E-2</v>
      </c>
      <c r="AJ140" s="22">
        <v>130</v>
      </c>
      <c r="AK140" s="22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2">
        <v>1.1154200000000001</v>
      </c>
      <c r="AR140" s="22">
        <v>24.742000000000001</v>
      </c>
      <c r="AS140" s="22">
        <v>-1.26251E-2</v>
      </c>
      <c r="AT140" s="22">
        <v>130</v>
      </c>
      <c r="AU140" s="22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2">
        <v>0.55465699999999996</v>
      </c>
      <c r="AZ140" s="22">
        <v>28.500699999999998</v>
      </c>
      <c r="BA140" s="22">
        <v>-1.3378900000000001E-2</v>
      </c>
      <c r="BB140" s="22">
        <v>130</v>
      </c>
      <c r="BC140" s="22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6.3486200000000004</v>
      </c>
      <c r="I141" s="22">
        <v>-1.24695E-2</v>
      </c>
      <c r="J141" s="22">
        <v>131</v>
      </c>
      <c r="K141" s="22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2">
        <v>0.55969199999999997</v>
      </c>
      <c r="P141" s="22">
        <v>10.1074</v>
      </c>
      <c r="Q141" s="22">
        <v>-1.33148E-2</v>
      </c>
      <c r="R141" s="22">
        <v>131</v>
      </c>
      <c r="S141" s="22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2">
        <v>1.1103799999999999</v>
      </c>
      <c r="Z141" s="22">
        <v>15.575799999999999</v>
      </c>
      <c r="AA141" s="22">
        <v>-1.26526E-2</v>
      </c>
      <c r="AB141" s="22">
        <v>131</v>
      </c>
      <c r="AC141" s="22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2">
        <v>0.55969199999999997</v>
      </c>
      <c r="AH141" s="22">
        <v>19.334599999999998</v>
      </c>
      <c r="AI141" s="22">
        <v>-1.3336199999999999E-2</v>
      </c>
      <c r="AJ141" s="22">
        <v>131</v>
      </c>
      <c r="AK141" s="22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2">
        <v>1.1103799999999999</v>
      </c>
      <c r="AR141" s="22">
        <v>24.752099999999999</v>
      </c>
      <c r="AS141" s="22">
        <v>-1.2637300000000001E-2</v>
      </c>
      <c r="AT141" s="22">
        <v>131</v>
      </c>
      <c r="AU141" s="22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2">
        <v>0.55969199999999997</v>
      </c>
      <c r="AZ141" s="22">
        <v>28.5108</v>
      </c>
      <c r="BA141" s="22">
        <v>-1.33667E-2</v>
      </c>
      <c r="BB141" s="22">
        <v>131</v>
      </c>
      <c r="BC141" s="22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6.3586900000000002</v>
      </c>
      <c r="I142" s="22">
        <v>-1.24908E-2</v>
      </c>
      <c r="J142" s="22">
        <v>132</v>
      </c>
      <c r="K142" s="22">
        <v>1.10382</v>
      </c>
      <c r="L142">
        <f t="shared" si="24"/>
        <v>15.42074074074074</v>
      </c>
      <c r="M142">
        <f t="shared" si="25"/>
        <v>17.045315777777777</v>
      </c>
      <c r="N142" s="9"/>
      <c r="O142" s="22">
        <v>0.56472800000000001</v>
      </c>
      <c r="P142" s="22">
        <v>10.1175</v>
      </c>
      <c r="Q142" s="22">
        <v>-1.33087E-2</v>
      </c>
      <c r="R142" s="22">
        <v>132</v>
      </c>
      <c r="S142" s="22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2">
        <v>1.1053500000000001</v>
      </c>
      <c r="Z142" s="22">
        <v>15.585900000000001</v>
      </c>
      <c r="AA142" s="22">
        <v>-1.26648E-2</v>
      </c>
      <c r="AB142" s="22">
        <v>132</v>
      </c>
      <c r="AC142" s="22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2">
        <v>0.56472800000000001</v>
      </c>
      <c r="AH142" s="22">
        <v>19.3447</v>
      </c>
      <c r="AI142" s="22">
        <v>-1.3330099999999999E-2</v>
      </c>
      <c r="AJ142" s="22">
        <v>132</v>
      </c>
      <c r="AK142" s="22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2">
        <v>1.1053500000000001</v>
      </c>
      <c r="AR142" s="22">
        <v>24.7621</v>
      </c>
      <c r="AS142" s="22">
        <v>-1.26404E-2</v>
      </c>
      <c r="AT142" s="22">
        <v>132</v>
      </c>
      <c r="AU142" s="22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2">
        <v>0.56472800000000001</v>
      </c>
      <c r="AZ142" s="22">
        <v>28.520900000000001</v>
      </c>
      <c r="BA142" s="22">
        <v>-1.3369799999999999E-2</v>
      </c>
      <c r="BB142" s="22">
        <v>132</v>
      </c>
      <c r="BC142" s="22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6.36876</v>
      </c>
      <c r="I143" s="22">
        <v>-1.2512199999999999E-2</v>
      </c>
      <c r="J143" s="22">
        <v>133</v>
      </c>
      <c r="K143" s="22">
        <v>1.09955</v>
      </c>
      <c r="L143">
        <f t="shared" si="24"/>
        <v>15.447160493827159</v>
      </c>
      <c r="M143">
        <f t="shared" si="25"/>
        <v>16.996665162962959</v>
      </c>
      <c r="N143" s="9"/>
      <c r="O143" s="22">
        <v>0.56976300000000002</v>
      </c>
      <c r="P143" s="22">
        <v>10.1275</v>
      </c>
      <c r="Q143" s="22">
        <v>-1.33087E-2</v>
      </c>
      <c r="R143" s="22">
        <v>133</v>
      </c>
      <c r="S143" s="22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2">
        <v>1.1003099999999999</v>
      </c>
      <c r="Z143" s="22">
        <v>15.596</v>
      </c>
      <c r="AA143" s="22">
        <v>-1.2677000000000001E-2</v>
      </c>
      <c r="AB143" s="22">
        <v>133</v>
      </c>
      <c r="AC143" s="22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2">
        <v>0.56976300000000002</v>
      </c>
      <c r="AH143" s="22">
        <v>19.354700000000001</v>
      </c>
      <c r="AI143" s="22">
        <v>-1.33087E-2</v>
      </c>
      <c r="AJ143" s="22">
        <v>133</v>
      </c>
      <c r="AK143" s="22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2">
        <v>1.1003099999999999</v>
      </c>
      <c r="AR143" s="22">
        <v>24.772200000000002</v>
      </c>
      <c r="AS143" s="22">
        <v>-1.26465E-2</v>
      </c>
      <c r="AT143" s="22">
        <v>133</v>
      </c>
      <c r="AU143" s="22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2">
        <v>0.56976300000000002</v>
      </c>
      <c r="AZ143" s="22">
        <v>28.530999999999999</v>
      </c>
      <c r="BA143" s="22">
        <v>-1.33759E-2</v>
      </c>
      <c r="BB143" s="22">
        <v>133</v>
      </c>
      <c r="BC143" s="22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6.3788299999999998</v>
      </c>
      <c r="I144" s="22">
        <v>-1.25244E-2</v>
      </c>
      <c r="J144" s="22">
        <v>134</v>
      </c>
      <c r="K144" s="22">
        <v>1.09436</v>
      </c>
      <c r="L144">
        <f t="shared" si="24"/>
        <v>15.462222222222222</v>
      </c>
      <c r="M144">
        <f t="shared" si="25"/>
        <v>16.935462755555555</v>
      </c>
      <c r="N144" s="9"/>
      <c r="O144" s="22">
        <v>0.57479899999999995</v>
      </c>
      <c r="P144" s="22">
        <v>10.137600000000001</v>
      </c>
      <c r="Q144" s="22">
        <v>-1.33148E-2</v>
      </c>
      <c r="R144" s="22">
        <v>134</v>
      </c>
      <c r="S144" s="22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2">
        <v>1.09528</v>
      </c>
      <c r="Z144" s="22">
        <v>15.606</v>
      </c>
      <c r="AA144" s="22">
        <v>-1.26923E-2</v>
      </c>
      <c r="AB144" s="22">
        <v>134</v>
      </c>
      <c r="AC144" s="22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2">
        <v>0.57479899999999995</v>
      </c>
      <c r="AH144" s="22">
        <v>19.364799999999999</v>
      </c>
      <c r="AI144" s="22">
        <v>-1.33118E-2</v>
      </c>
      <c r="AJ144" s="22">
        <v>134</v>
      </c>
      <c r="AK144" s="22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2">
        <v>1.09528</v>
      </c>
      <c r="AR144" s="22">
        <v>24.782299999999999</v>
      </c>
      <c r="AS144" s="22">
        <v>-1.2655599999999999E-2</v>
      </c>
      <c r="AT144" s="22">
        <v>134</v>
      </c>
      <c r="AU144" s="22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2">
        <v>0.57479899999999995</v>
      </c>
      <c r="AZ144" s="22">
        <v>28.541</v>
      </c>
      <c r="BA144" s="22">
        <v>-1.3382E-2</v>
      </c>
      <c r="BB144" s="22">
        <v>134</v>
      </c>
      <c r="BC144" s="22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6.3888999999999996</v>
      </c>
      <c r="I145" s="22">
        <v>-1.25366E-2</v>
      </c>
      <c r="J145" s="22">
        <v>135</v>
      </c>
      <c r="K145" s="22">
        <v>1.08887</v>
      </c>
      <c r="L145">
        <f t="shared" si="24"/>
        <v>15.477283950617283</v>
      </c>
      <c r="M145">
        <f t="shared" si="25"/>
        <v>16.873954054320986</v>
      </c>
      <c r="N145" s="9"/>
      <c r="O145" s="22">
        <v>0.57983399999999996</v>
      </c>
      <c r="P145" s="22">
        <v>10.1477</v>
      </c>
      <c r="Q145" s="22">
        <v>-1.33087E-2</v>
      </c>
      <c r="R145" s="22">
        <v>135</v>
      </c>
      <c r="S145" s="22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2">
        <v>1.0902400000000001</v>
      </c>
      <c r="Z145" s="22">
        <v>15.616099999999999</v>
      </c>
      <c r="AA145" s="22">
        <v>-1.26984E-2</v>
      </c>
      <c r="AB145" s="22">
        <v>135</v>
      </c>
      <c r="AC145" s="22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2">
        <v>0.57983399999999996</v>
      </c>
      <c r="AH145" s="22">
        <v>19.3749</v>
      </c>
      <c r="AI145" s="22">
        <v>-1.3317900000000001E-2</v>
      </c>
      <c r="AJ145" s="22">
        <v>135</v>
      </c>
      <c r="AK145" s="22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2">
        <v>1.0902400000000001</v>
      </c>
      <c r="AR145" s="22">
        <v>24.792300000000001</v>
      </c>
      <c r="AS145" s="22">
        <v>-1.26648E-2</v>
      </c>
      <c r="AT145" s="22">
        <v>135</v>
      </c>
      <c r="AU145" s="22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2">
        <v>0.57983399999999996</v>
      </c>
      <c r="AZ145" s="22">
        <v>28.551100000000002</v>
      </c>
      <c r="BA145" s="22">
        <v>-1.3378900000000001E-2</v>
      </c>
      <c r="BB145" s="22">
        <v>135</v>
      </c>
      <c r="BC145" s="22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6.3989799999999999</v>
      </c>
      <c r="I146" s="22">
        <v>-1.2558E-2</v>
      </c>
      <c r="J146" s="22">
        <v>136</v>
      </c>
      <c r="K146" s="22">
        <v>1.08429</v>
      </c>
      <c r="L146">
        <f t="shared" si="24"/>
        <v>15.503703703703701</v>
      </c>
      <c r="M146">
        <f t="shared" si="25"/>
        <v>16.824774296296294</v>
      </c>
      <c r="N146" s="9"/>
      <c r="O146" s="22">
        <v>0.58486899999999997</v>
      </c>
      <c r="P146" s="22">
        <v>10.1577</v>
      </c>
      <c r="Q146" s="22">
        <v>-1.3296499999999999E-2</v>
      </c>
      <c r="R146" s="22">
        <v>136</v>
      </c>
      <c r="S146" s="22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2">
        <v>1.08521</v>
      </c>
      <c r="Z146" s="22">
        <v>15.626200000000001</v>
      </c>
      <c r="AA146" s="22">
        <v>-1.2716699999999999E-2</v>
      </c>
      <c r="AB146" s="22">
        <v>136</v>
      </c>
      <c r="AC146" s="22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2">
        <v>0.58486899999999997</v>
      </c>
      <c r="AH146" s="22">
        <v>19.384899999999998</v>
      </c>
      <c r="AI146" s="22">
        <v>-1.3317900000000001E-2</v>
      </c>
      <c r="AJ146" s="22">
        <v>136</v>
      </c>
      <c r="AK146" s="22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2">
        <v>1.08521</v>
      </c>
      <c r="AR146" s="22">
        <v>24.802399999999999</v>
      </c>
      <c r="AS146" s="22">
        <v>-1.2683099999999999E-2</v>
      </c>
      <c r="AT146" s="22">
        <v>136</v>
      </c>
      <c r="AU146" s="22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2">
        <v>0.58486899999999997</v>
      </c>
      <c r="AZ146" s="22">
        <v>28.561199999999999</v>
      </c>
      <c r="BA146" s="22">
        <v>-1.33759E-2</v>
      </c>
      <c r="BB146" s="22">
        <v>136</v>
      </c>
      <c r="BC146" s="22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6.4090499999999997</v>
      </c>
      <c r="I147" s="22">
        <v>-1.25702E-2</v>
      </c>
      <c r="J147" s="22">
        <v>137</v>
      </c>
      <c r="K147" s="22">
        <v>1.0788</v>
      </c>
      <c r="L147">
        <f t="shared" si="24"/>
        <v>15.518765432098766</v>
      </c>
      <c r="M147">
        <f t="shared" si="25"/>
        <v>16.762904856790126</v>
      </c>
      <c r="N147" s="9"/>
      <c r="O147" s="22">
        <v>0.58990500000000001</v>
      </c>
      <c r="P147" s="22">
        <v>10.1678</v>
      </c>
      <c r="Q147" s="22">
        <v>-1.32874E-2</v>
      </c>
      <c r="R147" s="22">
        <v>137</v>
      </c>
      <c r="S147" s="22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2">
        <v>1.0801700000000001</v>
      </c>
      <c r="Z147" s="22">
        <v>15.6363</v>
      </c>
      <c r="AA147" s="22">
        <v>-1.2722799999999999E-2</v>
      </c>
      <c r="AB147" s="22">
        <v>137</v>
      </c>
      <c r="AC147" s="22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2">
        <v>0.58990500000000001</v>
      </c>
      <c r="AH147" s="22">
        <v>19.395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1.0801700000000001</v>
      </c>
      <c r="AR147" s="22">
        <v>24.8125</v>
      </c>
      <c r="AS147" s="22">
        <v>-1.27014E-2</v>
      </c>
      <c r="AT147" s="22">
        <v>137</v>
      </c>
      <c r="AU147" s="22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2">
        <v>0.58990500000000001</v>
      </c>
      <c r="AZ147" s="22">
        <v>28.571200000000001</v>
      </c>
      <c r="BA147" s="22">
        <v>-1.3372800000000001E-2</v>
      </c>
      <c r="BB147" s="22">
        <v>137</v>
      </c>
      <c r="BC147" s="22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6.4191200000000004</v>
      </c>
      <c r="I148" s="22">
        <v>-1.25854E-2</v>
      </c>
      <c r="J148" s="22">
        <v>138</v>
      </c>
      <c r="K148" s="22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2">
        <v>0.59494000000000002</v>
      </c>
      <c r="P148" s="22">
        <v>10.177899999999999</v>
      </c>
      <c r="Q148" s="22">
        <v>-1.3284300000000001E-2</v>
      </c>
      <c r="R148" s="22">
        <v>138</v>
      </c>
      <c r="S148" s="22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2">
        <v>1.0751299999999999</v>
      </c>
      <c r="Z148" s="22">
        <v>15.6463</v>
      </c>
      <c r="AA148" s="22">
        <v>-1.2731900000000001E-2</v>
      </c>
      <c r="AB148" s="22">
        <v>138</v>
      </c>
      <c r="AC148" s="22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2">
        <v>0.59494000000000002</v>
      </c>
      <c r="AH148" s="22">
        <v>19.405100000000001</v>
      </c>
      <c r="AI148" s="22">
        <v>-1.33148E-2</v>
      </c>
      <c r="AJ148" s="22">
        <v>138</v>
      </c>
      <c r="AK148" s="22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2">
        <v>1.0751299999999999</v>
      </c>
      <c r="AR148" s="22">
        <v>24.822600000000001</v>
      </c>
      <c r="AS148" s="22">
        <v>-1.27289E-2</v>
      </c>
      <c r="AT148" s="22">
        <v>138</v>
      </c>
      <c r="AU148" s="22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2">
        <v>0.59494000000000002</v>
      </c>
      <c r="AZ148" s="22">
        <v>28.581299999999999</v>
      </c>
      <c r="BA148" s="22">
        <v>-1.33667E-2</v>
      </c>
      <c r="BB148" s="22">
        <v>138</v>
      </c>
      <c r="BC148" s="22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6.4291900000000002</v>
      </c>
      <c r="I149" s="22">
        <v>-1.2594599999999999E-2</v>
      </c>
      <c r="J149" s="22">
        <v>139</v>
      </c>
      <c r="K149" s="22">
        <v>1.06873</v>
      </c>
      <c r="L149">
        <f t="shared" si="24"/>
        <v>15.548888888888886</v>
      </c>
      <c r="M149">
        <f t="shared" si="25"/>
        <v>16.638865999999997</v>
      </c>
      <c r="N149" s="9"/>
      <c r="O149" s="22">
        <v>0.59997599999999995</v>
      </c>
      <c r="P149" s="22">
        <v>10.188000000000001</v>
      </c>
      <c r="Q149" s="22">
        <v>-1.3281299999999999E-2</v>
      </c>
      <c r="R149" s="22">
        <v>139</v>
      </c>
      <c r="S149" s="22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1.0701000000000001</v>
      </c>
      <c r="Z149" s="22">
        <v>15.6564</v>
      </c>
      <c r="AA149" s="22">
        <v>-1.27411E-2</v>
      </c>
      <c r="AB149" s="22">
        <v>139</v>
      </c>
      <c r="AC149" s="22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2">
        <v>0.59997599999999995</v>
      </c>
      <c r="AH149" s="22">
        <v>19.415199999999999</v>
      </c>
      <c r="AI149" s="22">
        <v>-1.33087E-2</v>
      </c>
      <c r="AJ149" s="22">
        <v>139</v>
      </c>
      <c r="AK149" s="22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2">
        <v>1.0701000000000001</v>
      </c>
      <c r="AR149" s="22">
        <v>24.832599999999999</v>
      </c>
      <c r="AS149" s="22">
        <v>-1.27441E-2</v>
      </c>
      <c r="AT149" s="22">
        <v>139</v>
      </c>
      <c r="AU149" s="22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2">
        <v>0.59997599999999995</v>
      </c>
      <c r="AZ149" s="22">
        <v>28.5914</v>
      </c>
      <c r="BA149" s="22">
        <v>-1.3369799999999999E-2</v>
      </c>
      <c r="BB149" s="22">
        <v>139</v>
      </c>
      <c r="BC149" s="22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6.43926</v>
      </c>
      <c r="I150" s="22">
        <v>-1.26068E-2</v>
      </c>
      <c r="J150" s="22">
        <v>140</v>
      </c>
      <c r="K150" s="22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2">
        <v>0.60501099999999997</v>
      </c>
      <c r="P150" s="22">
        <v>10.198</v>
      </c>
      <c r="Q150" s="22">
        <v>-1.3281299999999999E-2</v>
      </c>
      <c r="R150" s="22">
        <v>140</v>
      </c>
      <c r="S150" s="22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2">
        <v>1.0650599999999999</v>
      </c>
      <c r="Z150" s="22">
        <v>15.666499999999999</v>
      </c>
      <c r="AA150" s="22">
        <v>-1.2737999999999999E-2</v>
      </c>
      <c r="AB150" s="22">
        <v>140</v>
      </c>
      <c r="AC150" s="22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2">
        <v>0.60501099999999997</v>
      </c>
      <c r="AH150" s="22">
        <v>19.4252</v>
      </c>
      <c r="AI150" s="22">
        <v>-1.32996E-2</v>
      </c>
      <c r="AJ150" s="22">
        <v>140</v>
      </c>
      <c r="AK150" s="22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2">
        <v>1.0650599999999999</v>
      </c>
      <c r="AR150" s="22">
        <v>24.842700000000001</v>
      </c>
      <c r="AS150" s="22">
        <v>-1.2759400000000001E-2</v>
      </c>
      <c r="AT150" s="22">
        <v>140</v>
      </c>
      <c r="AU150" s="22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2">
        <v>0.60501099999999997</v>
      </c>
      <c r="AZ150" s="22">
        <v>28.601500000000001</v>
      </c>
      <c r="BA150" s="22">
        <v>-1.33667E-2</v>
      </c>
      <c r="BB150" s="22">
        <v>140</v>
      </c>
      <c r="BC150" s="22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6.4493299999999998</v>
      </c>
      <c r="I151" s="22">
        <v>-1.2622100000000001E-2</v>
      </c>
      <c r="J151" s="22">
        <v>141</v>
      </c>
      <c r="K151" s="22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2">
        <v>0.61004599999999998</v>
      </c>
      <c r="P151" s="22">
        <v>10.2081</v>
      </c>
      <c r="Q151" s="22">
        <v>-1.32782E-2</v>
      </c>
      <c r="R151" s="22">
        <v>141</v>
      </c>
      <c r="S151" s="22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2">
        <v>1.06003</v>
      </c>
      <c r="Z151" s="22">
        <v>15.676500000000001</v>
      </c>
      <c r="AA151" s="22">
        <v>-1.27533E-2</v>
      </c>
      <c r="AB151" s="22">
        <v>141</v>
      </c>
      <c r="AC151" s="22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2">
        <v>0.61004599999999998</v>
      </c>
      <c r="AH151" s="22">
        <v>19.435300000000002</v>
      </c>
      <c r="AI151" s="22">
        <v>-1.32935E-2</v>
      </c>
      <c r="AJ151" s="22">
        <v>141</v>
      </c>
      <c r="AK151" s="22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2">
        <v>1.06003</v>
      </c>
      <c r="AR151" s="22">
        <v>24.852799999999998</v>
      </c>
      <c r="AS151" s="22">
        <v>-1.2777699999999999E-2</v>
      </c>
      <c r="AT151" s="22">
        <v>141</v>
      </c>
      <c r="AU151" s="22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2">
        <v>0.61004599999999998</v>
      </c>
      <c r="AZ151" s="22">
        <v>28.611499999999999</v>
      </c>
      <c r="BA151" s="22">
        <v>-1.33484E-2</v>
      </c>
      <c r="BB151" s="22">
        <v>141</v>
      </c>
      <c r="BC151" s="22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6.4593999999999996</v>
      </c>
      <c r="I152" s="22">
        <v>-1.26251E-2</v>
      </c>
      <c r="J152" s="22">
        <v>142</v>
      </c>
      <c r="K152" s="22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2">
        <v>0.61508200000000002</v>
      </c>
      <c r="P152" s="22">
        <v>10.2182</v>
      </c>
      <c r="Q152" s="22">
        <v>-1.32751E-2</v>
      </c>
      <c r="R152" s="22">
        <v>142</v>
      </c>
      <c r="S152" s="22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2">
        <v>1.0549900000000001</v>
      </c>
      <c r="Z152" s="22">
        <v>15.6866</v>
      </c>
      <c r="AA152" s="22">
        <v>-1.27747E-2</v>
      </c>
      <c r="AB152" s="22">
        <v>142</v>
      </c>
      <c r="AC152" s="22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2">
        <v>0.61508200000000002</v>
      </c>
      <c r="AH152" s="22">
        <v>19.445399999999999</v>
      </c>
      <c r="AI152" s="22">
        <v>-1.3284300000000001E-2</v>
      </c>
      <c r="AJ152" s="22">
        <v>142</v>
      </c>
      <c r="AK152" s="22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2">
        <v>1.0549900000000001</v>
      </c>
      <c r="AR152" s="22">
        <v>24.8628</v>
      </c>
      <c r="AS152" s="22">
        <v>-1.27838E-2</v>
      </c>
      <c r="AT152" s="22">
        <v>142</v>
      </c>
      <c r="AU152" s="22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2">
        <v>0.61508200000000002</v>
      </c>
      <c r="AZ152" s="22">
        <v>28.621600000000001</v>
      </c>
      <c r="BA152" s="22">
        <v>-1.3336199999999999E-2</v>
      </c>
      <c r="BB152" s="22">
        <v>142</v>
      </c>
      <c r="BC152" s="22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6.4694700000000003</v>
      </c>
      <c r="I153" s="22">
        <v>-1.26312E-2</v>
      </c>
      <c r="J153" s="22">
        <v>143</v>
      </c>
      <c r="K153" s="22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2">
        <v>0.62011700000000003</v>
      </c>
      <c r="P153" s="22">
        <v>10.228199999999999</v>
      </c>
      <c r="Q153" s="22">
        <v>-1.3269E-2</v>
      </c>
      <c r="R153" s="22">
        <v>143</v>
      </c>
      <c r="S153" s="22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2">
        <v>1.04996</v>
      </c>
      <c r="Z153" s="22">
        <v>15.6967</v>
      </c>
      <c r="AA153" s="22">
        <v>-1.27899E-2</v>
      </c>
      <c r="AB153" s="22">
        <v>143</v>
      </c>
      <c r="AC153" s="22">
        <v>1.0482800000000001</v>
      </c>
      <c r="AD153">
        <f t="shared" si="28"/>
        <v>15.79</v>
      </c>
      <c r="AE153">
        <f t="shared" si="29"/>
        <v>16.578868399999998</v>
      </c>
      <c r="AF153" s="9"/>
      <c r="AG153" s="22">
        <v>0.62011700000000003</v>
      </c>
      <c r="AH153" s="22">
        <v>19.455400000000001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1.04996</v>
      </c>
      <c r="AR153" s="22">
        <v>24.872900000000001</v>
      </c>
      <c r="AS153" s="22">
        <v>-1.27869E-2</v>
      </c>
      <c r="AT153" s="22">
        <v>143</v>
      </c>
      <c r="AU153" s="22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2">
        <v>0.62011700000000003</v>
      </c>
      <c r="AZ153" s="22">
        <v>28.631699999999999</v>
      </c>
      <c r="BA153" s="22">
        <v>-1.3333100000000001E-2</v>
      </c>
      <c r="BB153" s="22">
        <v>143</v>
      </c>
      <c r="BC153" s="22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6.4795400000000001</v>
      </c>
      <c r="I154" s="22">
        <v>-1.26526E-2</v>
      </c>
      <c r="J154" s="22">
        <v>144</v>
      </c>
      <c r="K154" s="22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2">
        <v>0.62515299999999996</v>
      </c>
      <c r="P154" s="22">
        <v>10.238300000000001</v>
      </c>
      <c r="Q154" s="22">
        <v>-1.3266E-2</v>
      </c>
      <c r="R154" s="22">
        <v>144</v>
      </c>
      <c r="S154" s="22">
        <v>0.62439</v>
      </c>
      <c r="T154">
        <f t="shared" si="26"/>
        <v>16.377777777777776</v>
      </c>
      <c r="U154">
        <f t="shared" si="27"/>
        <v>10.238616911111109</v>
      </c>
      <c r="X154" s="9"/>
      <c r="Y154" s="22">
        <v>1.0449200000000001</v>
      </c>
      <c r="Z154" s="22">
        <v>15.706799999999999</v>
      </c>
      <c r="AA154" s="22">
        <v>-1.2796E-2</v>
      </c>
      <c r="AB154" s="22">
        <v>144</v>
      </c>
      <c r="AC154" s="22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2">
        <v>0.62515299999999996</v>
      </c>
      <c r="AH154" s="22">
        <v>19.465499999999999</v>
      </c>
      <c r="AI154" s="22">
        <v>-1.32599E-2</v>
      </c>
      <c r="AJ154" s="22">
        <v>144</v>
      </c>
      <c r="AK154" s="22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2">
        <v>1.0449200000000001</v>
      </c>
      <c r="AR154" s="22">
        <v>24.882999999999999</v>
      </c>
      <c r="AS154" s="22">
        <v>-1.2799100000000001E-2</v>
      </c>
      <c r="AT154" s="22">
        <v>144</v>
      </c>
      <c r="AU154" s="22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2">
        <v>0.62515299999999996</v>
      </c>
      <c r="AZ154" s="22">
        <v>28.6417</v>
      </c>
      <c r="BA154" s="22">
        <v>-1.3333100000000001E-2</v>
      </c>
      <c r="BB154" s="22">
        <v>144</v>
      </c>
      <c r="BC154" s="22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6.4896099999999999</v>
      </c>
      <c r="I155" s="22">
        <v>-1.26801E-2</v>
      </c>
      <c r="J155" s="22">
        <v>145</v>
      </c>
      <c r="K155" s="22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2">
        <v>0.63018799999999997</v>
      </c>
      <c r="P155" s="22">
        <v>10.2484</v>
      </c>
      <c r="Q155" s="22">
        <v>-1.3262899999999999E-2</v>
      </c>
      <c r="R155" s="22">
        <v>145</v>
      </c>
      <c r="S155" s="22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2">
        <v>1.03989</v>
      </c>
      <c r="Z155" s="22">
        <v>15.716799999999999</v>
      </c>
      <c r="AA155" s="22">
        <v>-1.2811299999999999E-2</v>
      </c>
      <c r="AB155" s="22">
        <v>145</v>
      </c>
      <c r="AC155" s="22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2">
        <v>0.63018799999999997</v>
      </c>
      <c r="AH155" s="22">
        <v>19.4756</v>
      </c>
      <c r="AI155" s="22">
        <v>-1.3256799999999999E-2</v>
      </c>
      <c r="AJ155" s="22">
        <v>145</v>
      </c>
      <c r="AK155" s="22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2">
        <v>1.03989</v>
      </c>
      <c r="AR155" s="22">
        <v>24.8931</v>
      </c>
      <c r="AS155" s="22">
        <v>-1.2811299999999999E-2</v>
      </c>
      <c r="AT155" s="22">
        <v>145</v>
      </c>
      <c r="AU155" s="22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2">
        <v>0.63018799999999997</v>
      </c>
      <c r="AZ155" s="22">
        <v>28.651800000000001</v>
      </c>
      <c r="BA155" s="22">
        <v>-1.3327E-2</v>
      </c>
      <c r="BB155" s="22">
        <v>145</v>
      </c>
      <c r="BC155" s="22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6.4996900000000002</v>
      </c>
      <c r="I156" s="22">
        <v>-1.26984E-2</v>
      </c>
      <c r="J156" s="22">
        <v>146</v>
      </c>
      <c r="K156" s="22">
        <v>1.03424</v>
      </c>
      <c r="L156">
        <f t="shared" si="24"/>
        <v>15.677037037037039</v>
      </c>
      <c r="M156">
        <f t="shared" si="25"/>
        <v>16.223381777777782</v>
      </c>
      <c r="N156" s="9"/>
      <c r="O156" s="22">
        <v>0.63522299999999998</v>
      </c>
      <c r="P156" s="22">
        <v>10.2584</v>
      </c>
      <c r="Q156" s="22">
        <v>-1.3262899999999999E-2</v>
      </c>
      <c r="R156" s="22">
        <v>146</v>
      </c>
      <c r="S156" s="22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2">
        <v>1.03485</v>
      </c>
      <c r="Z156" s="22">
        <v>15.726900000000001</v>
      </c>
      <c r="AA156" s="22">
        <v>-1.28296E-2</v>
      </c>
      <c r="AB156" s="22">
        <v>146</v>
      </c>
      <c r="AC156" s="22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2">
        <v>0.63522299999999998</v>
      </c>
      <c r="AH156" s="22">
        <v>19.485700000000001</v>
      </c>
      <c r="AI156" s="22">
        <v>-1.32538E-2</v>
      </c>
      <c r="AJ156" s="22">
        <v>146</v>
      </c>
      <c r="AK156" s="22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2">
        <v>1.03485</v>
      </c>
      <c r="AR156" s="22">
        <v>24.903099999999998</v>
      </c>
      <c r="AS156" s="22">
        <v>-1.28235E-2</v>
      </c>
      <c r="AT156" s="22">
        <v>146</v>
      </c>
      <c r="AU156" s="22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2">
        <v>0.63522299999999998</v>
      </c>
      <c r="AZ156" s="22">
        <v>28.661899999999999</v>
      </c>
      <c r="BA156" s="22">
        <v>-1.33209E-2</v>
      </c>
      <c r="BB156" s="22">
        <v>146</v>
      </c>
      <c r="BC156" s="22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6.50976</v>
      </c>
      <c r="I157" s="22">
        <v>-1.27136E-2</v>
      </c>
      <c r="J157" s="22">
        <v>147</v>
      </c>
      <c r="K157" s="22">
        <v>1.02844</v>
      </c>
      <c r="L157">
        <f t="shared" si="24"/>
        <v>15.695802469135801</v>
      </c>
      <c r="M157">
        <f t="shared" si="25"/>
        <v>16.163851298765429</v>
      </c>
      <c r="N157" s="9"/>
      <c r="O157" s="22">
        <v>0.64025900000000002</v>
      </c>
      <c r="P157" s="22">
        <v>10.2685</v>
      </c>
      <c r="Q157" s="22">
        <v>-1.3266E-2</v>
      </c>
      <c r="R157" s="22">
        <v>147</v>
      </c>
      <c r="S157" s="22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2">
        <v>1.02982</v>
      </c>
      <c r="Z157" s="22">
        <v>15.737</v>
      </c>
      <c r="AA157" s="22">
        <v>-1.28448E-2</v>
      </c>
      <c r="AB157" s="22">
        <v>147</v>
      </c>
      <c r="AC157" s="22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2">
        <v>0.64025900000000002</v>
      </c>
      <c r="AH157" s="22">
        <v>19.495699999999999</v>
      </c>
      <c r="AI157" s="22">
        <v>-1.3256799999999999E-2</v>
      </c>
      <c r="AJ157" s="22">
        <v>147</v>
      </c>
      <c r="AK157" s="22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2">
        <v>1.02982</v>
      </c>
      <c r="AR157" s="22">
        <v>24.9132</v>
      </c>
      <c r="AS157" s="22">
        <v>-1.28326E-2</v>
      </c>
      <c r="AT157" s="22">
        <v>147</v>
      </c>
      <c r="AU157" s="22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2">
        <v>0.64025900000000002</v>
      </c>
      <c r="AZ157" s="22">
        <v>28.672000000000001</v>
      </c>
      <c r="BA157" s="22">
        <v>-1.33148E-2</v>
      </c>
      <c r="BB157" s="22">
        <v>147</v>
      </c>
      <c r="BC157" s="22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6.5198299999999998</v>
      </c>
      <c r="I158" s="22">
        <v>-1.2731900000000001E-2</v>
      </c>
      <c r="J158" s="22">
        <v>148</v>
      </c>
      <c r="K158" s="22">
        <v>1.02325</v>
      </c>
      <c r="L158">
        <f t="shared" si="24"/>
        <v>15.718395061728396</v>
      </c>
      <c r="M158">
        <f t="shared" si="25"/>
        <v>16.107896891358028</v>
      </c>
      <c r="N158" s="9"/>
      <c r="O158" s="22">
        <v>0.64529400000000003</v>
      </c>
      <c r="P158" s="22">
        <v>10.278600000000001</v>
      </c>
      <c r="Q158" s="22">
        <v>-1.3269E-2</v>
      </c>
      <c r="R158" s="22">
        <v>148</v>
      </c>
      <c r="S158" s="22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2">
        <v>1.02478</v>
      </c>
      <c r="Z158" s="22">
        <v>15.747</v>
      </c>
      <c r="AA158" s="22">
        <v>-1.2860099999999999E-2</v>
      </c>
      <c r="AB158" s="22">
        <v>148</v>
      </c>
      <c r="AC158" s="22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2">
        <v>0.64529400000000003</v>
      </c>
      <c r="AH158" s="22">
        <v>19.505800000000001</v>
      </c>
      <c r="AI158" s="22">
        <v>-1.3250700000000001E-2</v>
      </c>
      <c r="AJ158" s="22">
        <v>148</v>
      </c>
      <c r="AK158" s="22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2">
        <v>1.02478</v>
      </c>
      <c r="AR158" s="22">
        <v>24.923300000000001</v>
      </c>
      <c r="AS158" s="22">
        <v>-1.28418E-2</v>
      </c>
      <c r="AT158" s="22">
        <v>148</v>
      </c>
      <c r="AU158" s="22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2">
        <v>0.64529400000000003</v>
      </c>
      <c r="AZ158" s="22">
        <v>28.681999999999999</v>
      </c>
      <c r="BA158" s="22">
        <v>-1.33118E-2</v>
      </c>
      <c r="BB158" s="22">
        <v>148</v>
      </c>
      <c r="BC158" s="22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6.5298999999999996</v>
      </c>
      <c r="I159" s="22">
        <v>-1.27441E-2</v>
      </c>
      <c r="J159" s="22">
        <v>149</v>
      </c>
      <c r="K159" s="22">
        <v>1.01776</v>
      </c>
      <c r="L159">
        <f t="shared" si="24"/>
        <v>15.733456790123457</v>
      </c>
      <c r="M159">
        <f t="shared" si="25"/>
        <v>16.044035227160496</v>
      </c>
      <c r="N159" s="9"/>
      <c r="O159" s="22">
        <v>0.65032999999999996</v>
      </c>
      <c r="P159" s="22">
        <v>10.2887</v>
      </c>
      <c r="Q159" s="22">
        <v>-1.3269E-2</v>
      </c>
      <c r="R159" s="22">
        <v>149</v>
      </c>
      <c r="S159" s="22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2">
        <v>1.0197400000000001</v>
      </c>
      <c r="Z159" s="22">
        <v>15.757099999999999</v>
      </c>
      <c r="AA159" s="22">
        <v>-1.28693E-2</v>
      </c>
      <c r="AB159" s="22">
        <v>149</v>
      </c>
      <c r="AC159" s="22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2">
        <v>0.65032999999999996</v>
      </c>
      <c r="AH159" s="22">
        <v>19.515899999999998</v>
      </c>
      <c r="AI159" s="22">
        <v>-1.32538E-2</v>
      </c>
      <c r="AJ159" s="22">
        <v>149</v>
      </c>
      <c r="AK159" s="22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2">
        <v>1.0197400000000001</v>
      </c>
      <c r="AR159" s="22">
        <v>24.933299999999999</v>
      </c>
      <c r="AS159" s="22">
        <v>-1.28448E-2</v>
      </c>
      <c r="AT159" s="22">
        <v>149</v>
      </c>
      <c r="AU159" s="22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2">
        <v>0.65032999999999996</v>
      </c>
      <c r="AZ159" s="22">
        <v>28.6921</v>
      </c>
      <c r="BA159" s="22">
        <v>-1.3317900000000001E-2</v>
      </c>
      <c r="BB159" s="22">
        <v>149</v>
      </c>
      <c r="BC159" s="22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6.5399700000000003</v>
      </c>
      <c r="I160" s="22">
        <v>-1.27502E-2</v>
      </c>
      <c r="J160" s="22">
        <v>150</v>
      </c>
      <c r="K160" s="22">
        <v>1.01379</v>
      </c>
      <c r="L160">
        <f t="shared" si="24"/>
        <v>15.740987654320987</v>
      </c>
      <c r="M160">
        <f t="shared" si="25"/>
        <v>15.972537582716049</v>
      </c>
      <c r="N160" s="9"/>
      <c r="O160" s="22">
        <v>0.65536499999999998</v>
      </c>
      <c r="P160" s="22">
        <v>10.2987</v>
      </c>
      <c r="Q160" s="22">
        <v>-1.3250700000000001E-2</v>
      </c>
      <c r="R160" s="22">
        <v>150</v>
      </c>
      <c r="S160" s="22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2">
        <v>1.01471</v>
      </c>
      <c r="Z160" s="22">
        <v>15.767200000000001</v>
      </c>
      <c r="AA160" s="22">
        <v>-1.2881500000000001E-2</v>
      </c>
      <c r="AB160" s="22">
        <v>150</v>
      </c>
      <c r="AC160" s="22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2">
        <v>0.65536499999999998</v>
      </c>
      <c r="AH160" s="22">
        <v>19.5259</v>
      </c>
      <c r="AI160" s="22">
        <v>-1.3250700000000001E-2</v>
      </c>
      <c r="AJ160" s="22">
        <v>150</v>
      </c>
      <c r="AK160" s="22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2">
        <v>1.01471</v>
      </c>
      <c r="AR160" s="22">
        <v>24.9434</v>
      </c>
      <c r="AS160" s="22">
        <v>-1.2851E-2</v>
      </c>
      <c r="AT160" s="22">
        <v>150</v>
      </c>
      <c r="AU160" s="22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2">
        <v>0.65536499999999998</v>
      </c>
      <c r="AZ160" s="22">
        <v>28.702200000000001</v>
      </c>
      <c r="BA160" s="22">
        <v>-1.3317900000000001E-2</v>
      </c>
      <c r="BB160" s="22">
        <v>150</v>
      </c>
      <c r="BC160" s="22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6.5500400000000001</v>
      </c>
      <c r="I161" s="22">
        <v>-1.2759400000000001E-2</v>
      </c>
      <c r="J161" s="22">
        <v>151</v>
      </c>
      <c r="K161" s="22">
        <v>1.0083</v>
      </c>
      <c r="L161">
        <f t="shared" si="24"/>
        <v>15.752345679012343</v>
      </c>
      <c r="M161">
        <f t="shared" si="25"/>
        <v>15.904670861728393</v>
      </c>
      <c r="N161" s="9"/>
      <c r="O161" s="22">
        <v>0.66039999999999999</v>
      </c>
      <c r="P161" s="22">
        <v>10.3088</v>
      </c>
      <c r="Q161" s="22">
        <v>-1.32446E-2</v>
      </c>
      <c r="R161" s="22">
        <v>151</v>
      </c>
      <c r="S161" s="22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2">
        <v>1.0096700000000001</v>
      </c>
      <c r="Z161" s="22">
        <v>15.7773</v>
      </c>
      <c r="AA161" s="22">
        <v>-1.2899799999999999E-2</v>
      </c>
      <c r="AB161" s="22">
        <v>151</v>
      </c>
      <c r="AC161" s="22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2">
        <v>0.66039999999999999</v>
      </c>
      <c r="AH161" s="22">
        <v>19.536000000000001</v>
      </c>
      <c r="AI161" s="22">
        <v>-1.3250700000000001E-2</v>
      </c>
      <c r="AJ161" s="22">
        <v>151</v>
      </c>
      <c r="AK161" s="22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2">
        <v>1.0096700000000001</v>
      </c>
      <c r="AR161" s="22">
        <v>24.953499999999998</v>
      </c>
      <c r="AS161" s="22">
        <v>-1.28632E-2</v>
      </c>
      <c r="AT161" s="22">
        <v>151</v>
      </c>
      <c r="AU161" s="22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2">
        <v>0.66039999999999999</v>
      </c>
      <c r="AZ161" s="22">
        <v>28.712199999999999</v>
      </c>
      <c r="BA161" s="22">
        <v>-1.3317900000000001E-2</v>
      </c>
      <c r="BB161" s="22">
        <v>151</v>
      </c>
      <c r="BC161" s="22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6.5601099999999999</v>
      </c>
      <c r="I162" s="22">
        <v>-1.2771599999999999E-2</v>
      </c>
      <c r="J162" s="22">
        <v>152</v>
      </c>
      <c r="K162" s="22">
        <v>1.00403</v>
      </c>
      <c r="L162">
        <f t="shared" si="24"/>
        <v>15.767407407407408</v>
      </c>
      <c r="M162">
        <f t="shared" si="25"/>
        <v>15.840568177777778</v>
      </c>
      <c r="N162" s="9"/>
      <c r="O162" s="22">
        <v>0.66543600000000003</v>
      </c>
      <c r="P162" s="22">
        <v>10.318899999999999</v>
      </c>
      <c r="Q162" s="22">
        <v>-1.32385E-2</v>
      </c>
      <c r="R162" s="22">
        <v>152</v>
      </c>
      <c r="S162" s="22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2">
        <v>1.00464</v>
      </c>
      <c r="Z162" s="22">
        <v>15.7873</v>
      </c>
      <c r="AA162" s="22">
        <v>-1.2914999999999999E-2</v>
      </c>
      <c r="AB162" s="22">
        <v>152</v>
      </c>
      <c r="AC162" s="22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2">
        <v>0.66543600000000003</v>
      </c>
      <c r="AH162" s="22">
        <v>19.546099999999999</v>
      </c>
      <c r="AI162" s="22">
        <v>-1.32538E-2</v>
      </c>
      <c r="AJ162" s="22">
        <v>152</v>
      </c>
      <c r="AK162" s="22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2">
        <v>1.00464</v>
      </c>
      <c r="AR162" s="22">
        <v>24.9635</v>
      </c>
      <c r="AS162" s="22">
        <v>-1.28693E-2</v>
      </c>
      <c r="AT162" s="22">
        <v>152</v>
      </c>
      <c r="AU162" s="22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2">
        <v>0.66543600000000003</v>
      </c>
      <c r="AZ162" s="22">
        <v>28.722300000000001</v>
      </c>
      <c r="BA162" s="22">
        <v>-1.33148E-2</v>
      </c>
      <c r="BB162" s="22">
        <v>152</v>
      </c>
      <c r="BC162" s="22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6.5701799999999997</v>
      </c>
      <c r="I163" s="22">
        <v>-1.27838E-2</v>
      </c>
      <c r="J163" s="22">
        <v>153</v>
      </c>
      <c r="K163" s="22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2">
        <v>0.67047100000000004</v>
      </c>
      <c r="P163" s="22">
        <v>10.328900000000001</v>
      </c>
      <c r="Q163" s="22">
        <v>-1.3235500000000001E-2</v>
      </c>
      <c r="R163" s="22">
        <v>153</v>
      </c>
      <c r="S163" s="22">
        <v>0.669678</v>
      </c>
      <c r="T163">
        <f t="shared" si="26"/>
        <v>16.340123456790124</v>
      </c>
      <c r="U163">
        <f t="shared" si="27"/>
        <v>10.955578914197533</v>
      </c>
      <c r="X163" s="9"/>
      <c r="Y163" s="22">
        <v>0.99960300000000002</v>
      </c>
      <c r="Z163" s="22">
        <v>15.7974</v>
      </c>
      <c r="AA163" s="22">
        <v>-1.29303E-2</v>
      </c>
      <c r="AB163" s="22">
        <v>153</v>
      </c>
      <c r="AC163" s="22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2">
        <v>0.67047100000000004</v>
      </c>
      <c r="AH163" s="22">
        <v>19.5562</v>
      </c>
      <c r="AI163" s="22">
        <v>-1.3250700000000001E-2</v>
      </c>
      <c r="AJ163" s="22">
        <v>153</v>
      </c>
      <c r="AK163" s="22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2">
        <v>0.99960300000000002</v>
      </c>
      <c r="AR163" s="22">
        <v>24.973600000000001</v>
      </c>
      <c r="AS163" s="22">
        <v>-1.28784E-2</v>
      </c>
      <c r="AT163" s="22">
        <v>153</v>
      </c>
      <c r="AU163" s="22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2">
        <v>0.67047100000000004</v>
      </c>
      <c r="AZ163" s="22">
        <v>28.732399999999998</v>
      </c>
      <c r="BA163" s="22">
        <v>-1.33057E-2</v>
      </c>
      <c r="BB163" s="22">
        <v>153</v>
      </c>
      <c r="BC163" s="22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6.5802500000000004</v>
      </c>
      <c r="I164" s="22">
        <v>-1.27869E-2</v>
      </c>
      <c r="J164" s="22">
        <v>154</v>
      </c>
      <c r="K164" s="22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2">
        <v>0.67550699999999997</v>
      </c>
      <c r="P164" s="22">
        <v>10.339</v>
      </c>
      <c r="Q164" s="22">
        <v>-1.3229400000000001E-2</v>
      </c>
      <c r="R164" s="22">
        <v>154</v>
      </c>
      <c r="S164" s="22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2">
        <v>0.99456800000000001</v>
      </c>
      <c r="Z164" s="22">
        <v>15.807499999999999</v>
      </c>
      <c r="AA164" s="22">
        <v>-1.2942499999999999E-2</v>
      </c>
      <c r="AB164" s="22">
        <v>154</v>
      </c>
      <c r="AC164" s="22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2">
        <v>0.67550699999999997</v>
      </c>
      <c r="AH164" s="22">
        <v>19.566199999999998</v>
      </c>
      <c r="AI164" s="22">
        <v>-1.3250700000000001E-2</v>
      </c>
      <c r="AJ164" s="22">
        <v>154</v>
      </c>
      <c r="AK164" s="22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2">
        <v>0.99456800000000001</v>
      </c>
      <c r="AR164" s="22">
        <v>24.983699999999999</v>
      </c>
      <c r="AS164" s="22">
        <v>-1.2899799999999999E-2</v>
      </c>
      <c r="AT164" s="22">
        <v>154</v>
      </c>
      <c r="AU164" s="22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2">
        <v>0.67550699999999997</v>
      </c>
      <c r="AZ164" s="22">
        <v>28.7425</v>
      </c>
      <c r="BA164" s="22">
        <v>-1.32996E-2</v>
      </c>
      <c r="BB164" s="22">
        <v>154</v>
      </c>
      <c r="BC164" s="22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6.5903200000000002</v>
      </c>
      <c r="I165" s="22">
        <v>-1.2796E-2</v>
      </c>
      <c r="J165" s="22">
        <v>155</v>
      </c>
      <c r="K165" s="22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2">
        <v>0.68054199999999998</v>
      </c>
      <c r="P165" s="22">
        <v>10.3491</v>
      </c>
      <c r="Q165" s="22">
        <v>-1.32172E-2</v>
      </c>
      <c r="R165" s="22">
        <v>155</v>
      </c>
      <c r="S165" s="22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2">
        <v>0.98953199999999997</v>
      </c>
      <c r="Z165" s="22">
        <v>15.817500000000001</v>
      </c>
      <c r="AA165" s="22">
        <v>-1.29578E-2</v>
      </c>
      <c r="AB165" s="22">
        <v>155</v>
      </c>
      <c r="AC165" s="22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2">
        <v>0.68054199999999998</v>
      </c>
      <c r="AH165" s="22">
        <v>19.5763</v>
      </c>
      <c r="AI165" s="22">
        <v>-1.32446E-2</v>
      </c>
      <c r="AJ165" s="22">
        <v>155</v>
      </c>
      <c r="AK165" s="22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2">
        <v>0.98953199999999997</v>
      </c>
      <c r="AR165" s="22">
        <v>24.9938</v>
      </c>
      <c r="AS165" s="22">
        <v>-1.2912E-2</v>
      </c>
      <c r="AT165" s="22">
        <v>155</v>
      </c>
      <c r="AU165" s="22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2">
        <v>0.68054199999999998</v>
      </c>
      <c r="AZ165" s="22">
        <v>28.752500000000001</v>
      </c>
      <c r="BA165" s="22">
        <v>-1.32874E-2</v>
      </c>
      <c r="BB165" s="22">
        <v>155</v>
      </c>
      <c r="BC165" s="22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6.6003999999999996</v>
      </c>
      <c r="I166" s="22">
        <v>-1.28021E-2</v>
      </c>
      <c r="J166" s="22">
        <v>156</v>
      </c>
      <c r="K166" s="22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2">
        <v>0.68557699999999999</v>
      </c>
      <c r="P166" s="22">
        <v>10.3592</v>
      </c>
      <c r="Q166" s="22">
        <v>-1.3205E-2</v>
      </c>
      <c r="R166" s="22">
        <v>156</v>
      </c>
      <c r="S166" s="22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2">
        <v>0.98449699999999996</v>
      </c>
      <c r="Z166" s="22">
        <v>15.8276</v>
      </c>
      <c r="AA166" s="22">
        <v>-1.2970000000000001E-2</v>
      </c>
      <c r="AB166" s="22">
        <v>156</v>
      </c>
      <c r="AC166" s="22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2">
        <v>0.68557699999999999</v>
      </c>
      <c r="AH166" s="22">
        <v>19.586400000000001</v>
      </c>
      <c r="AI166" s="22">
        <v>-1.32446E-2</v>
      </c>
      <c r="AJ166" s="22">
        <v>156</v>
      </c>
      <c r="AK166" s="22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2">
        <v>0.98449699999999996</v>
      </c>
      <c r="AR166" s="22">
        <v>25.003799999999998</v>
      </c>
      <c r="AS166" s="22">
        <v>-1.29272E-2</v>
      </c>
      <c r="AT166" s="22">
        <v>156</v>
      </c>
      <c r="AU166" s="22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2">
        <v>0.68557699999999999</v>
      </c>
      <c r="AZ166" s="22">
        <v>28.762599999999999</v>
      </c>
      <c r="BA166" s="22">
        <v>-1.32782E-2</v>
      </c>
      <c r="BB166" s="22">
        <v>156</v>
      </c>
      <c r="BC166" s="22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6.6104700000000003</v>
      </c>
      <c r="I167" s="22">
        <v>-1.28174E-2</v>
      </c>
      <c r="J167" s="22">
        <v>157</v>
      </c>
      <c r="K167" s="22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2">
        <v>0.69061300000000003</v>
      </c>
      <c r="P167" s="22">
        <v>10.369199999999999</v>
      </c>
      <c r="Q167" s="22">
        <v>-1.31989E-2</v>
      </c>
      <c r="R167" s="22">
        <v>157</v>
      </c>
      <c r="S167" s="22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2">
        <v>0.97946200000000005</v>
      </c>
      <c r="Z167" s="22">
        <v>15.8377</v>
      </c>
      <c r="AA167" s="22">
        <v>-1.2976100000000001E-2</v>
      </c>
      <c r="AB167" s="22">
        <v>157</v>
      </c>
      <c r="AC167" s="22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2">
        <v>0.69061300000000003</v>
      </c>
      <c r="AH167" s="22">
        <v>19.596399999999999</v>
      </c>
      <c r="AI167" s="22">
        <v>-1.32385E-2</v>
      </c>
      <c r="AJ167" s="22">
        <v>157</v>
      </c>
      <c r="AK167" s="22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2">
        <v>0.97946200000000005</v>
      </c>
      <c r="AR167" s="22">
        <v>25.0139</v>
      </c>
      <c r="AS167" s="22">
        <v>-1.2942499999999999E-2</v>
      </c>
      <c r="AT167" s="22">
        <v>157</v>
      </c>
      <c r="AU167" s="22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2">
        <v>0.69061300000000003</v>
      </c>
      <c r="AZ167" s="22">
        <v>28.7727</v>
      </c>
      <c r="BA167" s="22">
        <v>-1.3281299999999999E-2</v>
      </c>
      <c r="BB167" s="22">
        <v>157</v>
      </c>
      <c r="BC167" s="22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6.6205400000000001</v>
      </c>
      <c r="I168" s="22">
        <v>-1.28326E-2</v>
      </c>
      <c r="J168" s="22">
        <v>158</v>
      </c>
      <c r="K168" s="22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2">
        <v>0.69564800000000004</v>
      </c>
      <c r="P168" s="22">
        <v>10.379300000000001</v>
      </c>
      <c r="Q168" s="22">
        <v>-1.3205E-2</v>
      </c>
      <c r="R168" s="22">
        <v>158</v>
      </c>
      <c r="S168" s="22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2">
        <v>0.97442600000000001</v>
      </c>
      <c r="Z168" s="22">
        <v>15.8477</v>
      </c>
      <c r="AA168" s="22">
        <v>-1.2985200000000001E-2</v>
      </c>
      <c r="AB168" s="22">
        <v>158</v>
      </c>
      <c r="AC168" s="22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2">
        <v>0.69564800000000004</v>
      </c>
      <c r="AH168" s="22">
        <v>19.6065</v>
      </c>
      <c r="AI168" s="22">
        <v>-1.32385E-2</v>
      </c>
      <c r="AJ168" s="22">
        <v>158</v>
      </c>
      <c r="AK168" s="22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2">
        <v>0.97442600000000001</v>
      </c>
      <c r="AR168" s="22">
        <v>25.024000000000001</v>
      </c>
      <c r="AS168" s="22">
        <v>-1.29547E-2</v>
      </c>
      <c r="AT168" s="22">
        <v>158</v>
      </c>
      <c r="AU168" s="22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2">
        <v>0.69564800000000004</v>
      </c>
      <c r="AZ168" s="22">
        <v>28.782699999999998</v>
      </c>
      <c r="BA168" s="22">
        <v>-1.3290400000000001E-2</v>
      </c>
      <c r="BB168" s="22">
        <v>158</v>
      </c>
      <c r="BC168" s="22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6.6306099999999999</v>
      </c>
      <c r="I169" s="22">
        <v>-1.28387E-2</v>
      </c>
      <c r="J169" s="22">
        <v>159</v>
      </c>
      <c r="K169" s="22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2">
        <v>0.70068399999999997</v>
      </c>
      <c r="P169" s="22">
        <v>10.3894</v>
      </c>
      <c r="Q169" s="22">
        <v>-1.3205E-2</v>
      </c>
      <c r="R169" s="22">
        <v>159</v>
      </c>
      <c r="S169" s="22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2">
        <v>0.969391</v>
      </c>
      <c r="Z169" s="22">
        <v>15.857799999999999</v>
      </c>
      <c r="AA169" s="22">
        <v>-1.2991300000000001E-2</v>
      </c>
      <c r="AB169" s="22">
        <v>159</v>
      </c>
      <c r="AC169" s="22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2">
        <v>0.70068399999999997</v>
      </c>
      <c r="AH169" s="22">
        <v>19.616599999999998</v>
      </c>
      <c r="AI169" s="22">
        <v>-1.3241599999999999E-2</v>
      </c>
      <c r="AJ169" s="22">
        <v>159</v>
      </c>
      <c r="AK169" s="22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2">
        <v>0.969391</v>
      </c>
      <c r="AR169" s="22">
        <v>25.033999999999999</v>
      </c>
      <c r="AS169" s="22">
        <v>-1.29578E-2</v>
      </c>
      <c r="AT169" s="22">
        <v>159</v>
      </c>
      <c r="AU169" s="22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2">
        <v>0.70068399999999997</v>
      </c>
      <c r="AZ169" s="22">
        <v>28.7928</v>
      </c>
      <c r="BA169" s="22">
        <v>-1.3296499999999999E-2</v>
      </c>
      <c r="BB169" s="22">
        <v>159</v>
      </c>
      <c r="BC169" s="22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6.6406799999999997</v>
      </c>
      <c r="I170" s="22">
        <v>-1.28448E-2</v>
      </c>
      <c r="J170" s="22">
        <v>160</v>
      </c>
      <c r="K170" s="22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2">
        <v>0.70571899999999999</v>
      </c>
      <c r="P170" s="22">
        <v>10.3994</v>
      </c>
      <c r="Q170" s="22">
        <v>-1.31989E-2</v>
      </c>
      <c r="R170" s="22">
        <v>160</v>
      </c>
      <c r="S170" s="22">
        <v>0.705017</v>
      </c>
      <c r="T170">
        <f t="shared" si="26"/>
        <v>16.294938271604938</v>
      </c>
      <c r="U170">
        <f t="shared" si="27"/>
        <v>11.499647542098765</v>
      </c>
      <c r="X170" s="9"/>
      <c r="Y170" s="22">
        <v>0.96435499999999996</v>
      </c>
      <c r="Z170" s="22">
        <v>15.867900000000001</v>
      </c>
      <c r="AA170" s="22">
        <v>-1.29944E-2</v>
      </c>
      <c r="AB170" s="22">
        <v>160</v>
      </c>
      <c r="AC170" s="22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2">
        <v>0.70571899999999999</v>
      </c>
      <c r="AH170" s="22">
        <v>19.6267</v>
      </c>
      <c r="AI170" s="22">
        <v>-1.3241599999999999E-2</v>
      </c>
      <c r="AJ170" s="22">
        <v>160</v>
      </c>
      <c r="AK170" s="22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2">
        <v>0.96435499999999996</v>
      </c>
      <c r="AR170" s="22">
        <v>25.0441</v>
      </c>
      <c r="AS170" s="22">
        <v>-1.29547E-2</v>
      </c>
      <c r="AT170" s="22">
        <v>160</v>
      </c>
      <c r="AU170" s="22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2">
        <v>0.70571899999999999</v>
      </c>
      <c r="AZ170" s="22">
        <v>28.802900000000001</v>
      </c>
      <c r="BA170" s="22">
        <v>-1.3290400000000001E-2</v>
      </c>
      <c r="BB170" s="22">
        <v>160</v>
      </c>
      <c r="BC170" s="22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6.6507500000000004</v>
      </c>
      <c r="I171" s="22">
        <v>-1.2851E-2</v>
      </c>
      <c r="J171" s="22">
        <v>161</v>
      </c>
      <c r="K171" s="22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2">
        <v>0.710754</v>
      </c>
      <c r="P171" s="22">
        <v>10.4095</v>
      </c>
      <c r="Q171" s="22">
        <v>-1.3195800000000001E-2</v>
      </c>
      <c r="R171" s="22">
        <v>161</v>
      </c>
      <c r="S171" s="22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2">
        <v>0.95931999999999995</v>
      </c>
      <c r="Z171" s="22">
        <v>15.878</v>
      </c>
      <c r="AA171" s="22">
        <v>-1.2988299999999999E-2</v>
      </c>
      <c r="AB171" s="22">
        <v>161</v>
      </c>
      <c r="AC171" s="22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2">
        <v>0.710754</v>
      </c>
      <c r="AH171" s="22">
        <v>19.636700000000001</v>
      </c>
      <c r="AI171" s="22">
        <v>-1.32324E-2</v>
      </c>
      <c r="AJ171" s="22">
        <v>161</v>
      </c>
      <c r="AK171" s="22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2">
        <v>0.95931999999999995</v>
      </c>
      <c r="AR171" s="22">
        <v>25.054200000000002</v>
      </c>
      <c r="AS171" s="22">
        <v>-1.29547E-2</v>
      </c>
      <c r="AT171" s="22">
        <v>161</v>
      </c>
      <c r="AU171" s="22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2">
        <v>0.710754</v>
      </c>
      <c r="AZ171" s="22">
        <v>28.812999999999999</v>
      </c>
      <c r="BA171" s="22">
        <v>-1.3290400000000001E-2</v>
      </c>
      <c r="BB171" s="22">
        <v>161</v>
      </c>
      <c r="BC171" s="22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6.6608200000000002</v>
      </c>
      <c r="I172" s="22">
        <v>-1.28571E-2</v>
      </c>
      <c r="J172" s="22">
        <v>162</v>
      </c>
      <c r="K172" s="22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2">
        <v>0.71579000000000004</v>
      </c>
      <c r="P172" s="22">
        <v>10.419600000000001</v>
      </c>
      <c r="Q172" s="22">
        <v>-1.31897E-2</v>
      </c>
      <c r="R172" s="22">
        <v>162</v>
      </c>
      <c r="S172" s="22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2">
        <v>0.95428500000000005</v>
      </c>
      <c r="Z172" s="22">
        <v>15.888</v>
      </c>
      <c r="AA172" s="22">
        <v>-1.2991300000000001E-2</v>
      </c>
      <c r="AB172" s="22">
        <v>162</v>
      </c>
      <c r="AC172" s="22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2">
        <v>0.71579000000000004</v>
      </c>
      <c r="AH172" s="22">
        <v>19.646799999999999</v>
      </c>
      <c r="AI172" s="22">
        <v>-1.32233E-2</v>
      </c>
      <c r="AJ172" s="22">
        <v>162</v>
      </c>
      <c r="AK172" s="22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2">
        <v>0.95428500000000005</v>
      </c>
      <c r="AR172" s="22">
        <v>25.064299999999999</v>
      </c>
      <c r="AS172" s="22">
        <v>-1.29639E-2</v>
      </c>
      <c r="AT172" s="22">
        <v>162</v>
      </c>
      <c r="AU172" s="22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2">
        <v>0.71579000000000004</v>
      </c>
      <c r="AZ172" s="22">
        <v>28.823</v>
      </c>
      <c r="BA172" s="22">
        <v>-1.32874E-2</v>
      </c>
      <c r="BB172" s="22">
        <v>162</v>
      </c>
      <c r="BC172" s="22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6.67089</v>
      </c>
      <c r="I173" s="22">
        <v>-1.28662E-2</v>
      </c>
      <c r="J173" s="22">
        <v>163</v>
      </c>
      <c r="K173" s="22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2">
        <v>0.72082500000000005</v>
      </c>
      <c r="P173" s="22">
        <v>10.4297</v>
      </c>
      <c r="Q173" s="22">
        <v>-1.31897E-2</v>
      </c>
      <c r="R173" s="22">
        <v>163</v>
      </c>
      <c r="S173" s="22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2">
        <v>0.94924900000000001</v>
      </c>
      <c r="Z173" s="22">
        <v>15.898099999999999</v>
      </c>
      <c r="AA173" s="22">
        <v>-1.3003499999999999E-2</v>
      </c>
      <c r="AB173" s="22">
        <v>163</v>
      </c>
      <c r="AC173" s="22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2">
        <v>0.72082500000000005</v>
      </c>
      <c r="AH173" s="22">
        <v>19.6569</v>
      </c>
      <c r="AI173" s="22">
        <v>-1.3214099999999999E-2</v>
      </c>
      <c r="AJ173" s="22">
        <v>163</v>
      </c>
      <c r="AK173" s="22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2">
        <v>0.94924900000000001</v>
      </c>
      <c r="AR173" s="22">
        <v>25.074300000000001</v>
      </c>
      <c r="AS173" s="22">
        <v>-1.29791E-2</v>
      </c>
      <c r="AT173" s="22">
        <v>163</v>
      </c>
      <c r="AU173" s="22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2">
        <v>0.72082500000000005</v>
      </c>
      <c r="AZ173" s="22">
        <v>28.833100000000002</v>
      </c>
      <c r="BA173" s="22">
        <v>-1.32782E-2</v>
      </c>
      <c r="BB173" s="22">
        <v>163</v>
      </c>
      <c r="BC173" s="22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6.6809599999999998</v>
      </c>
      <c r="I174" s="22">
        <v>-1.28723E-2</v>
      </c>
      <c r="J174" s="22">
        <v>164</v>
      </c>
      <c r="K174" s="22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2">
        <v>0.72586099999999998</v>
      </c>
      <c r="P174" s="22">
        <v>10.4397</v>
      </c>
      <c r="Q174" s="22">
        <v>-1.31897E-2</v>
      </c>
      <c r="R174" s="22">
        <v>164</v>
      </c>
      <c r="S174" s="22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2">
        <v>0.944214</v>
      </c>
      <c r="Z174" s="22">
        <v>15.908200000000001</v>
      </c>
      <c r="AA174" s="22">
        <v>-1.30127E-2</v>
      </c>
      <c r="AB174" s="22">
        <v>164</v>
      </c>
      <c r="AC174" s="22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2">
        <v>0.72586099999999998</v>
      </c>
      <c r="AH174" s="22">
        <v>19.666899999999998</v>
      </c>
      <c r="AI174" s="22">
        <v>-1.3205E-2</v>
      </c>
      <c r="AJ174" s="22">
        <v>164</v>
      </c>
      <c r="AK174" s="22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2">
        <v>0.944214</v>
      </c>
      <c r="AR174" s="22">
        <v>25.084399999999999</v>
      </c>
      <c r="AS174" s="22">
        <v>-1.29944E-2</v>
      </c>
      <c r="AT174" s="22">
        <v>164</v>
      </c>
      <c r="AU174" s="22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2">
        <v>0.72586099999999998</v>
      </c>
      <c r="AZ174" s="22">
        <v>28.8432</v>
      </c>
      <c r="BA174" s="22">
        <v>-1.3266E-2</v>
      </c>
      <c r="BB174" s="22">
        <v>164</v>
      </c>
      <c r="BC174" s="22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6.6910299999999996</v>
      </c>
      <c r="I175" s="22">
        <v>-1.28845E-2</v>
      </c>
      <c r="J175" s="22">
        <v>165</v>
      </c>
      <c r="K175" s="22">
        <v>0.93811</v>
      </c>
      <c r="L175">
        <f t="shared" si="24"/>
        <v>15.906790123456791</v>
      </c>
      <c r="M175">
        <f t="shared" si="25"/>
        <v>14.939307334567902</v>
      </c>
      <c r="N175" s="9"/>
      <c r="O175" s="22">
        <v>0.73089599999999999</v>
      </c>
      <c r="P175" s="22">
        <v>10.4498</v>
      </c>
      <c r="Q175" s="22">
        <v>-1.31866E-2</v>
      </c>
      <c r="R175" s="22">
        <v>165</v>
      </c>
      <c r="S175" s="22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2">
        <v>0.93917799999999996</v>
      </c>
      <c r="Z175" s="22">
        <v>15.918200000000001</v>
      </c>
      <c r="AA175" s="22">
        <v>-1.3024900000000001E-2</v>
      </c>
      <c r="AB175" s="22">
        <v>165</v>
      </c>
      <c r="AC175" s="22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2">
        <v>0.73089599999999999</v>
      </c>
      <c r="AH175" s="22">
        <v>19.677</v>
      </c>
      <c r="AI175" s="22">
        <v>-1.31866E-2</v>
      </c>
      <c r="AJ175" s="22">
        <v>165</v>
      </c>
      <c r="AK175" s="22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2">
        <v>0.93917799999999996</v>
      </c>
      <c r="AR175" s="22">
        <v>25.0945</v>
      </c>
      <c r="AS175" s="22">
        <v>-1.3003499999999999E-2</v>
      </c>
      <c r="AT175" s="22">
        <v>165</v>
      </c>
      <c r="AU175" s="22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2">
        <v>0.73089599999999999</v>
      </c>
      <c r="AZ175" s="22">
        <v>28.853200000000001</v>
      </c>
      <c r="BA175" s="22">
        <v>-1.32538E-2</v>
      </c>
      <c r="BB175" s="22">
        <v>165</v>
      </c>
      <c r="BC175" s="22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6.7011099999999999</v>
      </c>
      <c r="I176" s="22">
        <v>-1.2893699999999999E-2</v>
      </c>
      <c r="J176" s="22">
        <v>166</v>
      </c>
      <c r="K176" s="22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2">
        <v>0.735931</v>
      </c>
      <c r="P176" s="22">
        <v>10.459899999999999</v>
      </c>
      <c r="Q176" s="22">
        <v>-1.31836E-2</v>
      </c>
      <c r="R176" s="22">
        <v>166</v>
      </c>
      <c r="S176" s="22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2">
        <v>0.93414299999999995</v>
      </c>
      <c r="Z176" s="22">
        <v>15.9283</v>
      </c>
      <c r="AA176" s="22">
        <v>-1.3024900000000001E-2</v>
      </c>
      <c r="AB176" s="22">
        <v>166</v>
      </c>
      <c r="AC176" s="22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2">
        <v>0.735931</v>
      </c>
      <c r="AH176" s="22">
        <v>19.687100000000001</v>
      </c>
      <c r="AI176" s="22">
        <v>-1.31805E-2</v>
      </c>
      <c r="AJ176" s="22">
        <v>166</v>
      </c>
      <c r="AK176" s="22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2">
        <v>0.93414299999999995</v>
      </c>
      <c r="AR176" s="22">
        <v>25.104500000000002</v>
      </c>
      <c r="AS176" s="22">
        <v>-1.30157E-2</v>
      </c>
      <c r="AT176" s="22">
        <v>166</v>
      </c>
      <c r="AU176" s="22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2">
        <v>0.735931</v>
      </c>
      <c r="AZ176" s="22">
        <v>28.863299999999999</v>
      </c>
      <c r="BA176" s="22">
        <v>-1.3241599999999999E-2</v>
      </c>
      <c r="BB176" s="22">
        <v>166</v>
      </c>
      <c r="BC176" s="22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6.7111799999999997</v>
      </c>
      <c r="I177" s="22">
        <v>-1.2908899999999999E-2</v>
      </c>
      <c r="J177" s="22">
        <v>167</v>
      </c>
      <c r="K177" s="22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2">
        <v>0.74096700000000004</v>
      </c>
      <c r="P177" s="22">
        <v>10.469900000000001</v>
      </c>
      <c r="Q177" s="22">
        <v>-1.31714E-2</v>
      </c>
      <c r="R177" s="22">
        <v>167</v>
      </c>
      <c r="S177" s="22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2">
        <v>0.92910800000000004</v>
      </c>
      <c r="Z177" s="22">
        <v>15.9384</v>
      </c>
      <c r="AA177" s="22">
        <v>-1.3030999999999999E-2</v>
      </c>
      <c r="AB177" s="22">
        <v>167</v>
      </c>
      <c r="AC177" s="22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2">
        <v>0.74096700000000004</v>
      </c>
      <c r="AH177" s="22">
        <v>19.697099999999999</v>
      </c>
      <c r="AI177" s="22">
        <v>-1.31653E-2</v>
      </c>
      <c r="AJ177" s="22">
        <v>167</v>
      </c>
      <c r="AK177" s="22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2">
        <v>0.92910800000000004</v>
      </c>
      <c r="AR177" s="22">
        <v>25.114599999999999</v>
      </c>
      <c r="AS177" s="22">
        <v>-1.3021899999999999E-2</v>
      </c>
      <c r="AT177" s="22">
        <v>167</v>
      </c>
      <c r="AU177" s="22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2">
        <v>0.74096700000000004</v>
      </c>
      <c r="AZ177" s="22">
        <v>28.8734</v>
      </c>
      <c r="BA177" s="22">
        <v>-1.32385E-2</v>
      </c>
      <c r="BB177" s="22">
        <v>167</v>
      </c>
      <c r="BC177" s="22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6.7212500000000004</v>
      </c>
      <c r="I178" s="22">
        <v>-1.2914999999999999E-2</v>
      </c>
      <c r="J178" s="22">
        <v>168</v>
      </c>
      <c r="K178" s="22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2">
        <v>0.74600200000000005</v>
      </c>
      <c r="P178" s="22">
        <v>10.48</v>
      </c>
      <c r="Q178" s="22">
        <v>-1.3168300000000001E-2</v>
      </c>
      <c r="R178" s="22">
        <v>168</v>
      </c>
      <c r="S178" s="22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2">
        <v>0.924072</v>
      </c>
      <c r="Z178" s="22">
        <v>15.948499999999999</v>
      </c>
      <c r="AA178" s="22">
        <v>-1.30341E-2</v>
      </c>
      <c r="AB178" s="22">
        <v>168</v>
      </c>
      <c r="AC178" s="22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2">
        <v>0.74600200000000005</v>
      </c>
      <c r="AH178" s="22">
        <v>19.7072</v>
      </c>
      <c r="AI178" s="22">
        <v>-1.31561E-2</v>
      </c>
      <c r="AJ178" s="22">
        <v>168</v>
      </c>
      <c r="AK178" s="22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2">
        <v>0.924072</v>
      </c>
      <c r="AR178" s="22">
        <v>25.124700000000001</v>
      </c>
      <c r="AS178" s="22">
        <v>-1.3028E-2</v>
      </c>
      <c r="AT178" s="22">
        <v>168</v>
      </c>
      <c r="AU178" s="22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2">
        <v>0.74600200000000005</v>
      </c>
      <c r="AZ178" s="22">
        <v>28.883400000000002</v>
      </c>
      <c r="BA178" s="22">
        <v>-1.32385E-2</v>
      </c>
      <c r="BB178" s="22">
        <v>168</v>
      </c>
      <c r="BC178" s="22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6.7313200000000002</v>
      </c>
      <c r="I179" s="22">
        <v>-1.29181E-2</v>
      </c>
      <c r="J179" s="22">
        <v>169</v>
      </c>
      <c r="K179" s="22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2">
        <v>0.75103799999999998</v>
      </c>
      <c r="P179" s="22">
        <v>10.4901</v>
      </c>
      <c r="Q179" s="22">
        <v>-1.3159199999999999E-2</v>
      </c>
      <c r="R179" s="22">
        <v>169</v>
      </c>
      <c r="S179" s="22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2">
        <v>0.91903699999999999</v>
      </c>
      <c r="Z179" s="22">
        <v>15.958500000000001</v>
      </c>
      <c r="AA179" s="22">
        <v>-1.30432E-2</v>
      </c>
      <c r="AB179" s="22">
        <v>169</v>
      </c>
      <c r="AC179" s="22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2">
        <v>0.75103799999999998</v>
      </c>
      <c r="AH179" s="22">
        <v>19.717300000000002</v>
      </c>
      <c r="AI179" s="22">
        <v>-1.315E-2</v>
      </c>
      <c r="AJ179" s="22">
        <v>169</v>
      </c>
      <c r="AK179" s="22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2">
        <v>0.91903699999999999</v>
      </c>
      <c r="AR179" s="22">
        <v>25.134799999999998</v>
      </c>
      <c r="AS179" s="22">
        <v>-1.3037099999999999E-2</v>
      </c>
      <c r="AT179" s="22">
        <v>169</v>
      </c>
      <c r="AU179" s="22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2">
        <v>0.75103799999999998</v>
      </c>
      <c r="AZ179" s="22">
        <v>28.8935</v>
      </c>
      <c r="BA179" s="22">
        <v>-1.32263E-2</v>
      </c>
      <c r="BB179" s="22">
        <v>169</v>
      </c>
      <c r="BC179" s="22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6.74139</v>
      </c>
      <c r="I180" s="22">
        <v>-1.29181E-2</v>
      </c>
      <c r="J180" s="22">
        <v>170</v>
      </c>
      <c r="K180" s="22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2">
        <v>0.756073</v>
      </c>
      <c r="P180" s="22">
        <v>10.5002</v>
      </c>
      <c r="Q180" s="22">
        <v>-1.315E-2</v>
      </c>
      <c r="R180" s="22">
        <v>170</v>
      </c>
      <c r="S180" s="22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2">
        <v>0.91400099999999995</v>
      </c>
      <c r="Z180" s="22">
        <v>15.9686</v>
      </c>
      <c r="AA180" s="22">
        <v>-1.30493E-2</v>
      </c>
      <c r="AB180" s="22">
        <v>170</v>
      </c>
      <c r="AC180" s="22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2">
        <v>0.756073</v>
      </c>
      <c r="AH180" s="22">
        <v>19.727399999999999</v>
      </c>
      <c r="AI180" s="22">
        <v>-1.3147000000000001E-2</v>
      </c>
      <c r="AJ180" s="22">
        <v>170</v>
      </c>
      <c r="AK180" s="22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2">
        <v>0.91400099999999995</v>
      </c>
      <c r="AR180" s="22">
        <v>25.1448</v>
      </c>
      <c r="AS180" s="22">
        <v>-1.30463E-2</v>
      </c>
      <c r="AT180" s="22">
        <v>170</v>
      </c>
      <c r="AU180" s="22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2">
        <v>0.756073</v>
      </c>
      <c r="AZ180" s="22">
        <v>28.903600000000001</v>
      </c>
      <c r="BA180" s="22">
        <v>-1.3201900000000001E-2</v>
      </c>
      <c r="BB180" s="22">
        <v>170</v>
      </c>
      <c r="BC180" s="22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6.7514599999999998</v>
      </c>
      <c r="I181" s="22">
        <v>-1.2912E-2</v>
      </c>
      <c r="J181" s="22">
        <v>171</v>
      </c>
      <c r="K181" s="22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2">
        <v>0.76110800000000001</v>
      </c>
      <c r="P181" s="22">
        <v>10.510199999999999</v>
      </c>
      <c r="Q181" s="22">
        <v>-1.31409E-2</v>
      </c>
      <c r="R181" s="22">
        <v>171</v>
      </c>
      <c r="S181" s="22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2">
        <v>0.90896600000000005</v>
      </c>
      <c r="Z181" s="22">
        <v>15.9787</v>
      </c>
      <c r="AA181" s="22">
        <v>-1.30524E-2</v>
      </c>
      <c r="AB181" s="22">
        <v>171</v>
      </c>
      <c r="AC181" s="22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2">
        <v>0.76110800000000001</v>
      </c>
      <c r="AH181" s="22">
        <v>19.737400000000001</v>
      </c>
      <c r="AI181" s="22">
        <v>-1.3147000000000001E-2</v>
      </c>
      <c r="AJ181" s="22">
        <v>171</v>
      </c>
      <c r="AK181" s="22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2">
        <v>0.90896600000000005</v>
      </c>
      <c r="AR181" s="22">
        <v>25.154900000000001</v>
      </c>
      <c r="AS181" s="22">
        <v>-1.30615E-2</v>
      </c>
      <c r="AT181" s="22">
        <v>171</v>
      </c>
      <c r="AU181" s="22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2">
        <v>0.76110800000000001</v>
      </c>
      <c r="AZ181" s="22">
        <v>28.913699999999999</v>
      </c>
      <c r="BA181" s="22">
        <v>-1.3201900000000001E-2</v>
      </c>
      <c r="BB181" s="22">
        <v>171</v>
      </c>
      <c r="BC181" s="22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6.7615299999999996</v>
      </c>
      <c r="I182" s="22">
        <v>-1.2912E-2</v>
      </c>
      <c r="J182" s="22">
        <v>172</v>
      </c>
      <c r="K182" s="22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2">
        <v>0.76614400000000005</v>
      </c>
      <c r="P182" s="22">
        <v>10.520300000000001</v>
      </c>
      <c r="Q182" s="22">
        <v>-1.31287E-2</v>
      </c>
      <c r="R182" s="22">
        <v>172</v>
      </c>
      <c r="S182" s="22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2">
        <v>0.90393100000000004</v>
      </c>
      <c r="Z182" s="22">
        <v>15.9887</v>
      </c>
      <c r="AA182" s="22">
        <v>-1.30554E-2</v>
      </c>
      <c r="AB182" s="22">
        <v>172</v>
      </c>
      <c r="AC182" s="22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2">
        <v>0.76614400000000005</v>
      </c>
      <c r="AH182" s="22">
        <v>19.747499999999999</v>
      </c>
      <c r="AI182" s="22">
        <v>-1.31378E-2</v>
      </c>
      <c r="AJ182" s="22">
        <v>172</v>
      </c>
      <c r="AK182" s="22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2">
        <v>0.90393100000000004</v>
      </c>
      <c r="AR182" s="22">
        <v>25.164999999999999</v>
      </c>
      <c r="AS182" s="22">
        <v>-1.3085899999999999E-2</v>
      </c>
      <c r="AT182" s="22">
        <v>172</v>
      </c>
      <c r="AU182" s="22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2">
        <v>0.76614400000000005</v>
      </c>
      <c r="AZ182" s="22">
        <v>28.9237</v>
      </c>
      <c r="BA182" s="22">
        <v>-1.31989E-2</v>
      </c>
      <c r="BB182" s="22">
        <v>172</v>
      </c>
      <c r="BC182" s="22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6.7716000000000003</v>
      </c>
      <c r="I183" s="22">
        <v>-1.29242E-2</v>
      </c>
      <c r="J183" s="22">
        <v>173</v>
      </c>
      <c r="K183" s="22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2">
        <v>0.77117899999999995</v>
      </c>
      <c r="P183" s="22">
        <v>10.5304</v>
      </c>
      <c r="Q183" s="22">
        <v>-1.3119499999999999E-2</v>
      </c>
      <c r="R183" s="22">
        <v>173</v>
      </c>
      <c r="S183" s="22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2">
        <v>0.898895</v>
      </c>
      <c r="Z183" s="22">
        <v>15.998799999999999</v>
      </c>
      <c r="AA183" s="22">
        <v>-1.30554E-2</v>
      </c>
      <c r="AB183" s="22">
        <v>173</v>
      </c>
      <c r="AC183" s="22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2">
        <v>0.77117899999999995</v>
      </c>
      <c r="AH183" s="22">
        <v>19.7576</v>
      </c>
      <c r="AI183" s="22">
        <v>-1.31226E-2</v>
      </c>
      <c r="AJ183" s="22">
        <v>173</v>
      </c>
      <c r="AK183" s="22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2">
        <v>0.898895</v>
      </c>
      <c r="AR183" s="22">
        <v>25.175000000000001</v>
      </c>
      <c r="AS183" s="22">
        <v>-1.31012E-2</v>
      </c>
      <c r="AT183" s="22">
        <v>173</v>
      </c>
      <c r="AU183" s="22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2">
        <v>0.77117899999999995</v>
      </c>
      <c r="AZ183" s="22">
        <v>28.933800000000002</v>
      </c>
      <c r="BA183" s="22">
        <v>-1.31897E-2</v>
      </c>
      <c r="BB183" s="22">
        <v>173</v>
      </c>
      <c r="BC183" s="22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6.7816700000000001</v>
      </c>
      <c r="I184" s="22">
        <v>-1.29395E-2</v>
      </c>
      <c r="J184" s="22">
        <v>174</v>
      </c>
      <c r="K184" s="22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2">
        <v>0.77621499999999999</v>
      </c>
      <c r="P184" s="22">
        <v>10.5404</v>
      </c>
      <c r="Q184" s="22">
        <v>-1.3110399999999999E-2</v>
      </c>
      <c r="R184" s="22">
        <v>174</v>
      </c>
      <c r="S184" s="22">
        <v>0.775146</v>
      </c>
      <c r="T184">
        <f t="shared" si="26"/>
        <v>16.185679012345677</v>
      </c>
      <c r="U184">
        <f t="shared" si="27"/>
        <v>12.563566834567899</v>
      </c>
      <c r="X184" s="9"/>
      <c r="Y184" s="22">
        <v>0.89385999999999999</v>
      </c>
      <c r="Z184" s="22">
        <v>16.008900000000001</v>
      </c>
      <c r="AA184" s="22">
        <v>-1.30676E-2</v>
      </c>
      <c r="AB184" s="22">
        <v>174</v>
      </c>
      <c r="AC184" s="22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2">
        <v>0.77621499999999999</v>
      </c>
      <c r="AH184" s="22">
        <v>19.767600000000002</v>
      </c>
      <c r="AI184" s="22">
        <v>-1.31042E-2</v>
      </c>
      <c r="AJ184" s="22">
        <v>174</v>
      </c>
      <c r="AK184" s="22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2">
        <v>0.89385999999999999</v>
      </c>
      <c r="AR184" s="22">
        <v>25.185099999999998</v>
      </c>
      <c r="AS184" s="22">
        <v>-1.3107300000000001E-2</v>
      </c>
      <c r="AT184" s="22">
        <v>174</v>
      </c>
      <c r="AU184" s="22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2">
        <v>0.77621499999999999</v>
      </c>
      <c r="AZ184" s="22">
        <v>28.943899999999999</v>
      </c>
      <c r="BA184" s="22">
        <v>-1.31927E-2</v>
      </c>
      <c r="BB184" s="22">
        <v>174</v>
      </c>
      <c r="BC184" s="22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6.7917399999999999</v>
      </c>
      <c r="I185" s="22">
        <v>-1.29517E-2</v>
      </c>
      <c r="J185" s="22">
        <v>175</v>
      </c>
      <c r="K185" s="22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2">
        <v>0.78125</v>
      </c>
      <c r="P185" s="22">
        <v>10.5505</v>
      </c>
      <c r="Q185" s="22">
        <v>-1.3107300000000001E-2</v>
      </c>
      <c r="R185" s="22">
        <v>175</v>
      </c>
      <c r="S185" s="22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2">
        <v>0.88882399999999995</v>
      </c>
      <c r="Z185" s="22">
        <v>16.018999999999998</v>
      </c>
      <c r="AA185" s="22">
        <v>-1.3073700000000001E-2</v>
      </c>
      <c r="AB185" s="22">
        <v>175</v>
      </c>
      <c r="AC185" s="22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2">
        <v>0.78125</v>
      </c>
      <c r="AH185" s="22">
        <v>19.777699999999999</v>
      </c>
      <c r="AI185" s="22">
        <v>-1.30981E-2</v>
      </c>
      <c r="AJ185" s="22">
        <v>175</v>
      </c>
      <c r="AK185" s="22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2">
        <v>0.88882399999999995</v>
      </c>
      <c r="AR185" s="22">
        <v>25.1952</v>
      </c>
      <c r="AS185" s="22">
        <v>-1.3113400000000001E-2</v>
      </c>
      <c r="AT185" s="22">
        <v>175</v>
      </c>
      <c r="AU185" s="22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2">
        <v>0.78125</v>
      </c>
      <c r="AZ185" s="22">
        <v>28.953900000000001</v>
      </c>
      <c r="BA185" s="22">
        <v>-1.3195800000000001E-2</v>
      </c>
      <c r="BB185" s="22">
        <v>175</v>
      </c>
      <c r="BC185" s="22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6.8018200000000002</v>
      </c>
      <c r="I186" s="22">
        <v>-1.29639E-2</v>
      </c>
      <c r="J186" s="22">
        <v>176</v>
      </c>
      <c r="K186" s="22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2">
        <v>0.78628500000000001</v>
      </c>
      <c r="P186" s="22">
        <v>10.560600000000001</v>
      </c>
      <c r="Q186" s="22">
        <v>-1.31012E-2</v>
      </c>
      <c r="R186" s="22">
        <v>176</v>
      </c>
      <c r="S186" s="22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2">
        <v>0.88378900000000005</v>
      </c>
      <c r="Z186" s="22">
        <v>16.029</v>
      </c>
      <c r="AA186" s="22">
        <v>-1.30829E-2</v>
      </c>
      <c r="AB186" s="22">
        <v>176</v>
      </c>
      <c r="AC186" s="22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2">
        <v>0.78628500000000001</v>
      </c>
      <c r="AH186" s="22">
        <v>19.787800000000001</v>
      </c>
      <c r="AI186" s="22">
        <v>-1.30981E-2</v>
      </c>
      <c r="AJ186" s="22">
        <v>176</v>
      </c>
      <c r="AK186" s="22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0.88378900000000005</v>
      </c>
      <c r="AR186" s="22">
        <v>25.205300000000001</v>
      </c>
      <c r="AS186" s="22">
        <v>-1.3113400000000001E-2</v>
      </c>
      <c r="AT186" s="22">
        <v>176</v>
      </c>
      <c r="AU186" s="22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2">
        <v>0.78628500000000001</v>
      </c>
      <c r="AZ186" s="22">
        <v>28.963999999999999</v>
      </c>
      <c r="BA186" s="22">
        <v>-1.31927E-2</v>
      </c>
      <c r="BB186" s="22">
        <v>176</v>
      </c>
      <c r="BC186" s="22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6.81189</v>
      </c>
      <c r="I187" s="22">
        <v>-1.29791E-2</v>
      </c>
      <c r="J187" s="22">
        <v>177</v>
      </c>
      <c r="K187" s="22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2">
        <v>0.79132100000000005</v>
      </c>
      <c r="P187" s="22">
        <v>10.570600000000001</v>
      </c>
      <c r="Q187" s="22">
        <v>-1.30951E-2</v>
      </c>
      <c r="R187" s="22">
        <v>177</v>
      </c>
      <c r="S187" s="22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2">
        <v>0.87875400000000004</v>
      </c>
      <c r="Z187" s="22">
        <v>16.039100000000001</v>
      </c>
      <c r="AA187" s="22">
        <v>-1.3089E-2</v>
      </c>
      <c r="AB187" s="22">
        <v>177</v>
      </c>
      <c r="AC187" s="22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2">
        <v>0.79132100000000005</v>
      </c>
      <c r="AH187" s="22">
        <v>19.797899999999998</v>
      </c>
      <c r="AI187" s="22">
        <v>-1.3091999999999999E-2</v>
      </c>
      <c r="AJ187" s="22">
        <v>177</v>
      </c>
      <c r="AK187" s="22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2">
        <v>0.87875400000000004</v>
      </c>
      <c r="AR187" s="22">
        <v>25.215299999999999</v>
      </c>
      <c r="AS187" s="22">
        <v>-1.31165E-2</v>
      </c>
      <c r="AT187" s="22">
        <v>177</v>
      </c>
      <c r="AU187" s="22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2">
        <v>0.79132100000000005</v>
      </c>
      <c r="AZ187" s="22">
        <v>28.9741</v>
      </c>
      <c r="BA187" s="22">
        <v>-1.31836E-2</v>
      </c>
      <c r="BB187" s="22">
        <v>177</v>
      </c>
      <c r="BC187" s="22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6.8219599999999998</v>
      </c>
      <c r="I188" s="22">
        <v>-1.29791E-2</v>
      </c>
      <c r="J188" s="22">
        <v>178</v>
      </c>
      <c r="K188" s="22">
        <v>0.872498</v>
      </c>
      <c r="L188">
        <f t="shared" si="24"/>
        <v>16.023580246913578</v>
      </c>
      <c r="M188">
        <f t="shared" si="25"/>
        <v>14.000090486172837</v>
      </c>
      <c r="N188" s="9"/>
      <c r="O188" s="22">
        <v>0.79635599999999995</v>
      </c>
      <c r="P188" s="22">
        <v>10.5807</v>
      </c>
      <c r="Q188" s="22">
        <v>-1.30951E-2</v>
      </c>
      <c r="R188" s="22">
        <v>178</v>
      </c>
      <c r="S188" s="22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2">
        <v>0.87371799999999999</v>
      </c>
      <c r="Z188" s="22">
        <v>16.049199999999999</v>
      </c>
      <c r="AA188" s="22">
        <v>-1.3091999999999999E-2</v>
      </c>
      <c r="AB188" s="22">
        <v>178</v>
      </c>
      <c r="AC188" s="22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2">
        <v>0.79635599999999995</v>
      </c>
      <c r="AH188" s="22">
        <v>19.8079</v>
      </c>
      <c r="AI188" s="22">
        <v>-1.3085899999999999E-2</v>
      </c>
      <c r="AJ188" s="22">
        <v>178</v>
      </c>
      <c r="AK188" s="22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2">
        <v>0.87371799999999999</v>
      </c>
      <c r="AR188" s="22">
        <v>25.2254</v>
      </c>
      <c r="AS188" s="22">
        <v>-1.31226E-2</v>
      </c>
      <c r="AT188" s="22">
        <v>178</v>
      </c>
      <c r="AU188" s="22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2">
        <v>0.79635599999999995</v>
      </c>
      <c r="AZ188" s="22">
        <v>28.984200000000001</v>
      </c>
      <c r="BA188" s="22">
        <v>-1.31805E-2</v>
      </c>
      <c r="BB188" s="22">
        <v>178</v>
      </c>
      <c r="BC188" s="22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6.8320299999999996</v>
      </c>
      <c r="I189" s="22">
        <v>-1.29791E-2</v>
      </c>
      <c r="J189" s="22">
        <v>179</v>
      </c>
      <c r="K189" s="22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2">
        <v>0.80139199999999999</v>
      </c>
      <c r="P189" s="22">
        <v>10.5908</v>
      </c>
      <c r="Q189" s="22">
        <v>-1.3091999999999999E-2</v>
      </c>
      <c r="R189" s="22">
        <v>179</v>
      </c>
      <c r="S189" s="22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2">
        <v>0.86868299999999998</v>
      </c>
      <c r="Z189" s="22">
        <v>16.059200000000001</v>
      </c>
      <c r="AA189" s="22">
        <v>-1.31012E-2</v>
      </c>
      <c r="AB189" s="22">
        <v>179</v>
      </c>
      <c r="AC189" s="22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2">
        <v>0.80139199999999999</v>
      </c>
      <c r="AH189" s="22">
        <v>19.818000000000001</v>
      </c>
      <c r="AI189" s="22">
        <v>-1.3085899999999999E-2</v>
      </c>
      <c r="AJ189" s="22">
        <v>179</v>
      </c>
      <c r="AK189" s="22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2">
        <v>0.86868299999999998</v>
      </c>
      <c r="AR189" s="22">
        <v>25.235499999999998</v>
      </c>
      <c r="AS189" s="22">
        <v>-1.3119499999999999E-2</v>
      </c>
      <c r="AT189" s="22">
        <v>179</v>
      </c>
      <c r="AU189" s="22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2">
        <v>0.80139199999999999</v>
      </c>
      <c r="AZ189" s="22">
        <v>28.994199999999999</v>
      </c>
      <c r="BA189" s="22">
        <v>-1.31714E-2</v>
      </c>
      <c r="BB189" s="22">
        <v>179</v>
      </c>
      <c r="BC189" s="22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6.8421000000000003</v>
      </c>
      <c r="I190" s="22">
        <v>-1.2976100000000001E-2</v>
      </c>
      <c r="J190" s="22">
        <v>180</v>
      </c>
      <c r="K190" s="22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2">
        <v>0.806427</v>
      </c>
      <c r="P190" s="22">
        <v>10.600899999999999</v>
      </c>
      <c r="Q190" s="22">
        <v>-1.3085899999999999E-2</v>
      </c>
      <c r="R190" s="22">
        <v>180</v>
      </c>
      <c r="S190" s="22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2">
        <v>0.86364700000000005</v>
      </c>
      <c r="Z190" s="22">
        <v>16.069299999999998</v>
      </c>
      <c r="AA190" s="22">
        <v>-1.3113400000000001E-2</v>
      </c>
      <c r="AB190" s="22">
        <v>180</v>
      </c>
      <c r="AC190" s="22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2">
        <v>0.806427</v>
      </c>
      <c r="AH190" s="22">
        <v>19.828099999999999</v>
      </c>
      <c r="AI190" s="22">
        <v>-1.3079800000000001E-2</v>
      </c>
      <c r="AJ190" s="22">
        <v>180</v>
      </c>
      <c r="AK190" s="22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2">
        <v>0.86364700000000005</v>
      </c>
      <c r="AR190" s="22">
        <v>25.2455</v>
      </c>
      <c r="AS190" s="22">
        <v>-1.3125599999999999E-2</v>
      </c>
      <c r="AT190" s="22">
        <v>180</v>
      </c>
      <c r="AU190" s="22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2">
        <v>0.806427</v>
      </c>
      <c r="AZ190" s="22">
        <v>29.004300000000001</v>
      </c>
      <c r="BA190" s="22">
        <v>-1.3174399999999999E-2</v>
      </c>
      <c r="BB190" s="22">
        <v>180</v>
      </c>
      <c r="BC190" s="22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6.8521700000000001</v>
      </c>
      <c r="I191" s="22">
        <v>-1.29669E-2</v>
      </c>
      <c r="J191" s="22">
        <v>181</v>
      </c>
      <c r="K191" s="22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2">
        <v>0.81146200000000002</v>
      </c>
      <c r="P191" s="22">
        <v>10.610900000000001</v>
      </c>
      <c r="Q191" s="22">
        <v>-1.3079800000000001E-2</v>
      </c>
      <c r="R191" s="22">
        <v>181</v>
      </c>
      <c r="S191" s="22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2">
        <v>0.85861200000000004</v>
      </c>
      <c r="Z191" s="22">
        <v>16.0794</v>
      </c>
      <c r="AA191" s="22">
        <v>-1.3125599999999999E-2</v>
      </c>
      <c r="AB191" s="22">
        <v>181</v>
      </c>
      <c r="AC191" s="22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2">
        <v>0.81146200000000002</v>
      </c>
      <c r="AH191" s="22">
        <v>19.838100000000001</v>
      </c>
      <c r="AI191" s="22">
        <v>-1.3070699999999999E-2</v>
      </c>
      <c r="AJ191" s="22">
        <v>181</v>
      </c>
      <c r="AK191" s="22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0.85861200000000004</v>
      </c>
      <c r="AR191" s="22">
        <v>25.255600000000001</v>
      </c>
      <c r="AS191" s="22">
        <v>-1.31317E-2</v>
      </c>
      <c r="AT191" s="22">
        <v>181</v>
      </c>
      <c r="AU191" s="22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2">
        <v>0.81146200000000002</v>
      </c>
      <c r="AZ191" s="22">
        <v>29.014399999999998</v>
      </c>
      <c r="BA191" s="22">
        <v>-1.3162200000000001E-2</v>
      </c>
      <c r="BB191" s="22">
        <v>181</v>
      </c>
      <c r="BC191" s="22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6.8622399999999999</v>
      </c>
      <c r="I192" s="22">
        <v>-1.29639E-2</v>
      </c>
      <c r="J192" s="22">
        <v>182</v>
      </c>
      <c r="K192" s="22">
        <v>0.852356</v>
      </c>
      <c r="L192">
        <f t="shared" si="24"/>
        <v>16.004814814814814</v>
      </c>
      <c r="M192">
        <f t="shared" si="25"/>
        <v>13.661341815185185</v>
      </c>
      <c r="N192" s="9"/>
      <c r="O192" s="22">
        <v>0.81649799999999995</v>
      </c>
      <c r="P192" s="22">
        <v>10.621</v>
      </c>
      <c r="Q192" s="22">
        <v>-1.30768E-2</v>
      </c>
      <c r="R192" s="22">
        <v>182</v>
      </c>
      <c r="S192" s="22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2">
        <v>0.85357700000000003</v>
      </c>
      <c r="Z192" s="22">
        <v>16.089500000000001</v>
      </c>
      <c r="AA192" s="22">
        <v>-1.31317E-2</v>
      </c>
      <c r="AB192" s="22">
        <v>182</v>
      </c>
      <c r="AC192" s="22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2">
        <v>0.81649799999999995</v>
      </c>
      <c r="AH192" s="22">
        <v>19.848199999999999</v>
      </c>
      <c r="AI192" s="22">
        <v>-1.30554E-2</v>
      </c>
      <c r="AJ192" s="22">
        <v>182</v>
      </c>
      <c r="AK192" s="22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2">
        <v>0.85357700000000003</v>
      </c>
      <c r="AR192" s="22">
        <v>25.265699999999999</v>
      </c>
      <c r="AS192" s="22">
        <v>-1.31378E-2</v>
      </c>
      <c r="AT192" s="22">
        <v>182</v>
      </c>
      <c r="AU192" s="22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2">
        <v>0.81649799999999995</v>
      </c>
      <c r="AZ192" s="22">
        <v>29.0244</v>
      </c>
      <c r="BA192" s="22">
        <v>-1.3153099999999999E-2</v>
      </c>
      <c r="BB192" s="22">
        <v>182</v>
      </c>
      <c r="BC192" s="22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6.8723099999999997</v>
      </c>
      <c r="I193" s="22">
        <v>-1.29669E-2</v>
      </c>
      <c r="J193" s="22">
        <v>183</v>
      </c>
      <c r="K193" s="22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2">
        <v>0.82153299999999996</v>
      </c>
      <c r="P193" s="22">
        <v>10.6311</v>
      </c>
      <c r="Q193" s="22">
        <v>-1.30676E-2</v>
      </c>
      <c r="R193" s="22">
        <v>183</v>
      </c>
      <c r="S193" s="22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2">
        <v>0.84854099999999999</v>
      </c>
      <c r="Z193" s="22">
        <v>16.099499999999999</v>
      </c>
      <c r="AA193" s="22">
        <v>-1.3125599999999999E-2</v>
      </c>
      <c r="AB193" s="22">
        <v>183</v>
      </c>
      <c r="AC193" s="22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2">
        <v>0.82153299999999996</v>
      </c>
      <c r="AH193" s="22">
        <v>19.8583</v>
      </c>
      <c r="AI193" s="22">
        <v>-1.3037099999999999E-2</v>
      </c>
      <c r="AJ193" s="22">
        <v>183</v>
      </c>
      <c r="AK193" s="22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2">
        <v>0.84854099999999999</v>
      </c>
      <c r="AR193" s="22">
        <v>25.2758</v>
      </c>
      <c r="AS193" s="22">
        <v>-1.315E-2</v>
      </c>
      <c r="AT193" s="22">
        <v>183</v>
      </c>
      <c r="AU193" s="22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2">
        <v>0.82153299999999996</v>
      </c>
      <c r="AZ193" s="22">
        <v>29.034500000000001</v>
      </c>
      <c r="BA193" s="22">
        <v>-1.3147000000000001E-2</v>
      </c>
      <c r="BB193" s="22">
        <v>183</v>
      </c>
      <c r="BC193" s="22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6.8823800000000004</v>
      </c>
      <c r="I194" s="22">
        <v>-1.29791E-2</v>
      </c>
      <c r="J194" s="22">
        <v>184</v>
      </c>
      <c r="K194" s="22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2">
        <v>0.826569</v>
      </c>
      <c r="P194" s="22">
        <v>10.6411</v>
      </c>
      <c r="Q194" s="22">
        <v>-1.30524E-2</v>
      </c>
      <c r="R194" s="22">
        <v>184</v>
      </c>
      <c r="S194" s="22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2">
        <v>0.84350599999999998</v>
      </c>
      <c r="Z194" s="22">
        <v>16.1096</v>
      </c>
      <c r="AA194" s="22">
        <v>-1.31165E-2</v>
      </c>
      <c r="AB194" s="22">
        <v>184</v>
      </c>
      <c r="AC194" s="22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2">
        <v>0.826569</v>
      </c>
      <c r="AH194" s="22">
        <v>19.868400000000001</v>
      </c>
      <c r="AI194" s="22">
        <v>-1.3024900000000001E-2</v>
      </c>
      <c r="AJ194" s="22">
        <v>184</v>
      </c>
      <c r="AK194" s="22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2">
        <v>0.84350599999999998</v>
      </c>
      <c r="AR194" s="22">
        <v>25.285799999999998</v>
      </c>
      <c r="AS194" s="22">
        <v>-1.3162200000000001E-2</v>
      </c>
      <c r="AT194" s="22">
        <v>184</v>
      </c>
      <c r="AU194" s="22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2">
        <v>0.826569</v>
      </c>
      <c r="AZ194" s="22">
        <v>29.044599999999999</v>
      </c>
      <c r="BA194" s="22">
        <v>-1.31378E-2</v>
      </c>
      <c r="BB194" s="22">
        <v>184</v>
      </c>
      <c r="BC194" s="22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6.8924500000000002</v>
      </c>
      <c r="I195" s="22">
        <v>-1.29791E-2</v>
      </c>
      <c r="J195" s="22">
        <v>185</v>
      </c>
      <c r="K195" s="22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2">
        <v>0.83160400000000001</v>
      </c>
      <c r="P195" s="22">
        <v>10.651199999999999</v>
      </c>
      <c r="Q195" s="22">
        <v>-1.30432E-2</v>
      </c>
      <c r="R195" s="22">
        <v>185</v>
      </c>
      <c r="S195" s="22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2">
        <v>0.83847000000000005</v>
      </c>
      <c r="Z195" s="22">
        <v>16.119700000000002</v>
      </c>
      <c r="AA195" s="22">
        <v>-1.31226E-2</v>
      </c>
      <c r="AB195" s="22">
        <v>185</v>
      </c>
      <c r="AC195" s="22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2">
        <v>0.83160400000000001</v>
      </c>
      <c r="AH195" s="22">
        <v>19.878399999999999</v>
      </c>
      <c r="AI195" s="22">
        <v>-1.30127E-2</v>
      </c>
      <c r="AJ195" s="22">
        <v>185</v>
      </c>
      <c r="AK195" s="22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2">
        <v>0.83847000000000005</v>
      </c>
      <c r="AR195" s="22">
        <v>25.2959</v>
      </c>
      <c r="AS195" s="22">
        <v>-1.31653E-2</v>
      </c>
      <c r="AT195" s="22">
        <v>185</v>
      </c>
      <c r="AU195" s="22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2">
        <v>0.83160400000000001</v>
      </c>
      <c r="AZ195" s="22">
        <v>29.0547</v>
      </c>
      <c r="BA195" s="22">
        <v>-1.31226E-2</v>
      </c>
      <c r="BB195" s="22">
        <v>185</v>
      </c>
      <c r="BC195" s="22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6.9025299999999996</v>
      </c>
      <c r="I196" s="22">
        <v>-1.2982199999999999E-2</v>
      </c>
      <c r="J196" s="22">
        <v>186</v>
      </c>
      <c r="K196" s="22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2">
        <v>0.83663900000000002</v>
      </c>
      <c r="P196" s="22">
        <v>10.661300000000001</v>
      </c>
      <c r="Q196" s="22">
        <v>-1.3030999999999999E-2</v>
      </c>
      <c r="R196" s="22">
        <v>186</v>
      </c>
      <c r="S196" s="22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2">
        <v>0.83343500000000004</v>
      </c>
      <c r="Z196" s="22">
        <v>16.1297</v>
      </c>
      <c r="AA196" s="22">
        <v>-1.3125599999999999E-2</v>
      </c>
      <c r="AB196" s="22">
        <v>186</v>
      </c>
      <c r="AC196" s="22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2">
        <v>0.83663900000000002</v>
      </c>
      <c r="AH196" s="22">
        <v>19.888500000000001</v>
      </c>
      <c r="AI196" s="22">
        <v>-1.30005E-2</v>
      </c>
      <c r="AJ196" s="22">
        <v>186</v>
      </c>
      <c r="AK196" s="22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2">
        <v>0.83343500000000004</v>
      </c>
      <c r="AR196" s="22">
        <v>25.306000000000001</v>
      </c>
      <c r="AS196" s="22">
        <v>-1.3168300000000001E-2</v>
      </c>
      <c r="AT196" s="22">
        <v>186</v>
      </c>
      <c r="AU196" s="22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2">
        <v>0.83663900000000002</v>
      </c>
      <c r="AZ196" s="22">
        <v>29.064699999999998</v>
      </c>
      <c r="BA196" s="22">
        <v>-1.31165E-2</v>
      </c>
      <c r="BB196" s="22">
        <v>186</v>
      </c>
      <c r="BC196" s="22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6.9126000000000003</v>
      </c>
      <c r="I197" s="22">
        <v>-1.29944E-2</v>
      </c>
      <c r="J197" s="22">
        <v>187</v>
      </c>
      <c r="K197" s="22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2">
        <v>0.84167499999999995</v>
      </c>
      <c r="P197" s="22">
        <v>10.6714</v>
      </c>
      <c r="Q197" s="22">
        <v>-1.3024900000000001E-2</v>
      </c>
      <c r="R197" s="22">
        <v>187</v>
      </c>
      <c r="S197" s="22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2">
        <v>0.82840000000000003</v>
      </c>
      <c r="Z197" s="22">
        <v>16.139800000000001</v>
      </c>
      <c r="AA197" s="22">
        <v>-1.31378E-2</v>
      </c>
      <c r="AB197" s="22">
        <v>187</v>
      </c>
      <c r="AC197" s="22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2">
        <v>0.84167499999999995</v>
      </c>
      <c r="AH197" s="22">
        <v>19.898599999999998</v>
      </c>
      <c r="AI197" s="22">
        <v>-1.2988299999999999E-2</v>
      </c>
      <c r="AJ197" s="22">
        <v>187</v>
      </c>
      <c r="AK197" s="22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2">
        <v>0.82840000000000003</v>
      </c>
      <c r="AR197" s="22">
        <v>25.315999999999999</v>
      </c>
      <c r="AS197" s="22">
        <v>-1.3174399999999999E-2</v>
      </c>
      <c r="AT197" s="22">
        <v>187</v>
      </c>
      <c r="AU197" s="22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2">
        <v>0.84167499999999995</v>
      </c>
      <c r="AZ197" s="22">
        <v>29.0748</v>
      </c>
      <c r="BA197" s="22">
        <v>-1.31012E-2</v>
      </c>
      <c r="BB197" s="22">
        <v>187</v>
      </c>
      <c r="BC197" s="22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6.9226700000000001</v>
      </c>
      <c r="I198" s="22">
        <v>-1.30005E-2</v>
      </c>
      <c r="J198" s="22">
        <v>188</v>
      </c>
      <c r="K198" s="22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2">
        <v>0.84670999999999996</v>
      </c>
      <c r="P198" s="22">
        <v>10.6814</v>
      </c>
      <c r="Q198" s="22">
        <v>-1.3021899999999999E-2</v>
      </c>
      <c r="R198" s="22">
        <v>188</v>
      </c>
      <c r="S198" s="22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2">
        <v>0.82336399999999998</v>
      </c>
      <c r="Z198" s="22">
        <v>16.149899999999999</v>
      </c>
      <c r="AA198" s="22">
        <v>-1.315E-2</v>
      </c>
      <c r="AB198" s="22">
        <v>188</v>
      </c>
      <c r="AC198" s="22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2">
        <v>0.84670999999999996</v>
      </c>
      <c r="AH198" s="22">
        <v>19.9086</v>
      </c>
      <c r="AI198" s="22">
        <v>-1.29791E-2</v>
      </c>
      <c r="AJ198" s="22">
        <v>188</v>
      </c>
      <c r="AK198" s="22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2">
        <v>0.82336399999999998</v>
      </c>
      <c r="AR198" s="22">
        <v>25.3261</v>
      </c>
      <c r="AS198" s="22">
        <v>-1.31775E-2</v>
      </c>
      <c r="AT198" s="22">
        <v>188</v>
      </c>
      <c r="AU198" s="22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2">
        <v>0.84670999999999996</v>
      </c>
      <c r="AZ198" s="22">
        <v>29.084900000000001</v>
      </c>
      <c r="BA198" s="22">
        <v>-1.31042E-2</v>
      </c>
      <c r="BB198" s="22">
        <v>188</v>
      </c>
      <c r="BC198" s="22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6.9327399999999999</v>
      </c>
      <c r="I199" s="22">
        <v>-1.2997399999999999E-2</v>
      </c>
      <c r="J199" s="22">
        <v>189</v>
      </c>
      <c r="K199" s="22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2">
        <v>0.851746</v>
      </c>
      <c r="P199" s="22">
        <v>10.6915</v>
      </c>
      <c r="Q199" s="22">
        <v>-1.3018800000000001E-2</v>
      </c>
      <c r="R199" s="22">
        <v>189</v>
      </c>
      <c r="S199" s="22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2">
        <v>0.81832899999999997</v>
      </c>
      <c r="Z199" s="22">
        <v>16.1599</v>
      </c>
      <c r="AA199" s="22">
        <v>-1.3159199999999999E-2</v>
      </c>
      <c r="AB199" s="22">
        <v>189</v>
      </c>
      <c r="AC199" s="22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2">
        <v>0.851746</v>
      </c>
      <c r="AH199" s="22">
        <v>19.918700000000001</v>
      </c>
      <c r="AI199" s="22">
        <v>-1.29608E-2</v>
      </c>
      <c r="AJ199" s="22">
        <v>189</v>
      </c>
      <c r="AK199" s="22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2">
        <v>0.81832899999999997</v>
      </c>
      <c r="AR199" s="22">
        <v>25.336200000000002</v>
      </c>
      <c r="AS199" s="22">
        <v>-1.31805E-2</v>
      </c>
      <c r="AT199" s="22">
        <v>189</v>
      </c>
      <c r="AU199" s="22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2">
        <v>0.851746</v>
      </c>
      <c r="AZ199" s="22">
        <v>29.094899999999999</v>
      </c>
      <c r="BA199" s="22">
        <v>-1.3107300000000001E-2</v>
      </c>
      <c r="BB199" s="22">
        <v>189</v>
      </c>
      <c r="BC199" s="22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6.9428099999999997</v>
      </c>
      <c r="I200" s="22">
        <v>-1.2997399999999999E-2</v>
      </c>
      <c r="J200" s="22">
        <v>190</v>
      </c>
      <c r="K200" s="22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2">
        <v>0.85678100000000001</v>
      </c>
      <c r="P200" s="22">
        <v>10.701599999999999</v>
      </c>
      <c r="Q200" s="22">
        <v>-1.30096E-2</v>
      </c>
      <c r="R200" s="22">
        <v>190</v>
      </c>
      <c r="S200" s="22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2">
        <v>0.81329300000000004</v>
      </c>
      <c r="Z200" s="22">
        <v>16.170000000000002</v>
      </c>
      <c r="AA200" s="22">
        <v>-1.3159199999999999E-2</v>
      </c>
      <c r="AB200" s="22">
        <v>190</v>
      </c>
      <c r="AC200" s="22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2">
        <v>0.85678100000000001</v>
      </c>
      <c r="AH200" s="22">
        <v>19.928799999999999</v>
      </c>
      <c r="AI200" s="22">
        <v>-1.29517E-2</v>
      </c>
      <c r="AJ200" s="22">
        <v>190</v>
      </c>
      <c r="AK200" s="22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2">
        <v>0.81329300000000004</v>
      </c>
      <c r="AR200" s="22">
        <v>25.3462</v>
      </c>
      <c r="AS200" s="22">
        <v>-1.31836E-2</v>
      </c>
      <c r="AT200" s="22">
        <v>190</v>
      </c>
      <c r="AU200" s="22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2">
        <v>0.85678100000000001</v>
      </c>
      <c r="AZ200" s="22">
        <v>29.105</v>
      </c>
      <c r="BA200" s="22">
        <v>-1.3110399999999999E-2</v>
      </c>
      <c r="BB200" s="22">
        <v>190</v>
      </c>
      <c r="BC200" s="22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6.9528800000000004</v>
      </c>
      <c r="I201" s="22">
        <v>-1.30005E-2</v>
      </c>
      <c r="J201" s="22">
        <v>191</v>
      </c>
      <c r="K201" s="22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2">
        <v>0.86181600000000003</v>
      </c>
      <c r="P201" s="22">
        <v>10.711600000000001</v>
      </c>
      <c r="Q201" s="22">
        <v>-1.3003499999999999E-2</v>
      </c>
      <c r="R201" s="22">
        <v>191</v>
      </c>
      <c r="S201" s="22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2">
        <v>0.80825800000000003</v>
      </c>
      <c r="Z201" s="22">
        <v>16.180099999999999</v>
      </c>
      <c r="AA201" s="22">
        <v>-1.31714E-2</v>
      </c>
      <c r="AB201" s="22">
        <v>191</v>
      </c>
      <c r="AC201" s="22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2">
        <v>0.86181600000000003</v>
      </c>
      <c r="AH201" s="22">
        <v>19.9389</v>
      </c>
      <c r="AI201" s="22">
        <v>-1.29517E-2</v>
      </c>
      <c r="AJ201" s="22">
        <v>191</v>
      </c>
      <c r="AK201" s="22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2">
        <v>0.80825800000000003</v>
      </c>
      <c r="AR201" s="22">
        <v>25.356300000000001</v>
      </c>
      <c r="AS201" s="22">
        <v>-1.31836E-2</v>
      </c>
      <c r="AT201" s="22">
        <v>191</v>
      </c>
      <c r="AU201" s="22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2">
        <v>0.86181600000000003</v>
      </c>
      <c r="AZ201" s="22">
        <v>29.115100000000002</v>
      </c>
      <c r="BA201" s="22">
        <v>-1.3107300000000001E-2</v>
      </c>
      <c r="BB201" s="22">
        <v>191</v>
      </c>
      <c r="BC201" s="22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6.9629500000000002</v>
      </c>
      <c r="I202" s="22">
        <v>-1.30066E-2</v>
      </c>
      <c r="J202" s="22">
        <v>192</v>
      </c>
      <c r="K202" s="22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2">
        <v>0.86685199999999996</v>
      </c>
      <c r="P202" s="22">
        <v>10.7217</v>
      </c>
      <c r="Q202" s="22">
        <v>-1.3003499999999999E-2</v>
      </c>
      <c r="R202" s="22">
        <v>192</v>
      </c>
      <c r="S202" s="22">
        <v>0.865784</v>
      </c>
      <c r="T202">
        <f t="shared" si="26"/>
        <v>16.0537037037037</v>
      </c>
      <c r="U202">
        <f t="shared" si="27"/>
        <v>13.916185162962959</v>
      </c>
      <c r="X202" s="9"/>
      <c r="Y202" s="22">
        <v>0.80322300000000002</v>
      </c>
      <c r="Z202" s="22">
        <v>16.190200000000001</v>
      </c>
      <c r="AA202" s="22">
        <v>-1.3174399999999999E-2</v>
      </c>
      <c r="AB202" s="22">
        <v>192</v>
      </c>
      <c r="AC202" s="22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2">
        <v>0.86685199999999996</v>
      </c>
      <c r="AH202" s="22">
        <v>19.948899999999998</v>
      </c>
      <c r="AI202" s="22">
        <v>-1.29547E-2</v>
      </c>
      <c r="AJ202" s="22">
        <v>192</v>
      </c>
      <c r="AK202" s="22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2">
        <v>0.80322300000000002</v>
      </c>
      <c r="AR202" s="22">
        <v>25.366399999999999</v>
      </c>
      <c r="AS202" s="22">
        <v>-1.31805E-2</v>
      </c>
      <c r="AT202" s="22">
        <v>192</v>
      </c>
      <c r="AU202" s="22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2">
        <v>0.86685199999999996</v>
      </c>
      <c r="AZ202" s="22">
        <v>29.1252</v>
      </c>
      <c r="BA202" s="22">
        <v>-1.31012E-2</v>
      </c>
      <c r="BB202" s="22">
        <v>192</v>
      </c>
      <c r="BC202" s="22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6.97302</v>
      </c>
      <c r="I203" s="22">
        <v>-1.30096E-2</v>
      </c>
      <c r="J203" s="22">
        <v>193</v>
      </c>
      <c r="K203" s="22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2">
        <v>0.87188699999999997</v>
      </c>
      <c r="P203" s="22">
        <v>10.7318</v>
      </c>
      <c r="Q203" s="22">
        <v>-1.2997399999999999E-2</v>
      </c>
      <c r="R203" s="22">
        <v>193</v>
      </c>
      <c r="S203" s="22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2">
        <v>0.79818699999999998</v>
      </c>
      <c r="Z203" s="22">
        <v>16.200199999999999</v>
      </c>
      <c r="AA203" s="22">
        <v>-1.31775E-2</v>
      </c>
      <c r="AB203" s="22">
        <v>193</v>
      </c>
      <c r="AC203" s="22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2">
        <v>0.87188699999999997</v>
      </c>
      <c r="AH203" s="22">
        <v>19.959</v>
      </c>
      <c r="AI203" s="22">
        <v>-1.2942499999999999E-2</v>
      </c>
      <c r="AJ203" s="22">
        <v>193</v>
      </c>
      <c r="AK203" s="22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2">
        <v>0.79818699999999998</v>
      </c>
      <c r="AR203" s="22">
        <v>25.3765</v>
      </c>
      <c r="AS203" s="22">
        <v>-1.3174399999999999E-2</v>
      </c>
      <c r="AT203" s="22">
        <v>193</v>
      </c>
      <c r="AU203" s="22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2">
        <v>0.87188699999999997</v>
      </c>
      <c r="AZ203" s="22">
        <v>29.135200000000001</v>
      </c>
      <c r="BA203" s="22">
        <v>-1.30829E-2</v>
      </c>
      <c r="BB203" s="22">
        <v>193</v>
      </c>
      <c r="BC203" s="22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6.9830899999999998</v>
      </c>
      <c r="I204" s="22">
        <v>-1.30096E-2</v>
      </c>
      <c r="J204" s="22">
        <v>194</v>
      </c>
      <c r="K204" s="22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2">
        <v>0.87692300000000001</v>
      </c>
      <c r="P204" s="22">
        <v>10.741899999999999</v>
      </c>
      <c r="Q204" s="22">
        <v>-1.2985200000000001E-2</v>
      </c>
      <c r="R204" s="22">
        <v>194</v>
      </c>
      <c r="S204" s="22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2">
        <v>0.79315199999999997</v>
      </c>
      <c r="Z204" s="22">
        <v>16.2103</v>
      </c>
      <c r="AA204" s="22">
        <v>-1.31866E-2</v>
      </c>
      <c r="AB204" s="22">
        <v>194</v>
      </c>
      <c r="AC204" s="22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2">
        <v>0.87692300000000001</v>
      </c>
      <c r="AH204" s="22">
        <v>19.969100000000001</v>
      </c>
      <c r="AI204" s="22">
        <v>-1.2942499999999999E-2</v>
      </c>
      <c r="AJ204" s="22">
        <v>194</v>
      </c>
      <c r="AK204" s="22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2">
        <v>0.79315199999999997</v>
      </c>
      <c r="AR204" s="22">
        <v>25.386500000000002</v>
      </c>
      <c r="AS204" s="22">
        <v>-1.31836E-2</v>
      </c>
      <c r="AT204" s="22">
        <v>194</v>
      </c>
      <c r="AU204" s="22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2">
        <v>0.87692300000000001</v>
      </c>
      <c r="AZ204" s="22">
        <v>29.145299999999999</v>
      </c>
      <c r="BA204" s="22">
        <v>-1.30676E-2</v>
      </c>
      <c r="BB204" s="22">
        <v>194</v>
      </c>
      <c r="BC204" s="22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6.9931599999999996</v>
      </c>
      <c r="I205" s="22">
        <v>-1.30096E-2</v>
      </c>
      <c r="J205" s="22">
        <v>195</v>
      </c>
      <c r="K205" s="22">
        <v>0.787659</v>
      </c>
      <c r="L205">
        <f t="shared" si="36"/>
        <v>16.061234567901234</v>
      </c>
      <c r="M205">
        <f t="shared" si="37"/>
        <v>12.65811594271605</v>
      </c>
      <c r="N205" s="9"/>
      <c r="O205" s="22">
        <v>0.88195800000000002</v>
      </c>
      <c r="P205" s="22">
        <v>10.751899999999999</v>
      </c>
      <c r="Q205" s="22">
        <v>-1.29669E-2</v>
      </c>
      <c r="R205" s="22">
        <v>195</v>
      </c>
      <c r="S205" s="22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2">
        <v>0.78811600000000004</v>
      </c>
      <c r="Z205" s="22">
        <v>16.220400000000001</v>
      </c>
      <c r="AA205" s="22">
        <v>-1.31866E-2</v>
      </c>
      <c r="AB205" s="22">
        <v>195</v>
      </c>
      <c r="AC205" s="22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2">
        <v>0.88195800000000002</v>
      </c>
      <c r="AH205" s="22">
        <v>19.979099999999999</v>
      </c>
      <c r="AI205" s="22">
        <v>-1.2936400000000001E-2</v>
      </c>
      <c r="AJ205" s="22">
        <v>195</v>
      </c>
      <c r="AK205" s="22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2">
        <v>0.78811600000000004</v>
      </c>
      <c r="AR205" s="22">
        <v>25.396599999999999</v>
      </c>
      <c r="AS205" s="22">
        <v>-1.31866E-2</v>
      </c>
      <c r="AT205" s="22">
        <v>195</v>
      </c>
      <c r="AU205" s="22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2">
        <v>0.88195800000000002</v>
      </c>
      <c r="AZ205" s="22">
        <v>29.1554</v>
      </c>
      <c r="BA205" s="22">
        <v>-1.3058500000000001E-2</v>
      </c>
      <c r="BB205" s="22">
        <v>195</v>
      </c>
      <c r="BC205" s="22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7.0032399999999999</v>
      </c>
      <c r="I206" s="22">
        <v>-1.3021899999999999E-2</v>
      </c>
      <c r="J206" s="22">
        <v>196</v>
      </c>
      <c r="K206" s="22">
        <v>0.78186</v>
      </c>
      <c r="L206">
        <f t="shared" si="36"/>
        <v>16.076419753086416</v>
      </c>
      <c r="M206">
        <f t="shared" si="37"/>
        <v>12.589138856666665</v>
      </c>
      <c r="N206" s="9"/>
      <c r="O206" s="22">
        <v>0.88699300000000003</v>
      </c>
      <c r="P206" s="22">
        <v>10.762</v>
      </c>
      <c r="Q206" s="22">
        <v>-1.29456E-2</v>
      </c>
      <c r="R206" s="22">
        <v>196</v>
      </c>
      <c r="S206" s="22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2">
        <v>0.78308100000000003</v>
      </c>
      <c r="Z206" s="22">
        <v>16.230399999999999</v>
      </c>
      <c r="AA206" s="22">
        <v>-1.31866E-2</v>
      </c>
      <c r="AB206" s="22">
        <v>196</v>
      </c>
      <c r="AC206" s="22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2">
        <v>0.88699300000000003</v>
      </c>
      <c r="AH206" s="22">
        <v>19.9892</v>
      </c>
      <c r="AI206" s="22">
        <v>-1.29211E-2</v>
      </c>
      <c r="AJ206" s="22">
        <v>196</v>
      </c>
      <c r="AK206" s="22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2">
        <v>0.78308100000000003</v>
      </c>
      <c r="AR206" s="22">
        <v>25.406700000000001</v>
      </c>
      <c r="AS206" s="22">
        <v>-1.31989E-2</v>
      </c>
      <c r="AT206" s="22">
        <v>196</v>
      </c>
      <c r="AU206" s="22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2">
        <v>0.88699300000000003</v>
      </c>
      <c r="AZ206" s="22">
        <v>29.165400000000002</v>
      </c>
      <c r="BA206" s="22">
        <v>-1.30493E-2</v>
      </c>
      <c r="BB206" s="22">
        <v>196</v>
      </c>
      <c r="BC206" s="22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7.0133099999999997</v>
      </c>
      <c r="I207" s="22">
        <v>-1.3028E-2</v>
      </c>
      <c r="J207" s="22">
        <v>197</v>
      </c>
      <c r="K207" s="22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2">
        <v>0.89202899999999996</v>
      </c>
      <c r="P207" s="22">
        <v>10.7721</v>
      </c>
      <c r="Q207" s="22">
        <v>-1.29303E-2</v>
      </c>
      <c r="R207" s="22">
        <v>197</v>
      </c>
      <c r="S207" s="22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2">
        <v>0.77804600000000002</v>
      </c>
      <c r="Z207" s="22">
        <v>16.240500000000001</v>
      </c>
      <c r="AA207" s="22">
        <v>-1.31866E-2</v>
      </c>
      <c r="AB207" s="22">
        <v>197</v>
      </c>
      <c r="AC207" s="22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2">
        <v>0.89202899999999996</v>
      </c>
      <c r="AH207" s="22">
        <v>19.999300000000002</v>
      </c>
      <c r="AI207" s="22">
        <v>-1.2914999999999999E-2</v>
      </c>
      <c r="AJ207" s="22">
        <v>197</v>
      </c>
      <c r="AK207" s="22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2">
        <v>0.77804600000000002</v>
      </c>
      <c r="AR207" s="22">
        <v>25.416699999999999</v>
      </c>
      <c r="AS207" s="22">
        <v>-1.3214099999999999E-2</v>
      </c>
      <c r="AT207" s="22">
        <v>197</v>
      </c>
      <c r="AU207" s="22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2">
        <v>0.89202899999999996</v>
      </c>
      <c r="AZ207" s="22">
        <v>29.1755</v>
      </c>
      <c r="BA207" s="22">
        <v>-1.3037099999999999E-2</v>
      </c>
      <c r="BB207" s="22">
        <v>197</v>
      </c>
      <c r="BC207" s="22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7.0233800000000004</v>
      </c>
      <c r="I208" s="22">
        <v>-1.3028E-2</v>
      </c>
      <c r="J208" s="22">
        <v>198</v>
      </c>
      <c r="K208" s="22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2">
        <v>0.89706399999999997</v>
      </c>
      <c r="P208" s="22">
        <v>10.7821</v>
      </c>
      <c r="Q208" s="22">
        <v>-1.29181E-2</v>
      </c>
      <c r="R208" s="22">
        <v>198</v>
      </c>
      <c r="S208" s="22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2">
        <v>0.77300999999999997</v>
      </c>
      <c r="Z208" s="22">
        <v>16.250599999999999</v>
      </c>
      <c r="AA208" s="22">
        <v>-1.3195800000000001E-2</v>
      </c>
      <c r="AB208" s="22">
        <v>198</v>
      </c>
      <c r="AC208" s="22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2">
        <v>0.89706399999999997</v>
      </c>
      <c r="AH208" s="22">
        <v>20.0093</v>
      </c>
      <c r="AI208" s="22">
        <v>-1.29059E-2</v>
      </c>
      <c r="AJ208" s="22">
        <v>198</v>
      </c>
      <c r="AK208" s="22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2">
        <v>0.77300999999999997</v>
      </c>
      <c r="AR208" s="22">
        <v>25.4268</v>
      </c>
      <c r="AS208" s="22">
        <v>-1.32233E-2</v>
      </c>
      <c r="AT208" s="22">
        <v>198</v>
      </c>
      <c r="AU208" s="22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2">
        <v>0.89706399999999997</v>
      </c>
      <c r="AZ208" s="22">
        <v>29.185600000000001</v>
      </c>
      <c r="BA208" s="22">
        <v>-1.3024900000000001E-2</v>
      </c>
      <c r="BB208" s="22">
        <v>198</v>
      </c>
      <c r="BC208" s="22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7.0334500000000002</v>
      </c>
      <c r="I209" s="22">
        <v>-1.30341E-2</v>
      </c>
      <c r="J209" s="22">
        <v>199</v>
      </c>
      <c r="K209" s="22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2">
        <v>0.90210000000000001</v>
      </c>
      <c r="P209" s="22">
        <v>10.792199999999999</v>
      </c>
      <c r="Q209" s="22">
        <v>-1.2914999999999999E-2</v>
      </c>
      <c r="R209" s="22">
        <v>199</v>
      </c>
      <c r="S209" s="22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2">
        <v>0.76797499999999996</v>
      </c>
      <c r="Z209" s="22">
        <v>16.2607</v>
      </c>
      <c r="AA209" s="22">
        <v>-1.3207999999999999E-2</v>
      </c>
      <c r="AB209" s="22">
        <v>199</v>
      </c>
      <c r="AC209" s="22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2">
        <v>0.90210000000000001</v>
      </c>
      <c r="AH209" s="22">
        <v>20.019400000000001</v>
      </c>
      <c r="AI209" s="22">
        <v>-1.29059E-2</v>
      </c>
      <c r="AJ209" s="22">
        <v>199</v>
      </c>
      <c r="AK209" s="22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2">
        <v>0.76797499999999996</v>
      </c>
      <c r="AR209" s="22">
        <v>25.436900000000001</v>
      </c>
      <c r="AS209" s="22">
        <v>-1.3235500000000001E-2</v>
      </c>
      <c r="AT209" s="22">
        <v>199</v>
      </c>
      <c r="AU209" s="22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2">
        <v>0.90210000000000001</v>
      </c>
      <c r="AZ209" s="22">
        <v>29.195599999999999</v>
      </c>
      <c r="BA209" s="22">
        <v>-1.30066E-2</v>
      </c>
      <c r="BB209" s="22">
        <v>199</v>
      </c>
      <c r="BC209" s="22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7.04352</v>
      </c>
      <c r="I210" s="22">
        <v>-1.30341E-2</v>
      </c>
      <c r="J210" s="22">
        <v>200</v>
      </c>
      <c r="K210" s="22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2">
        <v>0.90713500000000002</v>
      </c>
      <c r="P210" s="22">
        <v>10.802300000000001</v>
      </c>
      <c r="Q210" s="22">
        <v>-1.2908899999999999E-2</v>
      </c>
      <c r="R210" s="22">
        <v>200</v>
      </c>
      <c r="S210" s="22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2">
        <v>0.76293900000000003</v>
      </c>
      <c r="Z210" s="22">
        <v>16.270700000000001</v>
      </c>
      <c r="AA210" s="22">
        <v>-1.32233E-2</v>
      </c>
      <c r="AB210" s="22">
        <v>200</v>
      </c>
      <c r="AC210" s="22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2">
        <v>0.90713500000000002</v>
      </c>
      <c r="AH210" s="22">
        <v>20.029499999999999</v>
      </c>
      <c r="AI210" s="22">
        <v>-1.2899799999999999E-2</v>
      </c>
      <c r="AJ210" s="22">
        <v>200</v>
      </c>
      <c r="AK210" s="22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2">
        <v>0.76293900000000003</v>
      </c>
      <c r="AR210" s="22">
        <v>25.446999999999999</v>
      </c>
      <c r="AS210" s="22">
        <v>-1.32446E-2</v>
      </c>
      <c r="AT210" s="22">
        <v>200</v>
      </c>
      <c r="AU210" s="22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2">
        <v>0.90713500000000002</v>
      </c>
      <c r="AZ210" s="22">
        <v>29.2057</v>
      </c>
      <c r="BA210" s="22">
        <v>-1.2997399999999999E-2</v>
      </c>
      <c r="BB210" s="22">
        <v>200</v>
      </c>
      <c r="BC210" s="22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7.0535899999999998</v>
      </c>
      <c r="I211" s="22">
        <v>-1.30432E-2</v>
      </c>
      <c r="J211" s="22">
        <v>201</v>
      </c>
      <c r="K211" s="22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2">
        <v>0.91217000000000004</v>
      </c>
      <c r="P211" s="22">
        <v>10.8124</v>
      </c>
      <c r="Q211" s="22">
        <v>-1.29059E-2</v>
      </c>
      <c r="R211" s="22">
        <v>201</v>
      </c>
      <c r="S211" s="22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2">
        <v>0.75790400000000002</v>
      </c>
      <c r="Z211" s="22">
        <v>16.280799999999999</v>
      </c>
      <c r="AA211" s="22">
        <v>-1.32385E-2</v>
      </c>
      <c r="AB211" s="22">
        <v>201</v>
      </c>
      <c r="AC211" s="22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2">
        <v>0.91217000000000004</v>
      </c>
      <c r="AH211" s="22">
        <v>20.0396</v>
      </c>
      <c r="AI211" s="22">
        <v>-1.28845E-2</v>
      </c>
      <c r="AJ211" s="22">
        <v>201</v>
      </c>
      <c r="AK211" s="22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2">
        <v>0.75790400000000002</v>
      </c>
      <c r="AR211" s="22">
        <v>25.457000000000001</v>
      </c>
      <c r="AS211" s="22">
        <v>-1.32538E-2</v>
      </c>
      <c r="AT211" s="22">
        <v>201</v>
      </c>
      <c r="AU211" s="22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2">
        <v>0.91217000000000004</v>
      </c>
      <c r="AZ211" s="22">
        <v>29.215800000000002</v>
      </c>
      <c r="BA211" s="22">
        <v>-1.29791E-2</v>
      </c>
      <c r="BB211" s="22">
        <v>201</v>
      </c>
      <c r="BC211" s="22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7.0636599999999996</v>
      </c>
      <c r="I212" s="22">
        <v>-1.30524E-2</v>
      </c>
      <c r="J212" s="22">
        <v>202</v>
      </c>
      <c r="K212" s="22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2">
        <v>0.91720599999999997</v>
      </c>
      <c r="P212" s="22">
        <v>10.8224</v>
      </c>
      <c r="Q212" s="22">
        <v>-1.2902800000000001E-2</v>
      </c>
      <c r="R212" s="22">
        <v>202</v>
      </c>
      <c r="S212" s="22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2">
        <v>0.75286900000000001</v>
      </c>
      <c r="Z212" s="22">
        <v>16.290900000000001</v>
      </c>
      <c r="AA212" s="22">
        <v>-1.3247699999999999E-2</v>
      </c>
      <c r="AB212" s="22">
        <v>202</v>
      </c>
      <c r="AC212" s="22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2">
        <v>0.91720599999999997</v>
      </c>
      <c r="AH212" s="22">
        <v>20.049600000000002</v>
      </c>
      <c r="AI212" s="22">
        <v>-1.28784E-2</v>
      </c>
      <c r="AJ212" s="22">
        <v>202</v>
      </c>
      <c r="AK212" s="22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2">
        <v>0.75286900000000001</v>
      </c>
      <c r="AR212" s="22">
        <v>25.467099999999999</v>
      </c>
      <c r="AS212" s="22">
        <v>-1.32599E-2</v>
      </c>
      <c r="AT212" s="22">
        <v>202</v>
      </c>
      <c r="AU212" s="22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2">
        <v>0.91720599999999997</v>
      </c>
      <c r="AZ212" s="22">
        <v>29.225899999999999</v>
      </c>
      <c r="BA212" s="22">
        <v>-1.29669E-2</v>
      </c>
      <c r="BB212" s="22">
        <v>202</v>
      </c>
      <c r="BC212" s="22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7.0737300000000003</v>
      </c>
      <c r="I213" s="22">
        <v>-1.30615E-2</v>
      </c>
      <c r="J213" s="22">
        <v>203</v>
      </c>
      <c r="K213" s="22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2">
        <v>0.92224099999999998</v>
      </c>
      <c r="P213" s="22">
        <v>10.8325</v>
      </c>
      <c r="Q213" s="22">
        <v>-1.2887600000000001E-2</v>
      </c>
      <c r="R213" s="22">
        <v>203</v>
      </c>
      <c r="S213" s="22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2">
        <v>0.74783299999999997</v>
      </c>
      <c r="Z213" s="22">
        <v>16.300899999999999</v>
      </c>
      <c r="AA213" s="22">
        <v>-1.32385E-2</v>
      </c>
      <c r="AB213" s="22">
        <v>203</v>
      </c>
      <c r="AC213" s="22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2">
        <v>0.92224099999999998</v>
      </c>
      <c r="AH213" s="22">
        <v>20.059699999999999</v>
      </c>
      <c r="AI213" s="22">
        <v>-1.28754E-2</v>
      </c>
      <c r="AJ213" s="22">
        <v>203</v>
      </c>
      <c r="AK213" s="22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2">
        <v>0.74783299999999997</v>
      </c>
      <c r="AR213" s="22">
        <v>25.4772</v>
      </c>
      <c r="AS213" s="22">
        <v>-1.3262899999999999E-2</v>
      </c>
      <c r="AT213" s="22">
        <v>203</v>
      </c>
      <c r="AU213" s="22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2">
        <v>0.92224099999999998</v>
      </c>
      <c r="AZ213" s="22">
        <v>29.235900000000001</v>
      </c>
      <c r="BA213" s="22">
        <v>-1.29547E-2</v>
      </c>
      <c r="BB213" s="22">
        <v>203</v>
      </c>
      <c r="BC213" s="22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7.0838000000000001</v>
      </c>
      <c r="I214" s="22">
        <v>-1.3064600000000001E-2</v>
      </c>
      <c r="J214" s="22">
        <v>204</v>
      </c>
      <c r="K214" s="22">
        <v>0.742004</v>
      </c>
      <c r="L214">
        <f t="shared" si="36"/>
        <v>16.129135802469136</v>
      </c>
      <c r="M214">
        <f t="shared" si="37"/>
        <v>11.980689815802469</v>
      </c>
      <c r="N214" s="9"/>
      <c r="O214" s="22">
        <v>0.92727700000000002</v>
      </c>
      <c r="P214" s="22">
        <v>10.842599999999999</v>
      </c>
      <c r="Q214" s="22">
        <v>-1.28906E-2</v>
      </c>
      <c r="R214" s="22">
        <v>204</v>
      </c>
      <c r="S214" s="22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2">
        <v>0.74279799999999996</v>
      </c>
      <c r="Z214" s="22">
        <v>16.311</v>
      </c>
      <c r="AA214" s="22">
        <v>-1.32324E-2</v>
      </c>
      <c r="AB214" s="22">
        <v>204</v>
      </c>
      <c r="AC214" s="22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2">
        <v>0.92727700000000002</v>
      </c>
      <c r="AH214" s="22">
        <v>20.069800000000001</v>
      </c>
      <c r="AI214" s="22">
        <v>-1.28723E-2</v>
      </c>
      <c r="AJ214" s="22">
        <v>204</v>
      </c>
      <c r="AK214" s="22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2">
        <v>0.74279799999999996</v>
      </c>
      <c r="AR214" s="22">
        <v>25.487200000000001</v>
      </c>
      <c r="AS214" s="22">
        <v>-1.32721E-2</v>
      </c>
      <c r="AT214" s="22">
        <v>204</v>
      </c>
      <c r="AU214" s="22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2">
        <v>0.92727700000000002</v>
      </c>
      <c r="AZ214" s="22">
        <v>29.245999999999999</v>
      </c>
      <c r="BA214" s="22">
        <v>-1.29547E-2</v>
      </c>
      <c r="BB214" s="22">
        <v>204</v>
      </c>
      <c r="BC214" s="22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7.0938699999999999</v>
      </c>
      <c r="I215" s="22">
        <v>-1.3064600000000001E-2</v>
      </c>
      <c r="J215" s="22">
        <v>205</v>
      </c>
      <c r="K215" s="22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2">
        <v>0.93231200000000003</v>
      </c>
      <c r="P215" s="22">
        <v>10.852600000000001</v>
      </c>
      <c r="Q215" s="22">
        <v>-1.2896700000000001E-2</v>
      </c>
      <c r="R215" s="22">
        <v>205</v>
      </c>
      <c r="S215" s="22">
        <v>0.931091</v>
      </c>
      <c r="T215">
        <f t="shared" si="38"/>
        <v>15.92185185185185</v>
      </c>
      <c r="U215">
        <f t="shared" si="39"/>
        <v>14.844133543703702</v>
      </c>
      <c r="X215" s="9"/>
      <c r="Y215" s="22">
        <v>0.73776200000000003</v>
      </c>
      <c r="Z215" s="22">
        <v>16.321100000000001</v>
      </c>
      <c r="AA215" s="22">
        <v>-1.32324E-2</v>
      </c>
      <c r="AB215" s="22">
        <v>205</v>
      </c>
      <c r="AC215" s="22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2">
        <v>0.93231200000000003</v>
      </c>
      <c r="AH215" s="22">
        <v>20.079799999999999</v>
      </c>
      <c r="AI215" s="22">
        <v>-1.28723E-2</v>
      </c>
      <c r="AJ215" s="22">
        <v>205</v>
      </c>
      <c r="AK215" s="22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2">
        <v>0.73776200000000003</v>
      </c>
      <c r="AR215" s="22">
        <v>25.497299999999999</v>
      </c>
      <c r="AS215" s="22">
        <v>-1.32782E-2</v>
      </c>
      <c r="AT215" s="22">
        <v>205</v>
      </c>
      <c r="AU215" s="22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2">
        <v>0.93231200000000003</v>
      </c>
      <c r="AZ215" s="22">
        <v>29.2561</v>
      </c>
      <c r="BA215" s="22">
        <v>-1.29517E-2</v>
      </c>
      <c r="BB215" s="22">
        <v>205</v>
      </c>
      <c r="BC215" s="22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7.1039500000000002</v>
      </c>
      <c r="I216" s="22">
        <v>-1.3070699999999999E-2</v>
      </c>
      <c r="J216" s="22">
        <v>206</v>
      </c>
      <c r="K216" s="22">
        <v>0.731873</v>
      </c>
      <c r="L216">
        <f t="shared" si="36"/>
        <v>16.136666666666663</v>
      </c>
      <c r="M216">
        <f t="shared" si="37"/>
        <v>11.823771356666665</v>
      </c>
      <c r="N216" s="9"/>
      <c r="O216" s="22">
        <v>0.93734700000000004</v>
      </c>
      <c r="P216" s="22">
        <v>10.8627</v>
      </c>
      <c r="Q216" s="22">
        <v>-1.28906E-2</v>
      </c>
      <c r="R216" s="22">
        <v>206</v>
      </c>
      <c r="S216" s="22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2">
        <v>0.73272700000000002</v>
      </c>
      <c r="Z216" s="22">
        <v>16.331199999999999</v>
      </c>
      <c r="AA216" s="22">
        <v>-1.32324E-2</v>
      </c>
      <c r="AB216" s="22">
        <v>206</v>
      </c>
      <c r="AC216" s="22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2">
        <v>0.93734700000000004</v>
      </c>
      <c r="AH216" s="22">
        <v>20.0899</v>
      </c>
      <c r="AI216" s="22">
        <v>-1.28662E-2</v>
      </c>
      <c r="AJ216" s="22">
        <v>206</v>
      </c>
      <c r="AK216" s="22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2">
        <v>0.73272700000000002</v>
      </c>
      <c r="AR216" s="22">
        <v>25.507400000000001</v>
      </c>
      <c r="AS216" s="22">
        <v>-1.3281299999999999E-2</v>
      </c>
      <c r="AT216" s="22">
        <v>206</v>
      </c>
      <c r="AU216" s="22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2">
        <v>0.93734700000000004</v>
      </c>
      <c r="AZ216" s="22">
        <v>29.266100000000002</v>
      </c>
      <c r="BA216" s="22">
        <v>-1.29395E-2</v>
      </c>
      <c r="BB216" s="22">
        <v>206</v>
      </c>
      <c r="BC216" s="22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7.11402</v>
      </c>
      <c r="I217" s="22">
        <v>-1.3073700000000001E-2</v>
      </c>
      <c r="J217" s="22">
        <v>207</v>
      </c>
      <c r="K217" s="22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2">
        <v>0.94238299999999997</v>
      </c>
      <c r="P217" s="22">
        <v>10.8728</v>
      </c>
      <c r="Q217" s="22">
        <v>-1.2887600000000001E-2</v>
      </c>
      <c r="R217" s="22">
        <v>207</v>
      </c>
      <c r="S217" s="22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2">
        <v>0.72769200000000001</v>
      </c>
      <c r="Z217" s="22">
        <v>16.341200000000001</v>
      </c>
      <c r="AA217" s="22">
        <v>-1.3241599999999999E-2</v>
      </c>
      <c r="AB217" s="22">
        <v>207</v>
      </c>
      <c r="AC217" s="22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2">
        <v>0.94238299999999997</v>
      </c>
      <c r="AH217" s="22">
        <v>20.100000000000001</v>
      </c>
      <c r="AI217" s="22">
        <v>-1.28662E-2</v>
      </c>
      <c r="AJ217" s="22">
        <v>207</v>
      </c>
      <c r="AK217" s="22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2">
        <v>0.72769200000000001</v>
      </c>
      <c r="AR217" s="22">
        <v>25.517499999999998</v>
      </c>
      <c r="AS217" s="22">
        <v>-1.3281299999999999E-2</v>
      </c>
      <c r="AT217" s="22">
        <v>207</v>
      </c>
      <c r="AU217" s="22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2">
        <v>0.94238299999999997</v>
      </c>
      <c r="AZ217" s="22">
        <v>29.276199999999999</v>
      </c>
      <c r="BA217" s="22">
        <v>-1.29333E-2</v>
      </c>
      <c r="BB217" s="22">
        <v>207</v>
      </c>
      <c r="BC217" s="22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7.1240899999999998</v>
      </c>
      <c r="I218" s="22">
        <v>-1.3091999999999999E-2</v>
      </c>
      <c r="J218" s="22">
        <v>208</v>
      </c>
      <c r="K218" s="22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2">
        <v>0.94741799999999998</v>
      </c>
      <c r="P218" s="22">
        <v>10.8828</v>
      </c>
      <c r="Q218" s="22">
        <v>-1.28754E-2</v>
      </c>
      <c r="R218" s="22">
        <v>208</v>
      </c>
      <c r="S218" s="22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2">
        <v>0.72265599999999997</v>
      </c>
      <c r="Z218" s="22">
        <v>16.351299999999998</v>
      </c>
      <c r="AA218" s="22">
        <v>-1.32446E-2</v>
      </c>
      <c r="AB218" s="22">
        <v>208</v>
      </c>
      <c r="AC218" s="22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2">
        <v>0.94741799999999998</v>
      </c>
      <c r="AH218" s="22">
        <v>20.110099999999999</v>
      </c>
      <c r="AI218" s="22">
        <v>-1.2851E-2</v>
      </c>
      <c r="AJ218" s="22">
        <v>208</v>
      </c>
      <c r="AK218" s="22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2">
        <v>0.72265599999999997</v>
      </c>
      <c r="AR218" s="22">
        <v>25.5275</v>
      </c>
      <c r="AS218" s="22">
        <v>-1.32782E-2</v>
      </c>
      <c r="AT218" s="22">
        <v>208</v>
      </c>
      <c r="AU218" s="22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2">
        <v>0.94741799999999998</v>
      </c>
      <c r="AZ218" s="22">
        <v>29.286300000000001</v>
      </c>
      <c r="BA218" s="22">
        <v>-1.29272E-2</v>
      </c>
      <c r="BB218" s="22">
        <v>208</v>
      </c>
      <c r="BC218" s="22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7.1341599999999996</v>
      </c>
      <c r="I219" s="22">
        <v>-1.3119499999999999E-2</v>
      </c>
      <c r="J219" s="22">
        <v>209</v>
      </c>
      <c r="K219" s="22">
        <v>0.716858</v>
      </c>
      <c r="L219">
        <f t="shared" si="36"/>
        <v>16.19691358024691</v>
      </c>
      <c r="M219">
        <f t="shared" si="37"/>
        <v>11.623245320370367</v>
      </c>
      <c r="N219" s="9"/>
      <c r="O219" s="22">
        <v>0.95245400000000002</v>
      </c>
      <c r="P219" s="22">
        <v>10.892899999999999</v>
      </c>
      <c r="Q219" s="22">
        <v>-1.28693E-2</v>
      </c>
      <c r="R219" s="22">
        <v>209</v>
      </c>
      <c r="S219" s="22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2">
        <v>0.71762099999999995</v>
      </c>
      <c r="Z219" s="22">
        <v>16.3614</v>
      </c>
      <c r="AA219" s="22">
        <v>-1.3247699999999999E-2</v>
      </c>
      <c r="AB219" s="22">
        <v>209</v>
      </c>
      <c r="AC219" s="22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2">
        <v>0.95245400000000002</v>
      </c>
      <c r="AH219" s="22">
        <v>20.120100000000001</v>
      </c>
      <c r="AI219" s="22">
        <v>-1.28357E-2</v>
      </c>
      <c r="AJ219" s="22">
        <v>209</v>
      </c>
      <c r="AK219" s="22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2">
        <v>0.71762099999999995</v>
      </c>
      <c r="AR219" s="22">
        <v>25.537600000000001</v>
      </c>
      <c r="AS219" s="22">
        <v>-1.32782E-2</v>
      </c>
      <c r="AT219" s="22">
        <v>209</v>
      </c>
      <c r="AU219" s="22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2">
        <v>0.95245400000000002</v>
      </c>
      <c r="AZ219" s="22">
        <v>29.296399999999998</v>
      </c>
      <c r="BA219" s="22">
        <v>-1.29181E-2</v>
      </c>
      <c r="BB219" s="22">
        <v>209</v>
      </c>
      <c r="BC219" s="22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7.1442300000000003</v>
      </c>
      <c r="I220" s="22">
        <v>-1.31317E-2</v>
      </c>
      <c r="J220" s="22">
        <v>210</v>
      </c>
      <c r="K220" s="22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2">
        <v>0.95748900000000003</v>
      </c>
      <c r="P220" s="22">
        <v>10.903</v>
      </c>
      <c r="Q220" s="22">
        <v>-1.28571E-2</v>
      </c>
      <c r="R220" s="22">
        <v>210</v>
      </c>
      <c r="S220" s="22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2">
        <v>0.71258500000000002</v>
      </c>
      <c r="Z220" s="22">
        <v>16.371400000000001</v>
      </c>
      <c r="AA220" s="22">
        <v>-1.3256799999999999E-2</v>
      </c>
      <c r="AB220" s="22">
        <v>210</v>
      </c>
      <c r="AC220" s="22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2">
        <v>0.95748900000000003</v>
      </c>
      <c r="AH220" s="22">
        <v>20.130199999999999</v>
      </c>
      <c r="AI220" s="22">
        <v>-1.2826499999999999E-2</v>
      </c>
      <c r="AJ220" s="22">
        <v>210</v>
      </c>
      <c r="AK220" s="22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2">
        <v>0.71258500000000002</v>
      </c>
      <c r="AR220" s="22">
        <v>25.547699999999999</v>
      </c>
      <c r="AS220" s="22">
        <v>-1.3281299999999999E-2</v>
      </c>
      <c r="AT220" s="22">
        <v>210</v>
      </c>
      <c r="AU220" s="22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2">
        <v>0.95748900000000003</v>
      </c>
      <c r="AZ220" s="22">
        <v>29.3064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7.1543000000000001</v>
      </c>
      <c r="I221" s="22">
        <v>-1.31348E-2</v>
      </c>
      <c r="J221" s="22">
        <v>211</v>
      </c>
      <c r="K221" s="22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2">
        <v>0.96252400000000005</v>
      </c>
      <c r="P221" s="22">
        <v>10.9131</v>
      </c>
      <c r="Q221" s="22">
        <v>-1.2847900000000001E-2</v>
      </c>
      <c r="R221" s="22">
        <v>211</v>
      </c>
      <c r="S221" s="22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2">
        <v>0.70755000000000001</v>
      </c>
      <c r="Z221" s="22">
        <v>16.381499999999999</v>
      </c>
      <c r="AA221" s="22">
        <v>-1.3262899999999999E-2</v>
      </c>
      <c r="AB221" s="22">
        <v>211</v>
      </c>
      <c r="AC221" s="22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2">
        <v>0.96252400000000005</v>
      </c>
      <c r="AH221" s="22">
        <v>20.1403</v>
      </c>
      <c r="AI221" s="22">
        <v>-1.28174E-2</v>
      </c>
      <c r="AJ221" s="22">
        <v>211</v>
      </c>
      <c r="AK221" s="22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2">
        <v>0.70755000000000001</v>
      </c>
      <c r="AR221" s="22">
        <v>25.557700000000001</v>
      </c>
      <c r="AS221" s="22">
        <v>-1.3296499999999999E-2</v>
      </c>
      <c r="AT221" s="22">
        <v>211</v>
      </c>
      <c r="AU221" s="22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2">
        <v>0.96252400000000005</v>
      </c>
      <c r="AZ221" s="22">
        <v>29.316500000000001</v>
      </c>
      <c r="BA221" s="22">
        <v>-1.2899799999999999E-2</v>
      </c>
      <c r="BB221" s="22">
        <v>211</v>
      </c>
      <c r="BC221" s="22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7.1643699999999999</v>
      </c>
      <c r="I222" s="22">
        <v>-1.31378E-2</v>
      </c>
      <c r="J222" s="22">
        <v>212</v>
      </c>
      <c r="K222" s="22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2">
        <v>0.96755999999999998</v>
      </c>
      <c r="P222" s="22">
        <v>10.9231</v>
      </c>
      <c r="Q222" s="22">
        <v>-1.28357E-2</v>
      </c>
      <c r="R222" s="22">
        <v>212</v>
      </c>
      <c r="S222" s="22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2">
        <v>0.702515</v>
      </c>
      <c r="Z222" s="22">
        <v>16.3916</v>
      </c>
      <c r="AA222" s="22">
        <v>-1.3266E-2</v>
      </c>
      <c r="AB222" s="22">
        <v>212</v>
      </c>
      <c r="AC222" s="22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2">
        <v>0.96755999999999998</v>
      </c>
      <c r="AH222" s="22">
        <v>20.150300000000001</v>
      </c>
      <c r="AI222" s="22">
        <v>-1.2814300000000001E-2</v>
      </c>
      <c r="AJ222" s="22">
        <v>212</v>
      </c>
      <c r="AK222" s="22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2">
        <v>0.702515</v>
      </c>
      <c r="AR222" s="22">
        <v>25.567799999999998</v>
      </c>
      <c r="AS222" s="22">
        <v>-1.33087E-2</v>
      </c>
      <c r="AT222" s="22">
        <v>212</v>
      </c>
      <c r="AU222" s="22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2">
        <v>0.96755999999999998</v>
      </c>
      <c r="AZ222" s="22">
        <v>29.326599999999999</v>
      </c>
      <c r="BA222" s="22">
        <v>-1.28906E-2</v>
      </c>
      <c r="BB222" s="22">
        <v>212</v>
      </c>
      <c r="BC222" s="22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7.1744399999999997</v>
      </c>
      <c r="I223" s="22">
        <v>-1.315E-2</v>
      </c>
      <c r="J223" s="22">
        <v>213</v>
      </c>
      <c r="K223" s="22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2">
        <v>0.97259499999999999</v>
      </c>
      <c r="P223" s="22">
        <v>10.933199999999999</v>
      </c>
      <c r="Q223" s="22">
        <v>-1.28296E-2</v>
      </c>
      <c r="R223" s="22">
        <v>213</v>
      </c>
      <c r="S223" s="22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2">
        <v>0.69747899999999996</v>
      </c>
      <c r="Z223" s="22">
        <v>16.401700000000002</v>
      </c>
      <c r="AA223" s="22">
        <v>-1.32782E-2</v>
      </c>
      <c r="AB223" s="22">
        <v>213</v>
      </c>
      <c r="AC223" s="22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2">
        <v>0.97259499999999999</v>
      </c>
      <c r="AH223" s="22">
        <v>20.160399999999999</v>
      </c>
      <c r="AI223" s="22">
        <v>-1.28082E-2</v>
      </c>
      <c r="AJ223" s="22">
        <v>213</v>
      </c>
      <c r="AK223" s="22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2">
        <v>0.69747899999999996</v>
      </c>
      <c r="AR223" s="22">
        <v>25.5779</v>
      </c>
      <c r="AS223" s="22">
        <v>-1.32996E-2</v>
      </c>
      <c r="AT223" s="22">
        <v>213</v>
      </c>
      <c r="AU223" s="22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2">
        <v>0.97259499999999999</v>
      </c>
      <c r="AZ223" s="22">
        <v>29.336600000000001</v>
      </c>
      <c r="BA223" s="22">
        <v>-1.28784E-2</v>
      </c>
      <c r="BB223" s="22">
        <v>213</v>
      </c>
      <c r="BC223" s="22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7.1845100000000004</v>
      </c>
      <c r="I224" s="22">
        <v>-1.3147000000000001E-2</v>
      </c>
      <c r="J224" s="22">
        <v>214</v>
      </c>
      <c r="K224" s="22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2">
        <v>0.97763100000000003</v>
      </c>
      <c r="P224" s="22">
        <v>10.943300000000001</v>
      </c>
      <c r="Q224" s="22">
        <v>-1.28082E-2</v>
      </c>
      <c r="R224" s="22">
        <v>214</v>
      </c>
      <c r="S224" s="22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2">
        <v>0.69244399999999995</v>
      </c>
      <c r="Z224" s="22">
        <v>16.4117</v>
      </c>
      <c r="AA224" s="22">
        <v>-1.32874E-2</v>
      </c>
      <c r="AB224" s="22">
        <v>214</v>
      </c>
      <c r="AC224" s="22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2">
        <v>0.97763100000000003</v>
      </c>
      <c r="AH224" s="22">
        <v>20.170500000000001</v>
      </c>
      <c r="AI224" s="22">
        <v>-1.2799100000000001E-2</v>
      </c>
      <c r="AJ224" s="22">
        <v>214</v>
      </c>
      <c r="AK224" s="22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2">
        <v>0.69244399999999995</v>
      </c>
      <c r="AR224" s="22">
        <v>25.588000000000001</v>
      </c>
      <c r="AS224" s="22">
        <v>-1.3296499999999999E-2</v>
      </c>
      <c r="AT224" s="22">
        <v>214</v>
      </c>
      <c r="AU224" s="22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2">
        <v>0.97763100000000003</v>
      </c>
      <c r="AZ224" s="22">
        <v>29.346699999999998</v>
      </c>
      <c r="BA224" s="22">
        <v>-1.28784E-2</v>
      </c>
      <c r="BB224" s="22">
        <v>214</v>
      </c>
      <c r="BC224" s="22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7.1945800000000002</v>
      </c>
      <c r="I225" s="22">
        <v>-1.3153099999999999E-2</v>
      </c>
      <c r="J225" s="22">
        <v>215</v>
      </c>
      <c r="K225" s="22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2">
        <v>0.98266600000000004</v>
      </c>
      <c r="P225" s="22">
        <v>10.9533</v>
      </c>
      <c r="Q225" s="22">
        <v>-1.2793000000000001E-2</v>
      </c>
      <c r="R225" s="22">
        <v>215</v>
      </c>
      <c r="S225" s="22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2">
        <v>0.68740800000000002</v>
      </c>
      <c r="Z225" s="22">
        <v>16.421800000000001</v>
      </c>
      <c r="AA225" s="22">
        <v>-1.32874E-2</v>
      </c>
      <c r="AB225" s="22">
        <v>215</v>
      </c>
      <c r="AC225" s="22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2">
        <v>0.98266600000000004</v>
      </c>
      <c r="AH225" s="22">
        <v>20.180599999999998</v>
      </c>
      <c r="AI225" s="22">
        <v>-1.27838E-2</v>
      </c>
      <c r="AJ225" s="22">
        <v>215</v>
      </c>
      <c r="AK225" s="22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2">
        <v>0.68740800000000002</v>
      </c>
      <c r="AR225" s="22">
        <v>25.597999999999999</v>
      </c>
      <c r="AS225" s="22">
        <v>-1.3290400000000001E-2</v>
      </c>
      <c r="AT225" s="22">
        <v>215</v>
      </c>
      <c r="AU225" s="22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2">
        <v>0.98266600000000004</v>
      </c>
      <c r="AZ225" s="22">
        <v>29.3568</v>
      </c>
      <c r="BA225" s="22">
        <v>-1.28754E-2</v>
      </c>
      <c r="BB225" s="22">
        <v>215</v>
      </c>
      <c r="BC225" s="22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7.2046599999999996</v>
      </c>
      <c r="I226" s="22">
        <v>-1.315E-2</v>
      </c>
      <c r="J226" s="22">
        <v>216</v>
      </c>
      <c r="K226" s="22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2">
        <v>0.98770100000000005</v>
      </c>
      <c r="P226" s="22">
        <v>10.9634</v>
      </c>
      <c r="Q226" s="22">
        <v>-1.2796E-2</v>
      </c>
      <c r="R226" s="22">
        <v>216</v>
      </c>
      <c r="S226" s="22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2">
        <v>0.68237300000000001</v>
      </c>
      <c r="Z226" s="22">
        <v>16.431899999999999</v>
      </c>
      <c r="AA226" s="22">
        <v>-1.3284300000000001E-2</v>
      </c>
      <c r="AB226" s="22">
        <v>216</v>
      </c>
      <c r="AC226" s="22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2">
        <v>0.98770100000000005</v>
      </c>
      <c r="AH226" s="22">
        <v>20.1906</v>
      </c>
      <c r="AI226" s="22">
        <v>-1.2771599999999999E-2</v>
      </c>
      <c r="AJ226" s="22">
        <v>216</v>
      </c>
      <c r="AK226" s="22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2">
        <v>0.68237300000000001</v>
      </c>
      <c r="AR226" s="22">
        <v>25.6081</v>
      </c>
      <c r="AS226" s="22">
        <v>-1.3302599999999999E-2</v>
      </c>
      <c r="AT226" s="22">
        <v>216</v>
      </c>
      <c r="AU226" s="22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2">
        <v>0.98770100000000005</v>
      </c>
      <c r="AZ226" s="22">
        <v>29.366900000000001</v>
      </c>
      <c r="BA226" s="22">
        <v>-1.2860099999999999E-2</v>
      </c>
      <c r="BB226" s="22">
        <v>216</v>
      </c>
      <c r="BC226" s="22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7.2147300000000003</v>
      </c>
      <c r="I227" s="22">
        <v>-1.3159199999999999E-2</v>
      </c>
      <c r="J227" s="22">
        <v>217</v>
      </c>
      <c r="K227" s="22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2">
        <v>0.99273699999999998</v>
      </c>
      <c r="P227" s="22">
        <v>10.9735</v>
      </c>
      <c r="Q227" s="22">
        <v>-1.27838E-2</v>
      </c>
      <c r="R227" s="22">
        <v>217</v>
      </c>
      <c r="S227" s="22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2">
        <v>0.677338</v>
      </c>
      <c r="Z227" s="22">
        <v>16.4419</v>
      </c>
      <c r="AA227" s="22">
        <v>-1.3281299999999999E-2</v>
      </c>
      <c r="AB227" s="22">
        <v>217</v>
      </c>
      <c r="AC227" s="22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2">
        <v>0.99273699999999998</v>
      </c>
      <c r="AH227" s="22">
        <v>20.200700000000001</v>
      </c>
      <c r="AI227" s="22">
        <v>-1.27563E-2</v>
      </c>
      <c r="AJ227" s="22">
        <v>217</v>
      </c>
      <c r="AK227" s="22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2">
        <v>0.677338</v>
      </c>
      <c r="AR227" s="22">
        <v>25.618200000000002</v>
      </c>
      <c r="AS227" s="22">
        <v>-1.33087E-2</v>
      </c>
      <c r="AT227" s="22">
        <v>217</v>
      </c>
      <c r="AU227" s="22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2">
        <v>0.99273699999999998</v>
      </c>
      <c r="AZ227" s="22">
        <v>29.376899999999999</v>
      </c>
      <c r="BA227" s="22">
        <v>-1.2851E-2</v>
      </c>
      <c r="BB227" s="22">
        <v>217</v>
      </c>
      <c r="BC227" s="22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7.2248000000000001</v>
      </c>
      <c r="I228" s="22">
        <v>-1.31653E-2</v>
      </c>
      <c r="J228" s="22">
        <v>218</v>
      </c>
      <c r="K228" s="22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2">
        <v>0.99777199999999999</v>
      </c>
      <c r="P228" s="22">
        <v>10.983599999999999</v>
      </c>
      <c r="Q228" s="22">
        <v>-1.2771599999999999E-2</v>
      </c>
      <c r="R228" s="22">
        <v>218</v>
      </c>
      <c r="S228" s="22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2">
        <v>0.67230199999999996</v>
      </c>
      <c r="Z228" s="22">
        <v>16.452000000000002</v>
      </c>
      <c r="AA228" s="22">
        <v>-1.3290400000000001E-2</v>
      </c>
      <c r="AB228" s="22">
        <v>218</v>
      </c>
      <c r="AC228" s="22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2">
        <v>0.99777199999999999</v>
      </c>
      <c r="AH228" s="22">
        <v>20.210799999999999</v>
      </c>
      <c r="AI228" s="22">
        <v>-1.27472E-2</v>
      </c>
      <c r="AJ228" s="22">
        <v>218</v>
      </c>
      <c r="AK228" s="22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2">
        <v>0.67230199999999996</v>
      </c>
      <c r="AR228" s="22">
        <v>25.6282</v>
      </c>
      <c r="AS228" s="22">
        <v>-1.33209E-2</v>
      </c>
      <c r="AT228" s="22">
        <v>218</v>
      </c>
      <c r="AU228" s="22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2">
        <v>0.99777199999999999</v>
      </c>
      <c r="AZ228" s="22">
        <v>29.387</v>
      </c>
      <c r="BA228" s="22">
        <v>-1.28387E-2</v>
      </c>
      <c r="BB228" s="22">
        <v>218</v>
      </c>
      <c r="BC228" s="22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7.2348699999999999</v>
      </c>
      <c r="I229" s="22">
        <v>-1.3168300000000001E-2</v>
      </c>
      <c r="J229" s="22">
        <v>219</v>
      </c>
      <c r="K229" s="22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2">
        <v>1.00281</v>
      </c>
      <c r="P229" s="22">
        <v>10.993600000000001</v>
      </c>
      <c r="Q229" s="22">
        <v>-1.2759400000000001E-2</v>
      </c>
      <c r="R229" s="22">
        <v>219</v>
      </c>
      <c r="S229" s="22">
        <v>1.00098</v>
      </c>
      <c r="T229">
        <f t="shared" si="38"/>
        <v>15.752345679012343</v>
      </c>
      <c r="U229">
        <f t="shared" si="39"/>
        <v>15.796609770370369</v>
      </c>
      <c r="X229" s="9"/>
      <c r="Y229" s="22">
        <v>0.66726700000000005</v>
      </c>
      <c r="Z229" s="22">
        <v>16.4621</v>
      </c>
      <c r="AA229" s="22">
        <v>-1.3302599999999999E-2</v>
      </c>
      <c r="AB229" s="22">
        <v>219</v>
      </c>
      <c r="AC229" s="22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2">
        <v>1.00281</v>
      </c>
      <c r="AH229" s="22">
        <v>20.220800000000001</v>
      </c>
      <c r="AI229" s="22">
        <v>-1.2737999999999999E-2</v>
      </c>
      <c r="AJ229" s="22">
        <v>219</v>
      </c>
      <c r="AK229" s="22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2">
        <v>0.66726700000000005</v>
      </c>
      <c r="AR229" s="22">
        <v>25.638300000000001</v>
      </c>
      <c r="AS229" s="22">
        <v>-1.3333100000000001E-2</v>
      </c>
      <c r="AT229" s="22">
        <v>219</v>
      </c>
      <c r="AU229" s="22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2">
        <v>1.00281</v>
      </c>
      <c r="AZ229" s="22">
        <v>29.397099999999998</v>
      </c>
      <c r="BA229" s="22">
        <v>-1.28235E-2</v>
      </c>
      <c r="BB229" s="22">
        <v>219</v>
      </c>
      <c r="BC229" s="22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7.2449399999999997</v>
      </c>
      <c r="I230" s="22">
        <v>-1.31775E-2</v>
      </c>
      <c r="J230" s="22">
        <v>220</v>
      </c>
      <c r="K230" s="22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2">
        <v>1.0078400000000001</v>
      </c>
      <c r="P230" s="22">
        <v>11.0037</v>
      </c>
      <c r="Q230" s="22">
        <v>-1.27441E-2</v>
      </c>
      <c r="R230" s="22">
        <v>220</v>
      </c>
      <c r="S230" s="22">
        <v>1.00647</v>
      </c>
      <c r="T230">
        <f t="shared" si="38"/>
        <v>15.733456790123457</v>
      </c>
      <c r="U230">
        <f t="shared" si="39"/>
        <v>15.856807091358025</v>
      </c>
      <c r="X230" s="9"/>
      <c r="Y230" s="22">
        <v>0.66223100000000001</v>
      </c>
      <c r="Z230" s="22">
        <v>16.472100000000001</v>
      </c>
      <c r="AA230" s="22">
        <v>-1.33087E-2</v>
      </c>
      <c r="AB230" s="22">
        <v>220</v>
      </c>
      <c r="AC230" s="22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2">
        <v>1.0078400000000001</v>
      </c>
      <c r="AH230" s="22">
        <v>20.230899999999998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0.66223100000000001</v>
      </c>
      <c r="AR230" s="22">
        <v>25.648399999999999</v>
      </c>
      <c r="AS230" s="22">
        <v>-1.3345299999999999E-2</v>
      </c>
      <c r="AT230" s="22">
        <v>220</v>
      </c>
      <c r="AU230" s="22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2">
        <v>1.0078400000000001</v>
      </c>
      <c r="AZ230" s="22">
        <v>29.4071</v>
      </c>
      <c r="BA230" s="22">
        <v>-1.28021E-2</v>
      </c>
      <c r="BB230" s="22">
        <v>220</v>
      </c>
      <c r="BC230" s="22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7.2550100000000004</v>
      </c>
      <c r="I231" s="22">
        <v>-1.31897E-2</v>
      </c>
      <c r="J231" s="22">
        <v>221</v>
      </c>
      <c r="K231" s="22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2">
        <v>1.01288</v>
      </c>
      <c r="P231" s="22">
        <v>11.0138</v>
      </c>
      <c r="Q231" s="22">
        <v>-1.2731900000000001E-2</v>
      </c>
      <c r="R231" s="22">
        <v>221</v>
      </c>
      <c r="S231" s="22">
        <v>1.01166</v>
      </c>
      <c r="T231">
        <f t="shared" si="38"/>
        <v>15.718395061728396</v>
      </c>
      <c r="U231">
        <f t="shared" si="39"/>
        <v>15.920847990123457</v>
      </c>
      <c r="X231" s="9"/>
      <c r="Y231" s="22">
        <v>0.657196</v>
      </c>
      <c r="Z231" s="22">
        <v>16.482199999999999</v>
      </c>
      <c r="AA231" s="22">
        <v>-1.33148E-2</v>
      </c>
      <c r="AB231" s="22">
        <v>221</v>
      </c>
      <c r="AC231" s="22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2">
        <v>1.01288</v>
      </c>
      <c r="AH231" s="22">
        <v>20.241</v>
      </c>
      <c r="AI231" s="22">
        <v>-1.27197E-2</v>
      </c>
      <c r="AJ231" s="22">
        <v>221</v>
      </c>
      <c r="AK231" s="22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2">
        <v>0.657196</v>
      </c>
      <c r="AR231" s="22">
        <v>25.6584</v>
      </c>
      <c r="AS231" s="22">
        <v>-1.33575E-2</v>
      </c>
      <c r="AT231" s="22">
        <v>221</v>
      </c>
      <c r="AU231" s="22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2">
        <v>1.01288</v>
      </c>
      <c r="AZ231" s="22">
        <v>29.417200000000001</v>
      </c>
      <c r="BA231" s="22">
        <v>-1.27869E-2</v>
      </c>
      <c r="BB231" s="22">
        <v>221</v>
      </c>
      <c r="BC231" s="22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7.2650800000000002</v>
      </c>
      <c r="I232" s="22">
        <v>-1.3195800000000001E-2</v>
      </c>
      <c r="J232" s="22">
        <v>222</v>
      </c>
      <c r="K232" s="22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2">
        <v>1.0179100000000001</v>
      </c>
      <c r="P232" s="22">
        <v>11.0238</v>
      </c>
      <c r="Q232" s="22">
        <v>-1.27136E-2</v>
      </c>
      <c r="R232" s="22">
        <v>222</v>
      </c>
      <c r="S232" s="22">
        <v>1.01654</v>
      </c>
      <c r="T232">
        <f t="shared" si="38"/>
        <v>15.695802469135801</v>
      </c>
      <c r="U232">
        <f t="shared" si="39"/>
        <v>15.976914291358025</v>
      </c>
      <c r="X232" s="9"/>
      <c r="Y232" s="22">
        <v>0.65216099999999999</v>
      </c>
      <c r="Z232" s="22">
        <v>16.4923</v>
      </c>
      <c r="AA232" s="22">
        <v>-1.33087E-2</v>
      </c>
      <c r="AB232" s="22">
        <v>222</v>
      </c>
      <c r="AC232" s="22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2">
        <v>1.0179100000000001</v>
      </c>
      <c r="AH232" s="22">
        <v>20.251100000000001</v>
      </c>
      <c r="AI232" s="22">
        <v>-1.2704500000000001E-2</v>
      </c>
      <c r="AJ232" s="22">
        <v>222</v>
      </c>
      <c r="AK232" s="22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2">
        <v>0.65216099999999999</v>
      </c>
      <c r="AR232" s="22">
        <v>25.668500000000002</v>
      </c>
      <c r="AS232" s="22">
        <v>-1.33667E-2</v>
      </c>
      <c r="AT232" s="22">
        <v>222</v>
      </c>
      <c r="AU232" s="22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2">
        <v>1.0179100000000001</v>
      </c>
      <c r="AZ232" s="22">
        <v>29.427299999999999</v>
      </c>
      <c r="BA232" s="22">
        <v>-1.2777699999999999E-2</v>
      </c>
      <c r="BB232" s="22">
        <v>222</v>
      </c>
      <c r="BC232" s="22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7.27515</v>
      </c>
      <c r="I233" s="22">
        <v>-1.3205E-2</v>
      </c>
      <c r="J233" s="22">
        <v>223</v>
      </c>
      <c r="K233" s="22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2">
        <v>1.02295</v>
      </c>
      <c r="P233" s="22">
        <v>11.033899999999999</v>
      </c>
      <c r="Q233" s="22">
        <v>-1.2704500000000001E-2</v>
      </c>
      <c r="R233" s="22">
        <v>223</v>
      </c>
      <c r="S233" s="22">
        <v>1.02203</v>
      </c>
      <c r="T233">
        <f t="shared" si="38"/>
        <v>15.684567901234566</v>
      </c>
      <c r="U233">
        <f t="shared" si="39"/>
        <v>16.044528734567898</v>
      </c>
      <c r="X233" s="9"/>
      <c r="Y233" s="22">
        <v>0.64712499999999995</v>
      </c>
      <c r="Z233" s="22">
        <v>16.502400000000002</v>
      </c>
      <c r="AA233" s="22">
        <v>-1.3302599999999999E-2</v>
      </c>
      <c r="AB233" s="22">
        <v>223</v>
      </c>
      <c r="AC233" s="22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2">
        <v>1.02295</v>
      </c>
      <c r="AH233" s="22">
        <v>20.261099999999999</v>
      </c>
      <c r="AI233" s="22">
        <v>-1.26953E-2</v>
      </c>
      <c r="AJ233" s="22">
        <v>223</v>
      </c>
      <c r="AK233" s="22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2">
        <v>0.64712499999999995</v>
      </c>
      <c r="AR233" s="22">
        <v>25.678599999999999</v>
      </c>
      <c r="AS233" s="22">
        <v>-1.3369799999999999E-2</v>
      </c>
      <c r="AT233" s="22">
        <v>223</v>
      </c>
      <c r="AU233" s="22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2">
        <v>1.02295</v>
      </c>
      <c r="AZ233" s="22">
        <v>29.4374</v>
      </c>
      <c r="BA233" s="22">
        <v>-1.27686E-2</v>
      </c>
      <c r="BB233" s="22">
        <v>223</v>
      </c>
      <c r="BC233" s="22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7.2852199999999998</v>
      </c>
      <c r="I234" s="22">
        <v>-1.3214099999999999E-2</v>
      </c>
      <c r="J234" s="22">
        <v>224</v>
      </c>
      <c r="K234" s="22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2">
        <v>1.0279799999999999</v>
      </c>
      <c r="P234" s="22">
        <v>11.044</v>
      </c>
      <c r="Q234" s="22">
        <v>-1.26953E-2</v>
      </c>
      <c r="R234" s="22">
        <v>224</v>
      </c>
      <c r="S234" s="22">
        <v>1.02661</v>
      </c>
      <c r="T234">
        <f t="shared" si="38"/>
        <v>15.67320987654321</v>
      </c>
      <c r="U234">
        <f t="shared" si="39"/>
        <v>16.111746288888888</v>
      </c>
      <c r="X234" s="9"/>
      <c r="Y234" s="22">
        <v>0.64209000000000005</v>
      </c>
      <c r="Z234" s="22">
        <v>16.5124</v>
      </c>
      <c r="AA234" s="22">
        <v>-1.3302599999999999E-2</v>
      </c>
      <c r="AB234" s="22">
        <v>224</v>
      </c>
      <c r="AC234" s="22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2">
        <v>1.0279799999999999</v>
      </c>
      <c r="AH234" s="22">
        <v>20.2712</v>
      </c>
      <c r="AI234" s="22">
        <v>-1.2683099999999999E-2</v>
      </c>
      <c r="AJ234" s="22">
        <v>224</v>
      </c>
      <c r="AK234" s="22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2">
        <v>0.64209000000000005</v>
      </c>
      <c r="AR234" s="22">
        <v>25.688700000000001</v>
      </c>
      <c r="AS234" s="22">
        <v>-1.3372800000000001E-2</v>
      </c>
      <c r="AT234" s="22">
        <v>224</v>
      </c>
      <c r="AU234" s="22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2">
        <v>1.0279799999999999</v>
      </c>
      <c r="AZ234" s="22">
        <v>29.447399999999998</v>
      </c>
      <c r="BA234" s="22">
        <v>-1.2759400000000001E-2</v>
      </c>
      <c r="BB234" s="22">
        <v>224</v>
      </c>
      <c r="BC234" s="22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7.2952899999999996</v>
      </c>
      <c r="I235" s="22">
        <v>-1.32324E-2</v>
      </c>
      <c r="J235" s="22">
        <v>225</v>
      </c>
      <c r="K235" s="22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2">
        <v>1.03302</v>
      </c>
      <c r="P235" s="22">
        <v>11.0541</v>
      </c>
      <c r="Q235" s="22">
        <v>-1.26862E-2</v>
      </c>
      <c r="R235" s="22">
        <v>225</v>
      </c>
      <c r="S235" s="22">
        <v>1.03149</v>
      </c>
      <c r="T235">
        <f t="shared" si="38"/>
        <v>15.661975308641974</v>
      </c>
      <c r="U235">
        <f t="shared" si="39"/>
        <v>16.179133733333334</v>
      </c>
      <c r="X235" s="9"/>
      <c r="Y235" s="22">
        <v>0.63705400000000001</v>
      </c>
      <c r="Z235" s="22">
        <v>16.522500000000001</v>
      </c>
      <c r="AA235" s="22">
        <v>-1.33148E-2</v>
      </c>
      <c r="AB235" s="22">
        <v>225</v>
      </c>
      <c r="AC235" s="22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2">
        <v>1.03302</v>
      </c>
      <c r="AH235" s="22">
        <v>20.281300000000002</v>
      </c>
      <c r="AI235" s="22">
        <v>-1.2670900000000001E-2</v>
      </c>
      <c r="AJ235" s="22">
        <v>225</v>
      </c>
      <c r="AK235" s="22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2">
        <v>0.63705400000000001</v>
      </c>
      <c r="AR235" s="22">
        <v>25.698699999999999</v>
      </c>
      <c r="AS235" s="22">
        <v>-1.3372800000000001E-2</v>
      </c>
      <c r="AT235" s="22">
        <v>225</v>
      </c>
      <c r="AU235" s="22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2">
        <v>1.03302</v>
      </c>
      <c r="AZ235" s="22">
        <v>29.4575</v>
      </c>
      <c r="BA235" s="22">
        <v>-1.27441E-2</v>
      </c>
      <c r="BB235" s="22">
        <v>225</v>
      </c>
      <c r="BC235" s="22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7.3053699999999999</v>
      </c>
      <c r="I236" s="22">
        <v>-1.3241599999999999E-2</v>
      </c>
      <c r="J236" s="22">
        <v>226</v>
      </c>
      <c r="K236" s="22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2">
        <v>1.03806</v>
      </c>
      <c r="P236" s="22">
        <v>11.0641</v>
      </c>
      <c r="Q236" s="22">
        <v>-1.2674E-2</v>
      </c>
      <c r="R236" s="22">
        <v>226</v>
      </c>
      <c r="S236" s="22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2">
        <v>0.632019</v>
      </c>
      <c r="Z236" s="22">
        <v>16.532599999999999</v>
      </c>
      <c r="AA236" s="22">
        <v>-1.3327E-2</v>
      </c>
      <c r="AB236" s="22">
        <v>226</v>
      </c>
      <c r="AC236" s="22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2">
        <v>1.03806</v>
      </c>
      <c r="AH236" s="22">
        <v>20.2913</v>
      </c>
      <c r="AI236" s="22">
        <v>-1.26587E-2</v>
      </c>
      <c r="AJ236" s="22">
        <v>226</v>
      </c>
      <c r="AK236" s="22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2">
        <v>0.632019</v>
      </c>
      <c r="AR236" s="22">
        <v>25.7088</v>
      </c>
      <c r="AS236" s="22">
        <v>-1.3369799999999999E-2</v>
      </c>
      <c r="AT236" s="22">
        <v>226</v>
      </c>
      <c r="AU236" s="22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2">
        <v>1.03806</v>
      </c>
      <c r="AZ236" s="22">
        <v>29.467600000000001</v>
      </c>
      <c r="BA236" s="22">
        <v>-1.27289E-2</v>
      </c>
      <c r="BB236" s="22">
        <v>226</v>
      </c>
      <c r="BC236" s="22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7.3154399999999997</v>
      </c>
      <c r="I237" s="22">
        <v>-1.32599E-2</v>
      </c>
      <c r="J237" s="22">
        <v>227</v>
      </c>
      <c r="K237" s="22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2">
        <v>1.0430900000000001</v>
      </c>
      <c r="P237" s="22">
        <v>11.074199999999999</v>
      </c>
      <c r="Q237" s="22">
        <v>-1.2655599999999999E-2</v>
      </c>
      <c r="R237" s="22">
        <v>227</v>
      </c>
      <c r="S237" s="22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2">
        <v>0.62698399999999999</v>
      </c>
      <c r="Z237" s="22">
        <v>16.5426</v>
      </c>
      <c r="AA237" s="22">
        <v>-1.3336199999999999E-2</v>
      </c>
      <c r="AB237" s="22">
        <v>227</v>
      </c>
      <c r="AC237" s="22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2">
        <v>1.0430900000000001</v>
      </c>
      <c r="AH237" s="22">
        <v>20.301400000000001</v>
      </c>
      <c r="AI237" s="22">
        <v>-1.26404E-2</v>
      </c>
      <c r="AJ237" s="22">
        <v>227</v>
      </c>
      <c r="AK237" s="22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2">
        <v>0.62698399999999999</v>
      </c>
      <c r="AR237" s="22">
        <v>25.718900000000001</v>
      </c>
      <c r="AS237" s="22">
        <v>-1.33667E-2</v>
      </c>
      <c r="AT237" s="22">
        <v>227</v>
      </c>
      <c r="AU237" s="22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2">
        <v>1.0430900000000001</v>
      </c>
      <c r="AZ237" s="22">
        <v>29.477599999999999</v>
      </c>
      <c r="BA237" s="22">
        <v>-1.27136E-2</v>
      </c>
      <c r="BB237" s="22">
        <v>227</v>
      </c>
      <c r="BC237" s="22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7.3255100000000004</v>
      </c>
      <c r="I238" s="22">
        <v>-1.3269E-2</v>
      </c>
      <c r="J238" s="22">
        <v>228</v>
      </c>
      <c r="K238" s="22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2">
        <v>1.04813</v>
      </c>
      <c r="P238" s="22">
        <v>11.084300000000001</v>
      </c>
      <c r="Q238" s="22">
        <v>-1.2637300000000001E-2</v>
      </c>
      <c r="R238" s="22">
        <v>228</v>
      </c>
      <c r="S238" s="22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2">
        <v>0.62194799999999995</v>
      </c>
      <c r="Z238" s="22">
        <v>16.552700000000002</v>
      </c>
      <c r="AA238" s="22">
        <v>-1.33423E-2</v>
      </c>
      <c r="AB238" s="22">
        <v>228</v>
      </c>
      <c r="AC238" s="22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2">
        <v>1.04813</v>
      </c>
      <c r="AH238" s="22">
        <v>20.311499999999999</v>
      </c>
      <c r="AI238" s="22">
        <v>-1.26251E-2</v>
      </c>
      <c r="AJ238" s="22">
        <v>228</v>
      </c>
      <c r="AK238" s="22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2">
        <v>0.62194799999999995</v>
      </c>
      <c r="AR238" s="22">
        <v>25.728899999999999</v>
      </c>
      <c r="AS238" s="22">
        <v>-1.3369799999999999E-2</v>
      </c>
      <c r="AT238" s="22">
        <v>228</v>
      </c>
      <c r="AU238" s="22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2">
        <v>1.04813</v>
      </c>
      <c r="AZ238" s="22">
        <v>29.4877</v>
      </c>
      <c r="BA238" s="22">
        <v>-1.27014E-2</v>
      </c>
      <c r="BB238" s="22">
        <v>228</v>
      </c>
      <c r="BC238" s="22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7.3355800000000002</v>
      </c>
      <c r="I239" s="22">
        <v>-1.3269E-2</v>
      </c>
      <c r="J239" s="22">
        <v>229</v>
      </c>
      <c r="K239" s="22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2">
        <v>1.0531600000000001</v>
      </c>
      <c r="P239" s="22">
        <v>11.0943</v>
      </c>
      <c r="Q239" s="22">
        <v>-1.2622100000000001E-2</v>
      </c>
      <c r="R239" s="22">
        <v>229</v>
      </c>
      <c r="S239" s="22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2">
        <v>0.61691300000000004</v>
      </c>
      <c r="Z239" s="22">
        <v>16.562799999999999</v>
      </c>
      <c r="AA239" s="22">
        <v>-1.33423E-2</v>
      </c>
      <c r="AB239" s="22">
        <v>229</v>
      </c>
      <c r="AC239" s="22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2">
        <v>1.0531600000000001</v>
      </c>
      <c r="AH239" s="22">
        <v>20.3216</v>
      </c>
      <c r="AI239" s="22">
        <v>-1.2616E-2</v>
      </c>
      <c r="AJ239" s="22">
        <v>229</v>
      </c>
      <c r="AK239" s="22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2">
        <v>0.61691300000000004</v>
      </c>
      <c r="AR239" s="22">
        <v>25.739000000000001</v>
      </c>
      <c r="AS239" s="22">
        <v>-1.33759E-2</v>
      </c>
      <c r="AT239" s="22">
        <v>229</v>
      </c>
      <c r="AU239" s="22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2">
        <v>1.0531600000000001</v>
      </c>
      <c r="AZ239" s="22">
        <v>29.497800000000002</v>
      </c>
      <c r="BA239" s="22">
        <v>-1.2689199999999999E-2</v>
      </c>
      <c r="BB239" s="22">
        <v>229</v>
      </c>
      <c r="BC239" s="22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7.34565</v>
      </c>
      <c r="I240" s="22">
        <v>-1.3266E-2</v>
      </c>
      <c r="J240" s="22">
        <v>230</v>
      </c>
      <c r="K240" s="22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2">
        <v>1.0582</v>
      </c>
      <c r="P240" s="22">
        <v>11.1044</v>
      </c>
      <c r="Q240" s="22">
        <v>-1.26038E-2</v>
      </c>
      <c r="R240" s="22">
        <v>230</v>
      </c>
      <c r="S240" s="22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2">
        <v>0.611877</v>
      </c>
      <c r="Z240" s="22">
        <v>16.572900000000001</v>
      </c>
      <c r="AA240" s="22">
        <v>-1.3351399999999999E-2</v>
      </c>
      <c r="AB240" s="22">
        <v>230</v>
      </c>
      <c r="AC240" s="22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2">
        <v>1.0582</v>
      </c>
      <c r="AH240" s="22">
        <v>20.331600000000002</v>
      </c>
      <c r="AI240" s="22">
        <v>-1.2616E-2</v>
      </c>
      <c r="AJ240" s="22">
        <v>230</v>
      </c>
      <c r="AK240" s="22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2">
        <v>0.611877</v>
      </c>
      <c r="AR240" s="22">
        <v>25.749099999999999</v>
      </c>
      <c r="AS240" s="22">
        <v>-1.33942E-2</v>
      </c>
      <c r="AT240" s="22">
        <v>230</v>
      </c>
      <c r="AU240" s="22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2">
        <v>1.0582</v>
      </c>
      <c r="AZ240" s="22">
        <v>29.5078</v>
      </c>
      <c r="BA240" s="22">
        <v>-1.2677000000000001E-2</v>
      </c>
      <c r="BB240" s="22">
        <v>230</v>
      </c>
      <c r="BC240" s="22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7.3557199999999998</v>
      </c>
      <c r="I241" s="22">
        <v>-1.3262899999999999E-2</v>
      </c>
      <c r="J241" s="22">
        <v>231</v>
      </c>
      <c r="K241" s="22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2">
        <v>1.0632299999999999</v>
      </c>
      <c r="P241" s="22">
        <v>11.1145</v>
      </c>
      <c r="Q241" s="22">
        <v>-1.25916E-2</v>
      </c>
      <c r="R241" s="22">
        <v>231</v>
      </c>
      <c r="S241" s="22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2">
        <v>0.60684199999999999</v>
      </c>
      <c r="Z241" s="22">
        <v>16.582899999999999</v>
      </c>
      <c r="AA241" s="22">
        <v>-1.33575E-2</v>
      </c>
      <c r="AB241" s="22">
        <v>231</v>
      </c>
      <c r="AC241" s="22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2">
        <v>1.0632299999999999</v>
      </c>
      <c r="AH241" s="22">
        <v>20.341699999999999</v>
      </c>
      <c r="AI241" s="22">
        <v>-1.26129E-2</v>
      </c>
      <c r="AJ241" s="22">
        <v>231</v>
      </c>
      <c r="AK241" s="22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2">
        <v>0.60684199999999999</v>
      </c>
      <c r="AR241" s="22">
        <v>25.7592</v>
      </c>
      <c r="AS241" s="22">
        <v>-1.3406400000000001E-2</v>
      </c>
      <c r="AT241" s="22">
        <v>231</v>
      </c>
      <c r="AU241" s="22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2">
        <v>1.0632299999999999</v>
      </c>
      <c r="AZ241" s="22">
        <v>29.517900000000001</v>
      </c>
      <c r="BA241" s="22">
        <v>-1.26617E-2</v>
      </c>
      <c r="BB241" s="22">
        <v>231</v>
      </c>
      <c r="BC241" s="22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7.3657899999999996</v>
      </c>
      <c r="I242" s="22">
        <v>-1.32721E-2</v>
      </c>
      <c r="J242" s="22">
        <v>232</v>
      </c>
      <c r="K242" s="22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2">
        <v>1.0682700000000001</v>
      </c>
      <c r="P242" s="22">
        <v>11.124599999999999</v>
      </c>
      <c r="Q242" s="22">
        <v>-1.25732E-2</v>
      </c>
      <c r="R242" s="22">
        <v>232</v>
      </c>
      <c r="S242" s="22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2">
        <v>0.60180699999999998</v>
      </c>
      <c r="Z242" s="22">
        <v>16.593</v>
      </c>
      <c r="AA242" s="22">
        <v>-1.3372800000000001E-2</v>
      </c>
      <c r="AB242" s="22">
        <v>232</v>
      </c>
      <c r="AC242" s="22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2">
        <v>1.0682700000000001</v>
      </c>
      <c r="AH242" s="22">
        <v>20.351800000000001</v>
      </c>
      <c r="AI242" s="22">
        <v>-1.26038E-2</v>
      </c>
      <c r="AJ242" s="22">
        <v>232</v>
      </c>
      <c r="AK242" s="22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2">
        <v>0.60180699999999998</v>
      </c>
      <c r="AR242" s="22">
        <v>25.769200000000001</v>
      </c>
      <c r="AS242" s="22">
        <v>-1.34155E-2</v>
      </c>
      <c r="AT242" s="22">
        <v>232</v>
      </c>
      <c r="AU242" s="22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2">
        <v>1.0682700000000001</v>
      </c>
      <c r="AZ242" s="22">
        <v>29.527999999999999</v>
      </c>
      <c r="BA242" s="22">
        <v>-1.26404E-2</v>
      </c>
      <c r="BB242" s="22">
        <v>232</v>
      </c>
      <c r="BC242" s="22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7.3758600000000003</v>
      </c>
      <c r="I243" s="22">
        <v>-1.32782E-2</v>
      </c>
      <c r="J243" s="22">
        <v>233</v>
      </c>
      <c r="K243" s="22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2">
        <v>1.0732999999999999</v>
      </c>
      <c r="P243" s="22">
        <v>11.134600000000001</v>
      </c>
      <c r="Q243" s="22">
        <v>-1.2554900000000001E-2</v>
      </c>
      <c r="R243" s="22">
        <v>233</v>
      </c>
      <c r="S243" s="22">
        <v>1.07239</v>
      </c>
      <c r="T243">
        <f t="shared" si="38"/>
        <v>15.499876543209876</v>
      </c>
      <c r="U243">
        <f t="shared" si="39"/>
        <v>16.636017493827158</v>
      </c>
      <c r="X243" s="9"/>
      <c r="Y243" s="22">
        <v>0.59677100000000005</v>
      </c>
      <c r="Z243" s="22">
        <v>16.603100000000001</v>
      </c>
      <c r="AA243" s="22">
        <v>-1.3382E-2</v>
      </c>
      <c r="AB243" s="22">
        <v>233</v>
      </c>
      <c r="AC243" s="22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2">
        <v>1.0732999999999999</v>
      </c>
      <c r="AH243" s="22">
        <v>20.361799999999999</v>
      </c>
      <c r="AI243" s="22">
        <v>-1.2594599999999999E-2</v>
      </c>
      <c r="AJ243" s="22">
        <v>233</v>
      </c>
      <c r="AK243" s="22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2">
        <v>0.59677100000000005</v>
      </c>
      <c r="AR243" s="22">
        <v>25.779299999999999</v>
      </c>
      <c r="AS243" s="22">
        <v>-1.34308E-2</v>
      </c>
      <c r="AT243" s="22">
        <v>233</v>
      </c>
      <c r="AU243" s="22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2">
        <v>1.0732999999999999</v>
      </c>
      <c r="AZ243" s="22">
        <v>29.5381</v>
      </c>
      <c r="BA243" s="22">
        <v>-1.26251E-2</v>
      </c>
      <c r="BB243" s="22">
        <v>233</v>
      </c>
      <c r="BC243" s="22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7.3859300000000001</v>
      </c>
      <c r="I244" s="22">
        <v>-1.32874E-2</v>
      </c>
      <c r="J244" s="22">
        <v>234</v>
      </c>
      <c r="K244" s="22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2">
        <v>1.0783400000000001</v>
      </c>
      <c r="P244" s="22">
        <v>11.1447</v>
      </c>
      <c r="Q244" s="22">
        <v>-1.2539700000000001E-2</v>
      </c>
      <c r="R244" s="22">
        <v>234</v>
      </c>
      <c r="S244" s="22">
        <v>1.07697</v>
      </c>
      <c r="T244">
        <f t="shared" si="38"/>
        <v>15.48111111111111</v>
      </c>
      <c r="U244">
        <f t="shared" si="39"/>
        <v>16.693901355555557</v>
      </c>
      <c r="X244" s="9"/>
      <c r="Y244" s="22">
        <v>0.59173600000000004</v>
      </c>
      <c r="Z244" s="22">
        <v>16.613099999999999</v>
      </c>
      <c r="AA244" s="22">
        <v>-1.33881E-2</v>
      </c>
      <c r="AB244" s="22">
        <v>234</v>
      </c>
      <c r="AC244" s="22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2">
        <v>1.0783400000000001</v>
      </c>
      <c r="AH244" s="22">
        <v>20.3719</v>
      </c>
      <c r="AI244" s="22">
        <v>-1.25763E-2</v>
      </c>
      <c r="AJ244" s="22">
        <v>234</v>
      </c>
      <c r="AK244" s="22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2">
        <v>0.59173600000000004</v>
      </c>
      <c r="AR244" s="22">
        <v>25.789400000000001</v>
      </c>
      <c r="AS244" s="22">
        <v>-1.34369E-2</v>
      </c>
      <c r="AT244" s="22">
        <v>234</v>
      </c>
      <c r="AU244" s="22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2">
        <v>1.0783400000000001</v>
      </c>
      <c r="AZ244" s="22">
        <v>29.548100000000002</v>
      </c>
      <c r="BA244" s="22">
        <v>-1.26068E-2</v>
      </c>
      <c r="BB244" s="22">
        <v>234</v>
      </c>
      <c r="BC244" s="22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7.3959999999999999</v>
      </c>
      <c r="I245" s="22">
        <v>-1.32996E-2</v>
      </c>
      <c r="J245" s="22">
        <v>235</v>
      </c>
      <c r="K245" s="22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2">
        <v>1.0833699999999999</v>
      </c>
      <c r="P245" s="22">
        <v>11.1548</v>
      </c>
      <c r="Q245" s="22">
        <v>-1.25244E-2</v>
      </c>
      <c r="R245" s="22">
        <v>235</v>
      </c>
      <c r="S245" s="22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2">
        <v>0.5867</v>
      </c>
      <c r="Z245" s="22">
        <v>16.623200000000001</v>
      </c>
      <c r="AA245" s="22">
        <v>-1.33942E-2</v>
      </c>
      <c r="AB245" s="22">
        <v>235</v>
      </c>
      <c r="AC245" s="22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2">
        <v>1.0833699999999999</v>
      </c>
      <c r="AH245" s="22">
        <v>20.382000000000001</v>
      </c>
      <c r="AI245" s="22">
        <v>-1.2560999999999999E-2</v>
      </c>
      <c r="AJ245" s="22">
        <v>235</v>
      </c>
      <c r="AK245" s="22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2">
        <v>0.5867</v>
      </c>
      <c r="AR245" s="22">
        <v>25.799399999999999</v>
      </c>
      <c r="AS245" s="22">
        <v>-1.34369E-2</v>
      </c>
      <c r="AT245" s="22">
        <v>235</v>
      </c>
      <c r="AU245" s="22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2">
        <v>1.0833699999999999</v>
      </c>
      <c r="AZ245" s="22">
        <v>29.558199999999999</v>
      </c>
      <c r="BA245" s="22">
        <v>-1.25854E-2</v>
      </c>
      <c r="BB245" s="22">
        <v>235</v>
      </c>
      <c r="BC245" s="22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7.4060800000000002</v>
      </c>
      <c r="I246" s="22">
        <v>-1.33057E-2</v>
      </c>
      <c r="J246" s="22">
        <v>236</v>
      </c>
      <c r="K246" s="22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2">
        <v>1.0884100000000001</v>
      </c>
      <c r="P246" s="22">
        <v>11.1648</v>
      </c>
      <c r="Q246" s="22">
        <v>-1.25092E-2</v>
      </c>
      <c r="R246" s="22">
        <v>236</v>
      </c>
      <c r="S246" s="22">
        <v>1.08765</v>
      </c>
      <c r="T246">
        <f t="shared" si="38"/>
        <v>15.443456790123456</v>
      </c>
      <c r="U246">
        <f t="shared" si="39"/>
        <v>16.80881280493827</v>
      </c>
      <c r="X246" s="9"/>
      <c r="Y246" s="22">
        <v>0.58166499999999999</v>
      </c>
      <c r="Z246" s="22">
        <v>16.633299999999998</v>
      </c>
      <c r="AA246" s="22">
        <v>-1.34033E-2</v>
      </c>
      <c r="AB246" s="22">
        <v>236</v>
      </c>
      <c r="AC246" s="22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2">
        <v>1.0884100000000001</v>
      </c>
      <c r="AH246" s="22">
        <v>20.391999999999999</v>
      </c>
      <c r="AI246" s="22">
        <v>-1.2539700000000001E-2</v>
      </c>
      <c r="AJ246" s="22">
        <v>236</v>
      </c>
      <c r="AK246" s="22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2">
        <v>0.58166499999999999</v>
      </c>
      <c r="AR246" s="22">
        <v>25.8095</v>
      </c>
      <c r="AS246" s="22">
        <v>-1.3427700000000001E-2</v>
      </c>
      <c r="AT246" s="22">
        <v>236</v>
      </c>
      <c r="AU246" s="22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2">
        <v>1.0884100000000001</v>
      </c>
      <c r="AZ246" s="22">
        <v>29.568300000000001</v>
      </c>
      <c r="BA246" s="22">
        <v>-1.25732E-2</v>
      </c>
      <c r="BB246" s="22">
        <v>236</v>
      </c>
      <c r="BC246" s="22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7.41615</v>
      </c>
      <c r="I247" s="22">
        <v>-1.33148E-2</v>
      </c>
      <c r="J247" s="22">
        <v>237</v>
      </c>
      <c r="K247" s="22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2">
        <v>1.09344</v>
      </c>
      <c r="P247" s="22">
        <v>11.174899999999999</v>
      </c>
      <c r="Q247" s="22">
        <v>-1.25153E-2</v>
      </c>
      <c r="R247" s="22">
        <v>237</v>
      </c>
      <c r="S247" s="22">
        <v>1.09192</v>
      </c>
      <c r="T247">
        <f t="shared" si="38"/>
        <v>15.450987654320988</v>
      </c>
      <c r="U247">
        <f t="shared" si="39"/>
        <v>16.89472794074074</v>
      </c>
      <c r="X247" s="9"/>
      <c r="Y247" s="22">
        <v>0.57662999999999998</v>
      </c>
      <c r="Z247" s="22">
        <v>16.6434</v>
      </c>
      <c r="AA247" s="22">
        <v>-1.3412500000000001E-2</v>
      </c>
      <c r="AB247" s="22">
        <v>237</v>
      </c>
      <c r="AC247" s="22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2">
        <v>1.09344</v>
      </c>
      <c r="AH247" s="22">
        <v>20.402100000000001</v>
      </c>
      <c r="AI247" s="22">
        <v>-1.25153E-2</v>
      </c>
      <c r="AJ247" s="22">
        <v>237</v>
      </c>
      <c r="AK247" s="22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2">
        <v>0.57662999999999998</v>
      </c>
      <c r="AR247" s="22">
        <v>25.819600000000001</v>
      </c>
      <c r="AS247" s="22">
        <v>-1.34308E-2</v>
      </c>
      <c r="AT247" s="22">
        <v>237</v>
      </c>
      <c r="AU247" s="22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2">
        <v>1.09344</v>
      </c>
      <c r="AZ247" s="22">
        <v>29.578299999999999</v>
      </c>
      <c r="BA247" s="22">
        <v>-1.2567099999999999E-2</v>
      </c>
      <c r="BB247" s="22">
        <v>237</v>
      </c>
      <c r="BC247" s="22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7.4262199999999998</v>
      </c>
      <c r="I248" s="22">
        <v>-1.33118E-2</v>
      </c>
      <c r="J248" s="22">
        <v>238</v>
      </c>
      <c r="K248" s="22">
        <v>0.57077</v>
      </c>
      <c r="L248">
        <f t="shared" si="36"/>
        <v>16.434320987654321</v>
      </c>
      <c r="M248">
        <f t="shared" si="37"/>
        <v>9.3937592706172843</v>
      </c>
      <c r="N248" s="9"/>
      <c r="O248" s="22">
        <v>1.0984799999999999</v>
      </c>
      <c r="P248" s="22">
        <v>11.185</v>
      </c>
      <c r="Q248" s="22">
        <v>-1.24908E-2</v>
      </c>
      <c r="R248" s="22">
        <v>238</v>
      </c>
      <c r="S248" s="22">
        <v>1.09741</v>
      </c>
      <c r="T248">
        <f t="shared" si="38"/>
        <v>15.42074074074074</v>
      </c>
      <c r="U248">
        <f t="shared" si="39"/>
        <v>16.939375288888886</v>
      </c>
      <c r="X248" s="9"/>
      <c r="Y248" s="22">
        <v>0.57159400000000005</v>
      </c>
      <c r="Z248" s="22">
        <v>16.653400000000001</v>
      </c>
      <c r="AA248" s="22">
        <v>-1.3412500000000001E-2</v>
      </c>
      <c r="AB248" s="22">
        <v>238</v>
      </c>
      <c r="AC248" s="22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2">
        <v>1.0984799999999999</v>
      </c>
      <c r="AH248" s="22">
        <v>20.412199999999999</v>
      </c>
      <c r="AI248" s="22">
        <v>-1.24969E-2</v>
      </c>
      <c r="AJ248" s="22">
        <v>238</v>
      </c>
      <c r="AK248" s="22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2">
        <v>0.57159400000000005</v>
      </c>
      <c r="AR248" s="22">
        <v>25.829699999999999</v>
      </c>
      <c r="AS248" s="22">
        <v>-1.34369E-2</v>
      </c>
      <c r="AT248" s="22">
        <v>238</v>
      </c>
      <c r="AU248" s="22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2">
        <v>1.0984799999999999</v>
      </c>
      <c r="AZ248" s="22">
        <v>29.5884</v>
      </c>
      <c r="BA248" s="22">
        <v>-1.2558E-2</v>
      </c>
      <c r="BB248" s="22">
        <v>238</v>
      </c>
      <c r="BC248" s="22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7.4362899999999996</v>
      </c>
      <c r="I249" s="22">
        <v>-1.3324000000000001E-2</v>
      </c>
      <c r="J249" s="22">
        <v>239</v>
      </c>
      <c r="K249" s="22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2">
        <v>1.1035200000000001</v>
      </c>
      <c r="P249" s="22">
        <v>11.1951</v>
      </c>
      <c r="Q249" s="22">
        <v>-1.2460300000000001E-2</v>
      </c>
      <c r="R249" s="22">
        <v>239</v>
      </c>
      <c r="S249" s="22">
        <v>1.10199</v>
      </c>
      <c r="T249">
        <f t="shared" si="38"/>
        <v>15.383086419753086</v>
      </c>
      <c r="U249">
        <f t="shared" si="39"/>
        <v>16.975543525925925</v>
      </c>
      <c r="X249" s="9"/>
      <c r="Y249" s="22">
        <v>0.56655900000000003</v>
      </c>
      <c r="Z249" s="22">
        <v>16.663499999999999</v>
      </c>
      <c r="AA249" s="22">
        <v>-1.3412500000000001E-2</v>
      </c>
      <c r="AB249" s="22">
        <v>239</v>
      </c>
      <c r="AC249" s="22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2">
        <v>1.1035200000000001</v>
      </c>
      <c r="AH249" s="22">
        <v>20.4223</v>
      </c>
      <c r="AI249" s="22">
        <v>-1.2478599999999999E-2</v>
      </c>
      <c r="AJ249" s="22">
        <v>239</v>
      </c>
      <c r="AK249" s="22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2">
        <v>0.56655900000000003</v>
      </c>
      <c r="AR249" s="22">
        <v>25.839700000000001</v>
      </c>
      <c r="AS249" s="22">
        <v>-1.3443E-2</v>
      </c>
      <c r="AT249" s="22">
        <v>239</v>
      </c>
      <c r="AU249" s="22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2">
        <v>1.1035200000000001</v>
      </c>
      <c r="AZ249" s="22">
        <v>29.598500000000001</v>
      </c>
      <c r="BA249" s="22">
        <v>-1.2539700000000001E-2</v>
      </c>
      <c r="BB249" s="22">
        <v>239</v>
      </c>
      <c r="BC249" s="22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7.4463600000000003</v>
      </c>
      <c r="I250" s="22">
        <v>-1.33209E-2</v>
      </c>
      <c r="J250" s="22">
        <v>240</v>
      </c>
      <c r="K250" s="22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2">
        <v>1.1085499999999999</v>
      </c>
      <c r="P250" s="22">
        <v>11.2051</v>
      </c>
      <c r="Q250" s="22">
        <v>-1.24359E-2</v>
      </c>
      <c r="R250" s="22">
        <v>240</v>
      </c>
      <c r="S250" s="22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2">
        <v>0.56152299999999999</v>
      </c>
      <c r="Z250" s="22">
        <v>16.6736</v>
      </c>
      <c r="AA250" s="22">
        <v>-1.3424699999999999E-2</v>
      </c>
      <c r="AB250" s="22">
        <v>240</v>
      </c>
      <c r="AC250" s="22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2">
        <v>1.1085499999999999</v>
      </c>
      <c r="AH250" s="22">
        <v>20.432300000000001</v>
      </c>
      <c r="AI250" s="22">
        <v>-1.2457299999999999E-2</v>
      </c>
      <c r="AJ250" s="22">
        <v>240</v>
      </c>
      <c r="AK250" s="22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2">
        <v>0.56152299999999999</v>
      </c>
      <c r="AR250" s="22">
        <v>25.849799999999998</v>
      </c>
      <c r="AS250" s="22">
        <v>-1.34552E-2</v>
      </c>
      <c r="AT250" s="22">
        <v>240</v>
      </c>
      <c r="AU250" s="22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2">
        <v>1.1085499999999999</v>
      </c>
      <c r="AZ250" s="22">
        <v>29.608599999999999</v>
      </c>
      <c r="BA250" s="22">
        <v>-1.25214E-2</v>
      </c>
      <c r="BB250" s="22">
        <v>240</v>
      </c>
      <c r="BC250" s="22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7.4564300000000001</v>
      </c>
      <c r="I251" s="22">
        <v>-1.33148E-2</v>
      </c>
      <c r="J251" s="22">
        <v>241</v>
      </c>
      <c r="K251" s="22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2">
        <v>1.1135900000000001</v>
      </c>
      <c r="P251" s="22">
        <v>11.215199999999999</v>
      </c>
      <c r="Q251" s="22">
        <v>-1.24146E-2</v>
      </c>
      <c r="R251" s="22">
        <v>241</v>
      </c>
      <c r="S251" s="22">
        <v>1.11267</v>
      </c>
      <c r="T251">
        <f t="shared" si="38"/>
        <v>15.326666666666666</v>
      </c>
      <c r="U251">
        <f t="shared" si="39"/>
        <v>17.067622733333334</v>
      </c>
      <c r="X251" s="9"/>
      <c r="Y251" s="22">
        <v>0.55648799999999998</v>
      </c>
      <c r="Z251" s="22">
        <v>16.683599999999998</v>
      </c>
      <c r="AA251" s="22">
        <v>-1.34369E-2</v>
      </c>
      <c r="AB251" s="22">
        <v>241</v>
      </c>
      <c r="AC251" s="22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2">
        <v>1.1135900000000001</v>
      </c>
      <c r="AH251" s="22">
        <v>20.442399999999999</v>
      </c>
      <c r="AI251" s="22">
        <v>-1.2439E-2</v>
      </c>
      <c r="AJ251" s="22">
        <v>241</v>
      </c>
      <c r="AK251" s="22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2">
        <v>0.55648799999999998</v>
      </c>
      <c r="AR251" s="22">
        <v>25.8599</v>
      </c>
      <c r="AS251" s="22">
        <v>-1.3458299999999999E-2</v>
      </c>
      <c r="AT251" s="22">
        <v>241</v>
      </c>
      <c r="AU251" s="22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2">
        <v>1.1135900000000001</v>
      </c>
      <c r="AZ251" s="22">
        <v>29.618600000000001</v>
      </c>
      <c r="BA251" s="22">
        <v>-1.24939E-2</v>
      </c>
      <c r="BB251" s="22">
        <v>241</v>
      </c>
      <c r="BC251" s="22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7.4664999999999999</v>
      </c>
      <c r="I252" s="22">
        <v>-1.33118E-2</v>
      </c>
      <c r="J252" s="22">
        <v>242</v>
      </c>
      <c r="K252" s="22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2">
        <v>1.1186199999999999</v>
      </c>
      <c r="P252" s="22">
        <v>11.225300000000001</v>
      </c>
      <c r="Q252" s="22">
        <v>-1.23993E-2</v>
      </c>
      <c r="R252" s="22">
        <v>242</v>
      </c>
      <c r="S252" s="22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2">
        <v>0.55145299999999997</v>
      </c>
      <c r="Z252" s="22">
        <v>16.6937</v>
      </c>
      <c r="AA252" s="22">
        <v>-1.34491E-2</v>
      </c>
      <c r="AB252" s="22">
        <v>242</v>
      </c>
      <c r="AC252" s="22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2">
        <v>1.1186199999999999</v>
      </c>
      <c r="AH252" s="22">
        <v>20.452500000000001</v>
      </c>
      <c r="AI252" s="22">
        <v>-1.2411500000000001E-2</v>
      </c>
      <c r="AJ252" s="22">
        <v>242</v>
      </c>
      <c r="AK252" s="22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2">
        <v>0.55145299999999997</v>
      </c>
      <c r="AR252" s="22">
        <v>25.869900000000001</v>
      </c>
      <c r="AS252" s="22">
        <v>-1.3467399999999999E-2</v>
      </c>
      <c r="AT252" s="22">
        <v>242</v>
      </c>
      <c r="AU252" s="22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2">
        <v>1.1186199999999999</v>
      </c>
      <c r="AZ252" s="22">
        <v>29.628699999999998</v>
      </c>
      <c r="BA252" s="22">
        <v>-1.24695E-2</v>
      </c>
      <c r="BB252" s="22">
        <v>242</v>
      </c>
      <c r="BC252" s="22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7.4765699999999997</v>
      </c>
      <c r="I253" s="22">
        <v>-1.3317900000000001E-2</v>
      </c>
      <c r="J253" s="22">
        <v>243</v>
      </c>
      <c r="K253" s="22">
        <v>0.545624</v>
      </c>
      <c r="L253">
        <f t="shared" si="36"/>
        <v>16.441851851851851</v>
      </c>
      <c r="M253">
        <f t="shared" si="37"/>
        <v>8.984107363333333</v>
      </c>
      <c r="N253" s="9"/>
      <c r="O253" s="22">
        <v>1.1236600000000001</v>
      </c>
      <c r="P253" s="22">
        <v>11.235300000000001</v>
      </c>
      <c r="Q253" s="22">
        <v>-1.2377900000000001E-2</v>
      </c>
      <c r="R253" s="22">
        <v>243</v>
      </c>
      <c r="S253" s="22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2">
        <v>0.54641700000000004</v>
      </c>
      <c r="Z253" s="22">
        <v>16.703800000000001</v>
      </c>
      <c r="AA253" s="22">
        <v>-1.3446E-2</v>
      </c>
      <c r="AB253" s="22">
        <v>243</v>
      </c>
      <c r="AC253" s="22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2">
        <v>1.1236600000000001</v>
      </c>
      <c r="AH253" s="22">
        <v>20.462499999999999</v>
      </c>
      <c r="AI253" s="22">
        <v>-1.24023E-2</v>
      </c>
      <c r="AJ253" s="22">
        <v>243</v>
      </c>
      <c r="AK253" s="22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2">
        <v>0.54641700000000004</v>
      </c>
      <c r="AR253" s="22">
        <v>25.88</v>
      </c>
      <c r="AS253" s="22">
        <v>-1.34705E-2</v>
      </c>
      <c r="AT253" s="22">
        <v>243</v>
      </c>
      <c r="AU253" s="22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2">
        <v>1.1236600000000001</v>
      </c>
      <c r="AZ253" s="22">
        <v>29.6388</v>
      </c>
      <c r="BA253" s="22">
        <v>-1.24542E-2</v>
      </c>
      <c r="BB253" s="22">
        <v>243</v>
      </c>
      <c r="BC253" s="22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7.4866400000000004</v>
      </c>
      <c r="I254" s="22">
        <v>-1.3324000000000001E-2</v>
      </c>
      <c r="J254" s="22">
        <v>244</v>
      </c>
      <c r="K254" s="22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2">
        <v>1.12869</v>
      </c>
      <c r="P254" s="22">
        <v>11.2454</v>
      </c>
      <c r="Q254" s="22">
        <v>-1.23444E-2</v>
      </c>
      <c r="R254" s="22">
        <v>244</v>
      </c>
      <c r="S254" s="22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2">
        <v>0.54138200000000003</v>
      </c>
      <c r="Z254" s="22">
        <v>16.713899999999999</v>
      </c>
      <c r="AA254" s="22">
        <v>-1.34521E-2</v>
      </c>
      <c r="AB254" s="22">
        <v>244</v>
      </c>
      <c r="AC254" s="22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2">
        <v>1.12869</v>
      </c>
      <c r="AH254" s="22">
        <v>20.4726</v>
      </c>
      <c r="AI254" s="22">
        <v>-1.2383999999999999E-2</v>
      </c>
      <c r="AJ254" s="22">
        <v>244</v>
      </c>
      <c r="AK254" s="22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2">
        <v>0.54138200000000003</v>
      </c>
      <c r="AR254" s="22">
        <v>25.8901</v>
      </c>
      <c r="AS254" s="22">
        <v>-1.34766E-2</v>
      </c>
      <c r="AT254" s="22">
        <v>244</v>
      </c>
      <c r="AU254" s="22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2">
        <v>1.12869</v>
      </c>
      <c r="AZ254" s="22">
        <v>29.648800000000001</v>
      </c>
      <c r="BA254" s="22">
        <v>-1.2439E-2</v>
      </c>
      <c r="BB254" s="22">
        <v>244</v>
      </c>
      <c r="BC254" s="22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7.4967100000000002</v>
      </c>
      <c r="I255" s="22">
        <v>-1.3333100000000001E-2</v>
      </c>
      <c r="J255" s="22">
        <v>245</v>
      </c>
      <c r="K255" s="22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2">
        <v>1.1337299999999999</v>
      </c>
      <c r="P255" s="22">
        <v>11.2555</v>
      </c>
      <c r="Q255" s="22">
        <v>-1.2323000000000001E-2</v>
      </c>
      <c r="R255" s="22">
        <v>245</v>
      </c>
      <c r="S255" s="22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2">
        <v>0.53634599999999999</v>
      </c>
      <c r="Z255" s="22">
        <v>16.7239</v>
      </c>
      <c r="AA255" s="22">
        <v>-1.3458299999999999E-2</v>
      </c>
      <c r="AB255" s="22">
        <v>245</v>
      </c>
      <c r="AC255" s="22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2">
        <v>1.1337299999999999</v>
      </c>
      <c r="AH255" s="22">
        <v>20.482700000000001</v>
      </c>
      <c r="AI255" s="22">
        <v>-1.2362700000000001E-2</v>
      </c>
      <c r="AJ255" s="22">
        <v>245</v>
      </c>
      <c r="AK255" s="22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2">
        <v>0.53634599999999999</v>
      </c>
      <c r="AR255" s="22">
        <v>25.900200000000002</v>
      </c>
      <c r="AS255" s="22">
        <v>-1.34796E-2</v>
      </c>
      <c r="AT255" s="22">
        <v>245</v>
      </c>
      <c r="AU255" s="22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2">
        <v>1.1337299999999999</v>
      </c>
      <c r="AZ255" s="22">
        <v>29.658899999999999</v>
      </c>
      <c r="BA255" s="22">
        <v>-1.24146E-2</v>
      </c>
      <c r="BB255" s="22">
        <v>245</v>
      </c>
      <c r="BC255" s="22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7.5067899999999996</v>
      </c>
      <c r="I256" s="22">
        <v>-1.3336199999999999E-2</v>
      </c>
      <c r="J256" s="22">
        <v>246</v>
      </c>
      <c r="K256" s="22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2">
        <v>1.13876</v>
      </c>
      <c r="P256" s="22">
        <v>11.265499999999999</v>
      </c>
      <c r="Q256" s="22">
        <v>-1.23047E-2</v>
      </c>
      <c r="R256" s="22">
        <v>246</v>
      </c>
      <c r="S256" s="22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2">
        <v>0.53131099999999998</v>
      </c>
      <c r="Z256" s="22">
        <v>16.734000000000002</v>
      </c>
      <c r="AA256" s="22">
        <v>-1.34644E-2</v>
      </c>
      <c r="AB256" s="22">
        <v>246</v>
      </c>
      <c r="AC256" s="22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2">
        <v>1.13876</v>
      </c>
      <c r="AH256" s="22">
        <v>20.492799999999999</v>
      </c>
      <c r="AI256" s="22">
        <v>-1.23444E-2</v>
      </c>
      <c r="AJ256" s="22">
        <v>246</v>
      </c>
      <c r="AK256" s="22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2">
        <v>0.53131099999999998</v>
      </c>
      <c r="AR256" s="22">
        <v>25.9102</v>
      </c>
      <c r="AS256" s="22">
        <v>-1.34857E-2</v>
      </c>
      <c r="AT256" s="22">
        <v>246</v>
      </c>
      <c r="AU256" s="22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2">
        <v>1.13876</v>
      </c>
      <c r="AZ256" s="22">
        <v>29.669</v>
      </c>
      <c r="BA256" s="22">
        <v>-1.23993E-2</v>
      </c>
      <c r="BB256" s="22">
        <v>246</v>
      </c>
      <c r="BC256" s="22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7.5168600000000003</v>
      </c>
      <c r="I257" s="22">
        <v>-1.3336199999999999E-2</v>
      </c>
      <c r="J257" s="22">
        <v>247</v>
      </c>
      <c r="K257" s="22">
        <v>0.525482</v>
      </c>
      <c r="L257">
        <f t="shared" si="36"/>
        <v>16.464444444444442</v>
      </c>
      <c r="M257">
        <f t="shared" si="37"/>
        <v>8.6648419644444434</v>
      </c>
      <c r="N257" s="9"/>
      <c r="O257" s="22">
        <v>1.1437999999999999</v>
      </c>
      <c r="P257" s="22">
        <v>11.275600000000001</v>
      </c>
      <c r="Q257" s="22">
        <v>-1.22833E-2</v>
      </c>
      <c r="R257" s="22">
        <v>247</v>
      </c>
      <c r="S257" s="22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2">
        <v>0.52627599999999997</v>
      </c>
      <c r="Z257" s="22">
        <v>16.7441</v>
      </c>
      <c r="AA257" s="22">
        <v>-1.3467399999999999E-2</v>
      </c>
      <c r="AB257" s="22">
        <v>247</v>
      </c>
      <c r="AC257" s="22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2">
        <v>1.1437999999999999</v>
      </c>
      <c r="AH257" s="22">
        <v>20.502800000000001</v>
      </c>
      <c r="AI257" s="22">
        <v>-1.2323000000000001E-2</v>
      </c>
      <c r="AJ257" s="22">
        <v>247</v>
      </c>
      <c r="AK257" s="22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2">
        <v>0.52627599999999997</v>
      </c>
      <c r="AR257" s="22">
        <v>25.920300000000001</v>
      </c>
      <c r="AS257" s="22">
        <v>-1.34979E-2</v>
      </c>
      <c r="AT257" s="22">
        <v>247</v>
      </c>
      <c r="AU257" s="22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2">
        <v>1.1437999999999999</v>
      </c>
      <c r="AZ257" s="22">
        <v>29.679099999999998</v>
      </c>
      <c r="BA257" s="22">
        <v>-1.2374899999999999E-2</v>
      </c>
      <c r="BB257" s="22">
        <v>247</v>
      </c>
      <c r="BC257" s="22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7.5269300000000001</v>
      </c>
      <c r="I258" s="22">
        <v>-1.3339200000000001E-2</v>
      </c>
      <c r="J258" s="22">
        <v>248</v>
      </c>
      <c r="K258" s="22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2">
        <v>1.14883</v>
      </c>
      <c r="P258" s="22">
        <v>11.2857</v>
      </c>
      <c r="Q258" s="22">
        <v>-1.22589E-2</v>
      </c>
      <c r="R258" s="22">
        <v>248</v>
      </c>
      <c r="S258" s="22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2">
        <v>0.52124000000000004</v>
      </c>
      <c r="Z258" s="22">
        <v>16.754100000000001</v>
      </c>
      <c r="AA258" s="22">
        <v>-1.34644E-2</v>
      </c>
      <c r="AB258" s="22">
        <v>248</v>
      </c>
      <c r="AC258" s="22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2">
        <v>1.14883</v>
      </c>
      <c r="AH258" s="22">
        <v>20.512899999999998</v>
      </c>
      <c r="AI258" s="22">
        <v>-1.22925E-2</v>
      </c>
      <c r="AJ258" s="22">
        <v>248</v>
      </c>
      <c r="AK258" s="22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2">
        <v>0.52124000000000004</v>
      </c>
      <c r="AR258" s="22">
        <v>25.930399999999999</v>
      </c>
      <c r="AS258" s="22">
        <v>-1.34979E-2</v>
      </c>
      <c r="AT258" s="22">
        <v>248</v>
      </c>
      <c r="AU258" s="22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2">
        <v>1.14883</v>
      </c>
      <c r="AZ258" s="22">
        <v>29.6891</v>
      </c>
      <c r="BA258" s="22">
        <v>-1.2356600000000001E-2</v>
      </c>
      <c r="BB258" s="22">
        <v>248</v>
      </c>
      <c r="BC258" s="22">
        <v>1.14777</v>
      </c>
      <c r="BD258">
        <f t="shared" si="46"/>
        <v>15.255061728395061</v>
      </c>
      <c r="BE258">
        <f t="shared" si="47"/>
        <v>17.5254725654321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7.5369999999999999</v>
      </c>
      <c r="I259" s="22">
        <v>-1.33484E-2</v>
      </c>
      <c r="J259" s="22">
        <v>249</v>
      </c>
      <c r="K259" s="22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2">
        <v>1.15387</v>
      </c>
      <c r="P259" s="22">
        <v>11.2958</v>
      </c>
      <c r="Q259" s="22">
        <v>-1.22314E-2</v>
      </c>
      <c r="R259" s="22">
        <v>249</v>
      </c>
      <c r="S259" s="22">
        <v>1.15265</v>
      </c>
      <c r="T259">
        <f t="shared" si="38"/>
        <v>15.100493827160493</v>
      </c>
      <c r="U259">
        <f t="shared" si="39"/>
        <v>17.424006812345677</v>
      </c>
      <c r="X259" s="9"/>
      <c r="Y259" s="22">
        <v>0.51620500000000002</v>
      </c>
      <c r="Z259" s="22">
        <v>16.764199999999999</v>
      </c>
      <c r="AA259" s="22">
        <v>-1.34644E-2</v>
      </c>
      <c r="AB259" s="22">
        <v>249</v>
      </c>
      <c r="AC259" s="22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2">
        <v>1.15387</v>
      </c>
      <c r="AH259" s="22">
        <v>20.523</v>
      </c>
      <c r="AI259" s="22">
        <v>-1.22772E-2</v>
      </c>
      <c r="AJ259" s="22">
        <v>249</v>
      </c>
      <c r="AK259" s="22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2">
        <v>0.51620500000000002</v>
      </c>
      <c r="AR259" s="22">
        <v>25.9404</v>
      </c>
      <c r="AS259" s="22">
        <v>-1.3494900000000001E-2</v>
      </c>
      <c r="AT259" s="22">
        <v>249</v>
      </c>
      <c r="AU259" s="22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2">
        <v>1.15387</v>
      </c>
      <c r="AZ259" s="22">
        <v>29.699200000000001</v>
      </c>
      <c r="BA259" s="22">
        <v>-1.2329100000000001E-2</v>
      </c>
      <c r="BB259" s="22">
        <v>249</v>
      </c>
      <c r="BC259" s="22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7.5470699999999997</v>
      </c>
      <c r="I260" s="22">
        <v>-1.33545E-2</v>
      </c>
      <c r="J260" s="22">
        <v>250</v>
      </c>
      <c r="K260" s="22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2">
        <v>1.1589100000000001</v>
      </c>
      <c r="P260" s="22">
        <v>11.3058</v>
      </c>
      <c r="Q260" s="22">
        <v>-1.2204E-2</v>
      </c>
      <c r="R260" s="22">
        <v>250</v>
      </c>
      <c r="S260" s="22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2">
        <v>0.51116899999999998</v>
      </c>
      <c r="Z260" s="22">
        <v>16.7743</v>
      </c>
      <c r="AA260" s="22">
        <v>-1.34705E-2</v>
      </c>
      <c r="AB260" s="22">
        <v>250</v>
      </c>
      <c r="AC260" s="22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2">
        <v>1.1589100000000001</v>
      </c>
      <c r="AH260" s="22">
        <v>20.533000000000001</v>
      </c>
      <c r="AI260" s="22">
        <v>-1.2265E-2</v>
      </c>
      <c r="AJ260" s="22">
        <v>250</v>
      </c>
      <c r="AK260" s="22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2">
        <v>0.51116899999999998</v>
      </c>
      <c r="AR260" s="22">
        <v>25.950500000000002</v>
      </c>
      <c r="AS260" s="22">
        <v>-1.3501000000000001E-2</v>
      </c>
      <c r="AT260" s="22">
        <v>250</v>
      </c>
      <c r="AU260" s="22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2">
        <v>1.1589100000000001</v>
      </c>
      <c r="AZ260" s="22">
        <v>29.709299999999999</v>
      </c>
      <c r="BA260" s="22">
        <v>-1.22986E-2</v>
      </c>
      <c r="BB260" s="22">
        <v>250</v>
      </c>
      <c r="BC260" s="22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7.5571400000000004</v>
      </c>
      <c r="I261" s="22">
        <v>-1.33606E-2</v>
      </c>
      <c r="J261" s="22">
        <v>251</v>
      </c>
      <c r="K261" s="22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2">
        <v>1.16394</v>
      </c>
      <c r="P261" s="22">
        <v>11.315899999999999</v>
      </c>
      <c r="Q261" s="22">
        <v>-1.2185700000000001E-2</v>
      </c>
      <c r="R261" s="22">
        <v>251</v>
      </c>
      <c r="S261" s="22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2">
        <v>0.50613399999999997</v>
      </c>
      <c r="Z261" s="22">
        <v>16.784400000000002</v>
      </c>
      <c r="AA261" s="22">
        <v>-1.34827E-2</v>
      </c>
      <c r="AB261" s="22">
        <v>251</v>
      </c>
      <c r="AC261" s="22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2">
        <v>1.16394</v>
      </c>
      <c r="AH261" s="22">
        <v>20.543099999999999</v>
      </c>
      <c r="AI261" s="22">
        <v>-1.22375E-2</v>
      </c>
      <c r="AJ261" s="22">
        <v>251</v>
      </c>
      <c r="AK261" s="22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2">
        <v>0.50613399999999997</v>
      </c>
      <c r="AR261" s="22">
        <v>25.960599999999999</v>
      </c>
      <c r="AS261" s="22">
        <v>-1.3510100000000001E-2</v>
      </c>
      <c r="AT261" s="22">
        <v>251</v>
      </c>
      <c r="AU261" s="22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2">
        <v>1.16394</v>
      </c>
      <c r="AZ261" s="22">
        <v>29.7193</v>
      </c>
      <c r="BA261" s="22">
        <v>-1.2274200000000001E-2</v>
      </c>
      <c r="BB261" s="22">
        <v>251</v>
      </c>
      <c r="BC261" s="22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7.5672100000000002</v>
      </c>
      <c r="I262" s="22">
        <v>-1.33636E-2</v>
      </c>
      <c r="J262" s="22">
        <v>252</v>
      </c>
      <c r="K262" s="22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2">
        <v>1.1689799999999999</v>
      </c>
      <c r="P262" s="22">
        <v>11.326000000000001</v>
      </c>
      <c r="Q262" s="22">
        <v>-1.21613E-2</v>
      </c>
      <c r="R262" s="22">
        <v>252</v>
      </c>
      <c r="S262" s="22">
        <v>1.16821</v>
      </c>
      <c r="T262">
        <f t="shared" si="38"/>
        <v>15.01395061728395</v>
      </c>
      <c r="U262">
        <f t="shared" si="39"/>
        <v>17.551007992592591</v>
      </c>
      <c r="X262" s="9"/>
      <c r="Y262" s="22">
        <v>0.50109899999999996</v>
      </c>
      <c r="Z262" s="22">
        <v>16.7944</v>
      </c>
      <c r="AA262" s="22">
        <v>-1.34979E-2</v>
      </c>
      <c r="AB262" s="22">
        <v>252</v>
      </c>
      <c r="AC262" s="22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2">
        <v>1.1689799999999999</v>
      </c>
      <c r="AH262" s="22">
        <v>20.5532</v>
      </c>
      <c r="AI262" s="22">
        <v>-1.22162E-2</v>
      </c>
      <c r="AJ262" s="22">
        <v>252</v>
      </c>
      <c r="AK262" s="22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2">
        <v>0.50109899999999996</v>
      </c>
      <c r="AR262" s="22">
        <v>25.970600000000001</v>
      </c>
      <c r="AS262" s="22">
        <v>-1.35193E-2</v>
      </c>
      <c r="AT262" s="22">
        <v>252</v>
      </c>
      <c r="AU262" s="22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2">
        <v>1.1689799999999999</v>
      </c>
      <c r="AZ262" s="22">
        <v>29.729399999999998</v>
      </c>
      <c r="BA262" s="22">
        <v>-1.22559E-2</v>
      </c>
      <c r="BB262" s="22">
        <v>252</v>
      </c>
      <c r="BC262" s="22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7.57728</v>
      </c>
      <c r="I263" s="22">
        <v>-1.3369799999999999E-2</v>
      </c>
      <c r="J263" s="22">
        <v>253</v>
      </c>
      <c r="K263" s="22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2">
        <v>1.17401</v>
      </c>
      <c r="P263" s="22">
        <v>11.336</v>
      </c>
      <c r="Q263" s="22">
        <v>-1.21429E-2</v>
      </c>
      <c r="R263" s="22">
        <v>253</v>
      </c>
      <c r="S263" s="22">
        <v>1.1731</v>
      </c>
      <c r="T263">
        <f t="shared" si="38"/>
        <v>14.991234567901234</v>
      </c>
      <c r="U263">
        <f t="shared" si="39"/>
        <v>17.599859295061727</v>
      </c>
      <c r="X263" s="9"/>
      <c r="Y263" s="22">
        <v>0.49606299999999998</v>
      </c>
      <c r="Z263" s="22">
        <v>16.804500000000001</v>
      </c>
      <c r="AA263" s="22">
        <v>-1.3510100000000001E-2</v>
      </c>
      <c r="AB263" s="22">
        <v>253</v>
      </c>
      <c r="AC263" s="22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2">
        <v>1.17401</v>
      </c>
      <c r="AH263" s="22">
        <v>20.563300000000002</v>
      </c>
      <c r="AI263" s="22">
        <v>-1.21887E-2</v>
      </c>
      <c r="AJ263" s="22">
        <v>253</v>
      </c>
      <c r="AK263" s="22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2">
        <v>0.49606299999999998</v>
      </c>
      <c r="AR263" s="22">
        <v>25.980699999999999</v>
      </c>
      <c r="AS263" s="22">
        <v>-1.3516200000000001E-2</v>
      </c>
      <c r="AT263" s="22">
        <v>253</v>
      </c>
      <c r="AU263" s="22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2">
        <v>1.17401</v>
      </c>
      <c r="AZ263" s="22">
        <v>29.7395</v>
      </c>
      <c r="BA263" s="22">
        <v>-1.22314E-2</v>
      </c>
      <c r="BB263" s="22">
        <v>253</v>
      </c>
      <c r="BC263" s="22">
        <v>1.1731</v>
      </c>
      <c r="BD263">
        <f t="shared" si="46"/>
        <v>15.100493827160493</v>
      </c>
      <c r="BE263">
        <f t="shared" si="47"/>
        <v>17.72813075802469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7.5873499999999998</v>
      </c>
      <c r="I264" s="22">
        <v>-1.3372800000000001E-2</v>
      </c>
      <c r="J264" s="22">
        <v>254</v>
      </c>
      <c r="K264" s="22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2">
        <v>1.1790499999999999</v>
      </c>
      <c r="P264" s="22">
        <v>11.3461</v>
      </c>
      <c r="Q264" s="22">
        <v>-1.21277E-2</v>
      </c>
      <c r="R264" s="22">
        <v>254</v>
      </c>
      <c r="S264" s="22">
        <v>1.17798</v>
      </c>
      <c r="T264">
        <f t="shared" si="38"/>
        <v>14.972469135802468</v>
      </c>
      <c r="U264">
        <f t="shared" si="39"/>
        <v>17.653289734567899</v>
      </c>
      <c r="X264" s="9"/>
      <c r="Y264" s="22">
        <v>0.49102800000000002</v>
      </c>
      <c r="Z264" s="22">
        <v>16.814599999999999</v>
      </c>
      <c r="AA264" s="22">
        <v>-1.3516200000000001E-2</v>
      </c>
      <c r="AB264" s="22">
        <v>254</v>
      </c>
      <c r="AC264" s="22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2">
        <v>1.1790499999999999</v>
      </c>
      <c r="AH264" s="22">
        <v>20.5733</v>
      </c>
      <c r="AI264" s="22">
        <v>-1.2152100000000001E-2</v>
      </c>
      <c r="AJ264" s="22">
        <v>254</v>
      </c>
      <c r="AK264" s="22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2">
        <v>0.49102800000000002</v>
      </c>
      <c r="AR264" s="22">
        <v>25.9908</v>
      </c>
      <c r="AS264" s="22">
        <v>-1.3522299999999999E-2</v>
      </c>
      <c r="AT264" s="22">
        <v>254</v>
      </c>
      <c r="AU264" s="22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2">
        <v>1.1790499999999999</v>
      </c>
      <c r="AZ264" s="22">
        <v>29.749600000000001</v>
      </c>
      <c r="BA264" s="22">
        <v>-1.2207000000000001E-2</v>
      </c>
      <c r="BB264" s="22">
        <v>254</v>
      </c>
      <c r="BC264" s="22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7.5974199999999996</v>
      </c>
      <c r="I265" s="22">
        <v>-1.3372800000000001E-2</v>
      </c>
      <c r="J265" s="22">
        <v>255</v>
      </c>
      <c r="K265" s="22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2">
        <v>1.18408</v>
      </c>
      <c r="P265" s="22">
        <v>11.356199999999999</v>
      </c>
      <c r="Q265" s="22">
        <v>-1.21063E-2</v>
      </c>
      <c r="R265" s="22">
        <v>255</v>
      </c>
      <c r="S265" s="22">
        <v>1.18286</v>
      </c>
      <c r="T265">
        <f t="shared" si="38"/>
        <v>14.946049382716049</v>
      </c>
      <c r="U265">
        <f t="shared" si="39"/>
        <v>17.697318153086421</v>
      </c>
      <c r="X265" s="9"/>
      <c r="Y265" s="22">
        <v>0.48599199999999998</v>
      </c>
      <c r="Z265" s="22">
        <v>16.8246</v>
      </c>
      <c r="AA265" s="22">
        <v>-1.35132E-2</v>
      </c>
      <c r="AB265" s="22">
        <v>255</v>
      </c>
      <c r="AC265" s="22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2">
        <v>1.18408</v>
      </c>
      <c r="AH265" s="22">
        <v>20.583400000000001</v>
      </c>
      <c r="AI265" s="22">
        <v>-1.21216E-2</v>
      </c>
      <c r="AJ265" s="22">
        <v>255</v>
      </c>
      <c r="AK265" s="22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2">
        <v>0.48599199999999998</v>
      </c>
      <c r="AR265" s="22">
        <v>26.000900000000001</v>
      </c>
      <c r="AS265" s="22">
        <v>-1.35193E-2</v>
      </c>
      <c r="AT265" s="22">
        <v>255</v>
      </c>
      <c r="AU265" s="22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2">
        <v>1.18408</v>
      </c>
      <c r="AZ265" s="22">
        <v>29.759599999999999</v>
      </c>
      <c r="BA265" s="22">
        <v>-1.21735E-2</v>
      </c>
      <c r="BB265" s="22">
        <v>255</v>
      </c>
      <c r="BC265" s="22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7.6074999999999999</v>
      </c>
      <c r="I266" s="22">
        <v>-1.3382E-2</v>
      </c>
      <c r="J266" s="22">
        <v>256</v>
      </c>
      <c r="K266" s="22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2">
        <v>1.18912</v>
      </c>
      <c r="P266" s="22">
        <v>11.366300000000001</v>
      </c>
      <c r="Q266" s="22">
        <v>-1.20789E-2</v>
      </c>
      <c r="R266" s="22">
        <v>256</v>
      </c>
      <c r="S266" s="22">
        <v>1.18835</v>
      </c>
      <c r="T266">
        <f t="shared" si="38"/>
        <v>14.912222222222221</v>
      </c>
      <c r="U266">
        <f t="shared" si="39"/>
        <v>17.732421688888888</v>
      </c>
      <c r="X266" s="9"/>
      <c r="Y266" s="22">
        <v>0.48095700000000002</v>
      </c>
      <c r="Z266" s="22">
        <v>16.834700000000002</v>
      </c>
      <c r="AA266" s="22">
        <v>-1.3516200000000001E-2</v>
      </c>
      <c r="AB266" s="22">
        <v>256</v>
      </c>
      <c r="AC266" s="22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2">
        <v>1.18912</v>
      </c>
      <c r="AH266" s="22">
        <v>20.593499999999999</v>
      </c>
      <c r="AI266" s="22">
        <v>-1.20941E-2</v>
      </c>
      <c r="AJ266" s="22">
        <v>256</v>
      </c>
      <c r="AK266" s="22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2">
        <v>0.48095700000000002</v>
      </c>
      <c r="AR266" s="22">
        <v>26.010899999999999</v>
      </c>
      <c r="AS266" s="22">
        <v>-1.35132E-2</v>
      </c>
      <c r="AT266" s="22">
        <v>256</v>
      </c>
      <c r="AU266" s="22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2">
        <v>1.18912</v>
      </c>
      <c r="AZ266" s="22">
        <v>29.7697</v>
      </c>
      <c r="BA266" s="22">
        <v>-1.21399E-2</v>
      </c>
      <c r="BB266" s="22">
        <v>256</v>
      </c>
      <c r="BC266" s="22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7.6175699999999997</v>
      </c>
      <c r="I267" s="22">
        <v>-1.3384999999999999E-2</v>
      </c>
      <c r="J267" s="22">
        <v>257</v>
      </c>
      <c r="K267" s="22">
        <v>0.475159</v>
      </c>
      <c r="L267">
        <f t="shared" si="36"/>
        <v>16.52469135802469</v>
      </c>
      <c r="M267">
        <f t="shared" si="37"/>
        <v>7.8644641604938261</v>
      </c>
      <c r="N267" s="9"/>
      <c r="O267" s="22">
        <v>1.19415</v>
      </c>
      <c r="P267" s="22">
        <v>11.376300000000001</v>
      </c>
      <c r="Q267" s="22">
        <v>-1.20514E-2</v>
      </c>
      <c r="R267" s="22">
        <v>257</v>
      </c>
      <c r="S267" s="22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2">
        <v>0.47592200000000001</v>
      </c>
      <c r="Z267" s="22">
        <v>16.844799999999999</v>
      </c>
      <c r="AA267" s="22">
        <v>-1.3516200000000001E-2</v>
      </c>
      <c r="AB267" s="22">
        <v>257</v>
      </c>
      <c r="AC267" s="22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2">
        <v>1.19415</v>
      </c>
      <c r="AH267" s="22">
        <v>20.6035</v>
      </c>
      <c r="AI267" s="22">
        <v>-1.2069699999999999E-2</v>
      </c>
      <c r="AJ267" s="22">
        <v>257</v>
      </c>
      <c r="AK267" s="22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2">
        <v>0.47592200000000001</v>
      </c>
      <c r="AR267" s="22">
        <v>26.021000000000001</v>
      </c>
      <c r="AS267" s="22">
        <v>-1.35132E-2</v>
      </c>
      <c r="AT267" s="22">
        <v>257</v>
      </c>
      <c r="AU267" s="22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2">
        <v>1.19415</v>
      </c>
      <c r="AZ267" s="22">
        <v>29.779800000000002</v>
      </c>
      <c r="BA267" s="22">
        <v>-1.21063E-2</v>
      </c>
      <c r="BB267" s="22">
        <v>257</v>
      </c>
      <c r="BC267" s="22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7.6276400000000004</v>
      </c>
      <c r="I268" s="22">
        <v>-1.33911E-2</v>
      </c>
      <c r="J268" s="22">
        <v>258</v>
      </c>
      <c r="K268" s="22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2">
        <v>1.19919</v>
      </c>
      <c r="P268" s="22">
        <v>11.3864</v>
      </c>
      <c r="Q268" s="22">
        <v>-1.2026999999999999E-2</v>
      </c>
      <c r="R268" s="22">
        <v>258</v>
      </c>
      <c r="S268" s="22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2">
        <v>0.47088600000000003</v>
      </c>
      <c r="Z268" s="22">
        <v>16.854800000000001</v>
      </c>
      <c r="AA268" s="22">
        <v>-1.3516200000000001E-2</v>
      </c>
      <c r="AB268" s="22">
        <v>258</v>
      </c>
      <c r="AC268" s="22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2">
        <v>1.19919</v>
      </c>
      <c r="AH268" s="22">
        <v>20.613600000000002</v>
      </c>
      <c r="AI268" s="22">
        <v>-1.20392E-2</v>
      </c>
      <c r="AJ268" s="22">
        <v>258</v>
      </c>
      <c r="AK268" s="22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2">
        <v>0.47088600000000003</v>
      </c>
      <c r="AR268" s="22">
        <v>26.031099999999999</v>
      </c>
      <c r="AS268" s="22">
        <v>-1.35193E-2</v>
      </c>
      <c r="AT268" s="22">
        <v>258</v>
      </c>
      <c r="AU268" s="22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2">
        <v>1.19919</v>
      </c>
      <c r="AZ268" s="22">
        <v>29.7898</v>
      </c>
      <c r="BA268" s="22">
        <v>-1.20789E-2</v>
      </c>
      <c r="BB268" s="22">
        <v>258</v>
      </c>
      <c r="BC268" s="22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7.6377100000000002</v>
      </c>
      <c r="I269" s="22">
        <v>-1.33942E-2</v>
      </c>
      <c r="J269" s="22">
        <v>259</v>
      </c>
      <c r="K269" s="22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2">
        <v>1.2042200000000001</v>
      </c>
      <c r="P269" s="22">
        <v>11.3965</v>
      </c>
      <c r="Q269" s="22">
        <v>-1.19965E-2</v>
      </c>
      <c r="R269" s="22">
        <v>259</v>
      </c>
      <c r="S269" s="22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2">
        <v>0.46585100000000002</v>
      </c>
      <c r="Z269" s="22">
        <v>16.864899999999999</v>
      </c>
      <c r="AA269" s="22">
        <v>-1.3516200000000001E-2</v>
      </c>
      <c r="AB269" s="22">
        <v>259</v>
      </c>
      <c r="AC269" s="22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2">
        <v>1.2042200000000001</v>
      </c>
      <c r="AH269" s="22">
        <v>20.623699999999999</v>
      </c>
      <c r="AI269" s="22">
        <v>-1.20117E-2</v>
      </c>
      <c r="AJ269" s="22">
        <v>259</v>
      </c>
      <c r="AK269" s="22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2">
        <v>0.46585100000000002</v>
      </c>
      <c r="AR269" s="22">
        <v>26.0411</v>
      </c>
      <c r="AS269" s="22">
        <v>-1.35345E-2</v>
      </c>
      <c r="AT269" s="22">
        <v>259</v>
      </c>
      <c r="AU269" s="22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2">
        <v>1.2042200000000001</v>
      </c>
      <c r="AZ269" s="22">
        <v>29.799900000000001</v>
      </c>
      <c r="BA269" s="22">
        <v>-1.20514E-2</v>
      </c>
      <c r="BB269" s="22">
        <v>259</v>
      </c>
      <c r="BC269" s="22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7.64778</v>
      </c>
      <c r="I270" s="22">
        <v>-1.33911E-2</v>
      </c>
      <c r="J270" s="22">
        <v>260</v>
      </c>
      <c r="K270" s="22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2">
        <v>1.20926</v>
      </c>
      <c r="P270" s="22">
        <v>11.406499999999999</v>
      </c>
      <c r="Q270" s="22">
        <v>-1.19659E-2</v>
      </c>
      <c r="R270" s="22">
        <v>260</v>
      </c>
      <c r="S270" s="22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2">
        <v>0.46081499999999997</v>
      </c>
      <c r="Z270" s="22">
        <v>16.875</v>
      </c>
      <c r="AA270" s="22">
        <v>-1.3510100000000001E-2</v>
      </c>
      <c r="AB270" s="22">
        <v>260</v>
      </c>
      <c r="AC270" s="22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2">
        <v>1.20926</v>
      </c>
      <c r="AH270" s="22">
        <v>20.633800000000001</v>
      </c>
      <c r="AI270" s="22">
        <v>-1.1987299999999999E-2</v>
      </c>
      <c r="AJ270" s="22">
        <v>260</v>
      </c>
      <c r="AK270" s="22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2">
        <v>0.46081499999999997</v>
      </c>
      <c r="AR270" s="22">
        <v>26.051200000000001</v>
      </c>
      <c r="AS270" s="22">
        <v>-1.3543700000000001E-2</v>
      </c>
      <c r="AT270" s="22">
        <v>260</v>
      </c>
      <c r="AU270" s="22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2">
        <v>1.20926</v>
      </c>
      <c r="AZ270" s="22">
        <v>29.81</v>
      </c>
      <c r="BA270" s="22">
        <v>-1.2023900000000001E-2</v>
      </c>
      <c r="BB270" s="22">
        <v>260</v>
      </c>
      <c r="BC270" s="22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7.6578499999999998</v>
      </c>
      <c r="I271" s="22">
        <v>-1.34033E-2</v>
      </c>
      <c r="J271" s="22">
        <v>261</v>
      </c>
      <c r="K271" s="22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2">
        <v>1.2142900000000001</v>
      </c>
      <c r="P271" s="22">
        <v>11.416600000000001</v>
      </c>
      <c r="Q271" s="22">
        <v>-1.1932399999999999E-2</v>
      </c>
      <c r="R271" s="22">
        <v>261</v>
      </c>
      <c r="S271" s="22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2">
        <v>0.45578000000000002</v>
      </c>
      <c r="Z271" s="22">
        <v>16.885100000000001</v>
      </c>
      <c r="AA271" s="22">
        <v>-1.35132E-2</v>
      </c>
      <c r="AB271" s="22">
        <v>261</v>
      </c>
      <c r="AC271" s="22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2">
        <v>1.2142900000000001</v>
      </c>
      <c r="AH271" s="22">
        <v>20.643799999999999</v>
      </c>
      <c r="AI271" s="22">
        <v>-1.19507E-2</v>
      </c>
      <c r="AJ271" s="22">
        <v>261</v>
      </c>
      <c r="AK271" s="22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2">
        <v>0.45578000000000002</v>
      </c>
      <c r="AR271" s="22">
        <v>26.061299999999999</v>
      </c>
      <c r="AS271" s="22">
        <v>-1.3546799999999999E-2</v>
      </c>
      <c r="AT271" s="22">
        <v>261</v>
      </c>
      <c r="AU271" s="22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2">
        <v>1.2142900000000001</v>
      </c>
      <c r="AZ271" s="22">
        <v>29.8201</v>
      </c>
      <c r="BA271" s="22">
        <v>-1.19965E-2</v>
      </c>
      <c r="BB271" s="22">
        <v>261</v>
      </c>
      <c r="BC271" s="22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7.6679199999999996</v>
      </c>
      <c r="I272" s="22">
        <v>-1.3406400000000001E-2</v>
      </c>
      <c r="J272" s="22">
        <v>262</v>
      </c>
      <c r="K272" s="22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2">
        <v>1.21933</v>
      </c>
      <c r="P272" s="22">
        <v>11.4267</v>
      </c>
      <c r="Q272" s="22">
        <v>-1.1892700000000001E-2</v>
      </c>
      <c r="R272" s="22">
        <v>262</v>
      </c>
      <c r="S272" s="22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2">
        <v>0.45074500000000001</v>
      </c>
      <c r="Z272" s="22">
        <v>16.895099999999999</v>
      </c>
      <c r="AA272" s="22">
        <v>-1.3522299999999999E-2</v>
      </c>
      <c r="AB272" s="22">
        <v>262</v>
      </c>
      <c r="AC272" s="22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2">
        <v>1.21933</v>
      </c>
      <c r="AH272" s="22">
        <v>20.6539</v>
      </c>
      <c r="AI272" s="22">
        <v>-1.1920200000000001E-2</v>
      </c>
      <c r="AJ272" s="22">
        <v>262</v>
      </c>
      <c r="AK272" s="22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2">
        <v>0.45074500000000001</v>
      </c>
      <c r="AR272" s="22">
        <v>26.071400000000001</v>
      </c>
      <c r="AS272" s="22">
        <v>-1.3543700000000001E-2</v>
      </c>
      <c r="AT272" s="22">
        <v>262</v>
      </c>
      <c r="AU272" s="22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2">
        <v>1.21933</v>
      </c>
      <c r="AZ272" s="22">
        <v>29.830100000000002</v>
      </c>
      <c r="BA272" s="22">
        <v>-1.19659E-2</v>
      </c>
      <c r="BB272" s="22">
        <v>262</v>
      </c>
      <c r="BC272" s="22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7.6779900000000003</v>
      </c>
      <c r="I273" s="22">
        <v>-1.3412500000000001E-2</v>
      </c>
      <c r="J273" s="22">
        <v>263</v>
      </c>
      <c r="K273" s="22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2">
        <v>1.22437</v>
      </c>
      <c r="P273" s="22">
        <v>11.4368</v>
      </c>
      <c r="Q273" s="22">
        <v>-1.18469E-2</v>
      </c>
      <c r="R273" s="22">
        <v>263</v>
      </c>
      <c r="S273" s="22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2">
        <v>0.44570900000000002</v>
      </c>
      <c r="Z273" s="22">
        <v>16.905200000000001</v>
      </c>
      <c r="AA273" s="22">
        <v>-1.3528399999999999E-2</v>
      </c>
      <c r="AB273" s="22">
        <v>263</v>
      </c>
      <c r="AC273" s="22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2">
        <v>1.22437</v>
      </c>
      <c r="AH273" s="22">
        <v>20.664000000000001</v>
      </c>
      <c r="AI273" s="22">
        <v>-1.1886600000000001E-2</v>
      </c>
      <c r="AJ273" s="22">
        <v>263</v>
      </c>
      <c r="AK273" s="22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2">
        <v>0.44570900000000002</v>
      </c>
      <c r="AR273" s="22">
        <v>26.081399999999999</v>
      </c>
      <c r="AS273" s="22">
        <v>-1.3543700000000001E-2</v>
      </c>
      <c r="AT273" s="22">
        <v>263</v>
      </c>
      <c r="AU273" s="22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2">
        <v>1.22437</v>
      </c>
      <c r="AZ273" s="22">
        <v>29.840199999999999</v>
      </c>
      <c r="BA273" s="22">
        <v>-1.19293E-2</v>
      </c>
      <c r="BB273" s="22">
        <v>263</v>
      </c>
      <c r="BC273" s="22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7.6880600000000001</v>
      </c>
      <c r="I274" s="22">
        <v>-1.3427700000000001E-2</v>
      </c>
      <c r="J274" s="22">
        <v>264</v>
      </c>
      <c r="K274" s="22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2">
        <v>1.2294</v>
      </c>
      <c r="P274" s="22">
        <v>11.4468</v>
      </c>
      <c r="Q274" s="22">
        <v>-1.18195E-2</v>
      </c>
      <c r="R274" s="22">
        <v>264</v>
      </c>
      <c r="S274" s="22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2">
        <v>0.44067400000000001</v>
      </c>
      <c r="Z274" s="22">
        <v>16.915299999999998</v>
      </c>
      <c r="AA274" s="22">
        <v>-1.35406E-2</v>
      </c>
      <c r="AB274" s="22">
        <v>264</v>
      </c>
      <c r="AC274" s="22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2">
        <v>1.2294</v>
      </c>
      <c r="AH274" s="22">
        <v>20.673999999999999</v>
      </c>
      <c r="AI274" s="22">
        <v>-1.1849999999999999E-2</v>
      </c>
      <c r="AJ274" s="22">
        <v>264</v>
      </c>
      <c r="AK274" s="22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2">
        <v>0.44067400000000001</v>
      </c>
      <c r="AR274" s="22">
        <v>26.0915</v>
      </c>
      <c r="AS274" s="22">
        <v>-1.35529E-2</v>
      </c>
      <c r="AT274" s="22">
        <v>264</v>
      </c>
      <c r="AU274" s="22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2">
        <v>1.2294</v>
      </c>
      <c r="AZ274" s="22">
        <v>29.850300000000001</v>
      </c>
      <c r="BA274" s="22">
        <v>-1.18958E-2</v>
      </c>
      <c r="BB274" s="22">
        <v>264</v>
      </c>
      <c r="BC274" s="22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>
      <c r="F275" s="9"/>
      <c r="G275" s="22">
        <v>0.43563800000000003</v>
      </c>
      <c r="H275" s="22">
        <v>7.6981299999999999</v>
      </c>
      <c r="I275" s="22">
        <v>-1.3433799999999999E-2</v>
      </c>
      <c r="J275" s="22">
        <v>265</v>
      </c>
      <c r="K275" s="22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2">
        <v>1.23444</v>
      </c>
      <c r="P275" s="22">
        <v>11.456899999999999</v>
      </c>
      <c r="Q275" s="22">
        <v>-1.17859E-2</v>
      </c>
      <c r="R275" s="22">
        <v>265</v>
      </c>
      <c r="S275" s="22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2">
        <v>0.43563800000000003</v>
      </c>
      <c r="Z275" s="22">
        <v>16.9253</v>
      </c>
      <c r="AA275" s="22">
        <v>-1.3546799999999999E-2</v>
      </c>
      <c r="AB275" s="22">
        <v>265</v>
      </c>
      <c r="AC275" s="22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2">
        <v>1.23444</v>
      </c>
      <c r="AH275" s="22">
        <v>20.684100000000001</v>
      </c>
      <c r="AI275" s="22">
        <v>-1.1810299999999999E-2</v>
      </c>
      <c r="AJ275" s="22">
        <v>265</v>
      </c>
      <c r="AK275" s="22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2">
        <v>0.43563800000000003</v>
      </c>
      <c r="AR275" s="22">
        <v>26.101600000000001</v>
      </c>
      <c r="AS275" s="22">
        <v>-1.35529E-2</v>
      </c>
      <c r="AT275" s="22">
        <v>265</v>
      </c>
      <c r="AU275" s="22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2">
        <v>1.23444</v>
      </c>
      <c r="AZ275" s="22">
        <v>29.860299999999999</v>
      </c>
      <c r="BA275" s="22">
        <v>-1.1865199999999999E-2</v>
      </c>
      <c r="BB275" s="22">
        <v>265</v>
      </c>
      <c r="BC275" s="22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>
      <c r="F276" s="9"/>
      <c r="G276" s="22">
        <v>0.43060300000000001</v>
      </c>
      <c r="H276" s="22">
        <v>7.7082100000000002</v>
      </c>
      <c r="I276" s="22">
        <v>-1.3439899999999999E-2</v>
      </c>
      <c r="J276" s="22">
        <v>266</v>
      </c>
      <c r="K276" s="22">
        <v>0.42984</v>
      </c>
      <c r="L276">
        <f t="shared" si="48"/>
        <v>16.592469135802467</v>
      </c>
      <c r="M276">
        <f t="shared" si="49"/>
        <v>7.1447669872839503</v>
      </c>
      <c r="N276" s="9"/>
      <c r="O276" s="22">
        <v>1.2394700000000001</v>
      </c>
      <c r="P276" s="22">
        <v>11.467000000000001</v>
      </c>
      <c r="Q276" s="22">
        <v>-1.1761499999999999E-2</v>
      </c>
      <c r="R276" s="22">
        <v>266</v>
      </c>
      <c r="S276" s="22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2">
        <v>0.43060300000000001</v>
      </c>
      <c r="Z276" s="22">
        <v>16.935400000000001</v>
      </c>
      <c r="AA276" s="22">
        <v>-1.3546799999999999E-2</v>
      </c>
      <c r="AB276" s="22">
        <v>266</v>
      </c>
      <c r="AC276" s="22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2">
        <v>1.2394700000000001</v>
      </c>
      <c r="AH276" s="22">
        <v>20.694199999999999</v>
      </c>
      <c r="AI276" s="22">
        <v>-1.1770600000000001E-2</v>
      </c>
      <c r="AJ276" s="22">
        <v>266</v>
      </c>
      <c r="AK276" s="22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2">
        <v>0.43060300000000001</v>
      </c>
      <c r="AR276" s="22">
        <v>26.111599999999999</v>
      </c>
      <c r="AS276" s="22">
        <v>-1.35529E-2</v>
      </c>
      <c r="AT276" s="22">
        <v>266</v>
      </c>
      <c r="AU276" s="22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2">
        <v>1.2394700000000001</v>
      </c>
      <c r="AZ276" s="22">
        <v>29.8704</v>
      </c>
      <c r="BA276" s="22">
        <v>-1.18347E-2</v>
      </c>
      <c r="BB276" s="22">
        <v>266</v>
      </c>
      <c r="BC276" s="22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>
      <c r="F277" s="9"/>
      <c r="G277" s="22">
        <v>0.425568</v>
      </c>
      <c r="H277" s="22">
        <v>7.71828</v>
      </c>
      <c r="I277" s="22">
        <v>-1.34491E-2</v>
      </c>
      <c r="J277" s="22">
        <v>267</v>
      </c>
      <c r="K277" s="22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2">
        <v>1.24451</v>
      </c>
      <c r="P277" s="22">
        <v>11.477</v>
      </c>
      <c r="Q277" s="22">
        <v>-1.1731E-2</v>
      </c>
      <c r="R277" s="22">
        <v>267</v>
      </c>
      <c r="S277" s="22">
        <v>1.24329</v>
      </c>
      <c r="T277">
        <f t="shared" si="50"/>
        <v>14.482716049382715</v>
      </c>
      <c r="U277">
        <f t="shared" si="51"/>
        <v>18.023884950617283</v>
      </c>
      <c r="X277" s="9"/>
      <c r="Y277" s="22">
        <v>0.425568</v>
      </c>
      <c r="Z277" s="22">
        <v>16.945499999999999</v>
      </c>
      <c r="AA277" s="22">
        <v>-1.35406E-2</v>
      </c>
      <c r="AB277" s="22">
        <v>267</v>
      </c>
      <c r="AC277" s="22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2">
        <v>1.24451</v>
      </c>
      <c r="AH277" s="22">
        <v>20.7042</v>
      </c>
      <c r="AI277" s="22">
        <v>-1.17462E-2</v>
      </c>
      <c r="AJ277" s="22">
        <v>267</v>
      </c>
      <c r="AK277" s="22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2">
        <v>0.425568</v>
      </c>
      <c r="AR277" s="22">
        <v>26.121700000000001</v>
      </c>
      <c r="AS277" s="22">
        <v>-1.3549800000000001E-2</v>
      </c>
      <c r="AT277" s="22">
        <v>267</v>
      </c>
      <c r="AU277" s="22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2">
        <v>1.24451</v>
      </c>
      <c r="AZ277" s="22">
        <v>29.880500000000001</v>
      </c>
      <c r="BA277" s="22">
        <v>-1.18073E-2</v>
      </c>
      <c r="BB277" s="22">
        <v>267</v>
      </c>
      <c r="BC277" s="22">
        <v>1.24298</v>
      </c>
      <c r="BD277">
        <f t="shared" si="58"/>
        <v>14.576913580246911</v>
      </c>
      <c r="BE277">
        <f t="shared" si="59"/>
        <v>18.141114719753084</v>
      </c>
    </row>
    <row r="278" spans="6:101">
      <c r="F278" s="9"/>
      <c r="G278" s="22">
        <v>0.42053200000000002</v>
      </c>
      <c r="H278" s="22">
        <v>7.7283499999999998</v>
      </c>
      <c r="I278" s="22">
        <v>-1.34644E-2</v>
      </c>
      <c r="J278" s="22">
        <v>268</v>
      </c>
      <c r="K278" s="22">
        <v>0.419769</v>
      </c>
      <c r="L278">
        <f t="shared" si="48"/>
        <v>16.622716049382717</v>
      </c>
      <c r="M278">
        <f t="shared" si="49"/>
        <v>6.9903840256790133</v>
      </c>
      <c r="N278" s="9"/>
      <c r="O278" s="22">
        <v>1.2495400000000001</v>
      </c>
      <c r="P278" s="22">
        <v>11.4871</v>
      </c>
      <c r="Q278" s="22">
        <v>-1.17004E-2</v>
      </c>
      <c r="R278" s="22">
        <v>268</v>
      </c>
      <c r="S278" s="22">
        <v>1.24908</v>
      </c>
      <c r="T278">
        <f t="shared" si="50"/>
        <v>14.444938271604938</v>
      </c>
      <c r="U278">
        <f t="shared" si="51"/>
        <v>18.049528167901236</v>
      </c>
      <c r="X278" s="9"/>
      <c r="Y278" s="22">
        <v>0.42053200000000002</v>
      </c>
      <c r="Z278" s="22">
        <v>16.9556</v>
      </c>
      <c r="AA278" s="22">
        <v>-1.35406E-2</v>
      </c>
      <c r="AB278" s="22">
        <v>268</v>
      </c>
      <c r="AC278" s="22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2">
        <v>1.2495400000000001</v>
      </c>
      <c r="AH278" s="22">
        <v>20.714300000000001</v>
      </c>
      <c r="AI278" s="22">
        <v>-1.1721799999999999E-2</v>
      </c>
      <c r="AJ278" s="22">
        <v>268</v>
      </c>
      <c r="AK278" s="22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2">
        <v>0.42053200000000002</v>
      </c>
      <c r="AR278" s="22">
        <v>26.131799999999998</v>
      </c>
      <c r="AS278" s="22">
        <v>-1.3546799999999999E-2</v>
      </c>
      <c r="AT278" s="22">
        <v>268</v>
      </c>
      <c r="AU278" s="22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2">
        <v>1.2495400000000001</v>
      </c>
      <c r="AZ278" s="22">
        <v>29.890499999999999</v>
      </c>
      <c r="BA278" s="22">
        <v>-1.17737E-2</v>
      </c>
      <c r="BB278" s="22">
        <v>268</v>
      </c>
      <c r="BC278" s="22">
        <v>1.24847</v>
      </c>
      <c r="BD278">
        <f t="shared" si="58"/>
        <v>14.535432098765432</v>
      </c>
      <c r="BE278">
        <f t="shared" si="59"/>
        <v>18.162603824691359</v>
      </c>
    </row>
    <row r="279" spans="6:101">
      <c r="F279" s="9"/>
      <c r="G279" s="22">
        <v>0.41549700000000001</v>
      </c>
      <c r="H279" s="22">
        <v>7.7384199999999996</v>
      </c>
      <c r="I279" s="22">
        <v>-1.34644E-2</v>
      </c>
      <c r="J279" s="22">
        <v>269</v>
      </c>
      <c r="K279" s="22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2">
        <v>1.25458</v>
      </c>
      <c r="P279" s="22">
        <v>11.497199999999999</v>
      </c>
      <c r="Q279" s="22">
        <v>-1.16699E-2</v>
      </c>
      <c r="R279" s="22">
        <v>269</v>
      </c>
      <c r="S279" s="22">
        <v>1.25397</v>
      </c>
      <c r="T279">
        <f t="shared" si="50"/>
        <v>14.407283950617282</v>
      </c>
      <c r="U279">
        <f t="shared" si="51"/>
        <v>18.075090298765431</v>
      </c>
      <c r="X279" s="9"/>
      <c r="Y279" s="22">
        <v>0.41549700000000001</v>
      </c>
      <c r="Z279" s="22">
        <v>16.965599999999998</v>
      </c>
      <c r="AA279" s="22">
        <v>-1.35345E-2</v>
      </c>
      <c r="AB279" s="22">
        <v>269</v>
      </c>
      <c r="AC279" s="22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2">
        <v>1.25458</v>
      </c>
      <c r="AH279" s="22">
        <v>20.724399999999999</v>
      </c>
      <c r="AI279" s="22">
        <v>-1.16974E-2</v>
      </c>
      <c r="AJ279" s="22">
        <v>269</v>
      </c>
      <c r="AK279" s="22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2">
        <v>0.41549700000000001</v>
      </c>
      <c r="AR279" s="22">
        <v>26.1419</v>
      </c>
      <c r="AS279" s="22">
        <v>-1.35529E-2</v>
      </c>
      <c r="AT279" s="22">
        <v>269</v>
      </c>
      <c r="AU279" s="22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2">
        <v>1.25458</v>
      </c>
      <c r="AZ279" s="22">
        <v>29.900600000000001</v>
      </c>
      <c r="BA279" s="22">
        <v>-1.1731E-2</v>
      </c>
      <c r="BB279" s="22">
        <v>269</v>
      </c>
      <c r="BC279" s="22">
        <v>1.25366</v>
      </c>
      <c r="BD279">
        <f t="shared" si="58"/>
        <v>14.482716049382715</v>
      </c>
      <c r="BE279">
        <f t="shared" si="59"/>
        <v>18.169725901234568</v>
      </c>
    </row>
    <row r="280" spans="6:101">
      <c r="F280" s="9"/>
      <c r="G280" s="22">
        <v>0.41046100000000002</v>
      </c>
      <c r="H280" s="22">
        <v>7.7484900000000003</v>
      </c>
      <c r="I280" s="22">
        <v>-1.3461300000000001E-2</v>
      </c>
      <c r="J280" s="22">
        <v>270</v>
      </c>
      <c r="K280" s="22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2">
        <v>1.2596099999999999</v>
      </c>
      <c r="P280" s="22">
        <v>11.507300000000001</v>
      </c>
      <c r="Q280" s="22">
        <v>-1.1639399999999999E-2</v>
      </c>
      <c r="R280" s="22">
        <v>270</v>
      </c>
      <c r="S280" s="22">
        <v>1.25885</v>
      </c>
      <c r="T280">
        <f t="shared" si="50"/>
        <v>14.369629629629628</v>
      </c>
      <c r="U280">
        <f t="shared" si="51"/>
        <v>18.100129177777774</v>
      </c>
      <c r="X280" s="9"/>
      <c r="Y280" s="22">
        <v>0.41046100000000002</v>
      </c>
      <c r="Z280" s="22">
        <v>16.9757</v>
      </c>
      <c r="AA280" s="22">
        <v>-1.35406E-2</v>
      </c>
      <c r="AB280" s="22">
        <v>270</v>
      </c>
      <c r="AC280" s="22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2">
        <v>1.2596099999999999</v>
      </c>
      <c r="AH280" s="22">
        <v>20.734500000000001</v>
      </c>
      <c r="AI280" s="22">
        <v>-1.16638E-2</v>
      </c>
      <c r="AJ280" s="22">
        <v>270</v>
      </c>
      <c r="AK280" s="22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2">
        <v>0.41046100000000002</v>
      </c>
      <c r="AR280" s="22">
        <v>26.151900000000001</v>
      </c>
      <c r="AS280" s="22">
        <v>-1.3559E-2</v>
      </c>
      <c r="AT280" s="22">
        <v>270</v>
      </c>
      <c r="AU280" s="22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2">
        <v>1.2596099999999999</v>
      </c>
      <c r="AZ280" s="22">
        <v>29.910699999999999</v>
      </c>
      <c r="BA280" s="22">
        <v>-1.1694299999999999E-2</v>
      </c>
      <c r="BB280" s="22">
        <v>270</v>
      </c>
      <c r="BC280" s="22">
        <v>1.25946</v>
      </c>
      <c r="BD280">
        <f t="shared" si="58"/>
        <v>14.437407407407406</v>
      </c>
      <c r="BE280">
        <f t="shared" si="59"/>
        <v>18.185502744444442</v>
      </c>
    </row>
    <row r="281" spans="6:101">
      <c r="F281" s="9"/>
      <c r="G281" s="22">
        <v>0.40542600000000001</v>
      </c>
      <c r="H281" s="22">
        <v>7.7585600000000001</v>
      </c>
      <c r="I281" s="22">
        <v>-1.34521E-2</v>
      </c>
      <c r="J281" s="22">
        <v>271</v>
      </c>
      <c r="K281" s="22">
        <v>0.404694</v>
      </c>
      <c r="L281">
        <f t="shared" si="48"/>
        <v>16.607530864197528</v>
      </c>
      <c r="M281">
        <f t="shared" si="49"/>
        <v>6.7331248081481476</v>
      </c>
      <c r="N281" s="9"/>
      <c r="O281" s="22">
        <v>1.2646500000000001</v>
      </c>
      <c r="P281" s="22">
        <v>11.517300000000001</v>
      </c>
      <c r="Q281" s="22">
        <v>-1.1593600000000001E-2</v>
      </c>
      <c r="R281" s="22">
        <v>271</v>
      </c>
      <c r="S281" s="22">
        <v>1.26373</v>
      </c>
      <c r="T281">
        <f t="shared" si="50"/>
        <v>14.313086419753086</v>
      </c>
      <c r="U281">
        <f t="shared" si="51"/>
        <v>18.10104474074074</v>
      </c>
      <c r="X281" s="9"/>
      <c r="Y281" s="22">
        <v>0.40542600000000001</v>
      </c>
      <c r="Z281" s="22">
        <v>16.985800000000001</v>
      </c>
      <c r="AA281" s="22">
        <v>-1.35529E-2</v>
      </c>
      <c r="AB281" s="22">
        <v>271</v>
      </c>
      <c r="AC281" s="22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2">
        <v>1.2646500000000001</v>
      </c>
      <c r="AH281" s="22">
        <v>20.744499999999999</v>
      </c>
      <c r="AI281" s="22">
        <v>-1.16241E-2</v>
      </c>
      <c r="AJ281" s="22">
        <v>271</v>
      </c>
      <c r="AK281" s="22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2">
        <v>0.40542600000000001</v>
      </c>
      <c r="AR281" s="22">
        <v>26.161999999999999</v>
      </c>
      <c r="AS281" s="22">
        <v>-1.3561999999999999E-2</v>
      </c>
      <c r="AT281" s="22">
        <v>271</v>
      </c>
      <c r="AU281" s="22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2">
        <v>1.2646500000000001</v>
      </c>
      <c r="AZ281" s="22">
        <v>29.9208</v>
      </c>
      <c r="BA281" s="22">
        <v>-1.16516E-2</v>
      </c>
      <c r="BB281" s="22">
        <v>271</v>
      </c>
      <c r="BC281" s="22">
        <v>1.26312</v>
      </c>
      <c r="BD281">
        <f t="shared" si="58"/>
        <v>14.384691358024689</v>
      </c>
      <c r="BE281">
        <f t="shared" si="59"/>
        <v>18.191599925925924</v>
      </c>
    </row>
    <row r="282" spans="6:101">
      <c r="F282" s="9"/>
      <c r="G282" s="22">
        <v>0.400391</v>
      </c>
      <c r="H282" s="22">
        <v>7.7686299999999999</v>
      </c>
      <c r="I282" s="22">
        <v>-1.3443E-2</v>
      </c>
      <c r="J282" s="22">
        <v>272</v>
      </c>
      <c r="K282" s="22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2">
        <v>1.2696799999999999</v>
      </c>
      <c r="P282" s="22">
        <v>11.5274</v>
      </c>
      <c r="Q282" s="22">
        <v>-1.15601E-2</v>
      </c>
      <c r="R282" s="22">
        <v>272</v>
      </c>
      <c r="S282" s="22">
        <v>1.26831</v>
      </c>
      <c r="T282">
        <f t="shared" si="50"/>
        <v>14.271728395061727</v>
      </c>
      <c r="U282">
        <f t="shared" si="51"/>
        <v>18.120528108641974</v>
      </c>
      <c r="X282" s="9"/>
      <c r="Y282" s="22">
        <v>0.400391</v>
      </c>
      <c r="Z282" s="22">
        <v>16.995799999999999</v>
      </c>
      <c r="AA282" s="22">
        <v>-1.3561999999999999E-2</v>
      </c>
      <c r="AB282" s="22">
        <v>272</v>
      </c>
      <c r="AC282" s="22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2">
        <v>1.2696799999999999</v>
      </c>
      <c r="AH282" s="22">
        <v>20.7546</v>
      </c>
      <c r="AI282" s="22">
        <v>-1.1584499999999999E-2</v>
      </c>
      <c r="AJ282" s="22">
        <v>272</v>
      </c>
      <c r="AK282" s="22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2">
        <v>0.400391</v>
      </c>
      <c r="AR282" s="22">
        <v>26.1721</v>
      </c>
      <c r="AS282" s="22">
        <v>-1.3559E-2</v>
      </c>
      <c r="AT282" s="22">
        <v>272</v>
      </c>
      <c r="AU282" s="22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2">
        <v>1.2696799999999999</v>
      </c>
      <c r="AZ282" s="22">
        <v>29.930800000000001</v>
      </c>
      <c r="BA282" s="22">
        <v>-1.16119E-2</v>
      </c>
      <c r="BB282" s="22">
        <v>272</v>
      </c>
      <c r="BC282" s="22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>
      <c r="F283" s="9"/>
      <c r="G283" s="22">
        <v>0.39535500000000001</v>
      </c>
      <c r="H283" s="22">
        <v>7.7786999999999997</v>
      </c>
      <c r="I283" s="22">
        <v>-1.34521E-2</v>
      </c>
      <c r="J283" s="22">
        <v>273</v>
      </c>
      <c r="K283" s="22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2">
        <v>1.2747200000000001</v>
      </c>
      <c r="P283" s="22">
        <v>11.5375</v>
      </c>
      <c r="Q283" s="22">
        <v>-1.1557E-2</v>
      </c>
      <c r="R283" s="22">
        <v>273</v>
      </c>
      <c r="S283" s="22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2">
        <v>0.39535500000000001</v>
      </c>
      <c r="Z283" s="22">
        <v>17.0059</v>
      </c>
      <c r="AA283" s="22">
        <v>-1.35742E-2</v>
      </c>
      <c r="AB283" s="22">
        <v>273</v>
      </c>
      <c r="AC283" s="22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2">
        <v>1.2747200000000001</v>
      </c>
      <c r="AH283" s="22">
        <v>20.764700000000001</v>
      </c>
      <c r="AI283" s="22">
        <v>-1.1544799999999999E-2</v>
      </c>
      <c r="AJ283" s="22">
        <v>273</v>
      </c>
      <c r="AK283" s="22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2">
        <v>0.39535500000000001</v>
      </c>
      <c r="AR283" s="22">
        <v>26.182099999999998</v>
      </c>
      <c r="AS283" s="22">
        <v>-1.3555899999999999E-2</v>
      </c>
      <c r="AT283" s="22">
        <v>273</v>
      </c>
      <c r="AU283" s="22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2">
        <v>1.2747200000000001</v>
      </c>
      <c r="AZ283" s="22">
        <v>29.940899999999999</v>
      </c>
      <c r="BA283" s="22">
        <v>-1.15662E-2</v>
      </c>
      <c r="BB283" s="22">
        <v>273</v>
      </c>
      <c r="BC283" s="22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>
      <c r="F284" s="9"/>
      <c r="G284" s="22">
        <v>0.39032</v>
      </c>
      <c r="H284" s="22">
        <v>7.7887700000000004</v>
      </c>
      <c r="I284" s="22">
        <v>-1.3458299999999999E-2</v>
      </c>
      <c r="J284" s="22">
        <v>274</v>
      </c>
      <c r="K284" s="22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2">
        <v>1.2797499999999999</v>
      </c>
      <c r="P284" s="22">
        <v>11.547499999999999</v>
      </c>
      <c r="Q284" s="22">
        <v>-1.15204E-2</v>
      </c>
      <c r="R284" s="22">
        <v>274</v>
      </c>
      <c r="S284" s="22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2">
        <v>0.39032</v>
      </c>
      <c r="Z284" s="22">
        <v>17.015999999999998</v>
      </c>
      <c r="AA284" s="22">
        <v>-1.35742E-2</v>
      </c>
      <c r="AB284" s="22">
        <v>274</v>
      </c>
      <c r="AC284" s="22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2">
        <v>1.2797499999999999</v>
      </c>
      <c r="AH284" s="22">
        <v>20.774699999999999</v>
      </c>
      <c r="AI284" s="22">
        <v>-1.1505100000000001E-2</v>
      </c>
      <c r="AJ284" s="22">
        <v>274</v>
      </c>
      <c r="AK284" s="22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2">
        <v>0.39032</v>
      </c>
      <c r="AR284" s="22">
        <v>26.1922</v>
      </c>
      <c r="AS284" s="22">
        <v>-1.35681E-2</v>
      </c>
      <c r="AT284" s="22">
        <v>274</v>
      </c>
      <c r="AU284" s="22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2">
        <v>1.2797499999999999</v>
      </c>
      <c r="AZ284" s="22">
        <v>29.951000000000001</v>
      </c>
      <c r="BA284" s="22">
        <v>-1.15265E-2</v>
      </c>
      <c r="BB284" s="22">
        <v>274</v>
      </c>
      <c r="BC284" s="22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>
      <c r="F285" s="9"/>
      <c r="G285" s="22">
        <v>0.38528400000000002</v>
      </c>
      <c r="H285" s="22">
        <v>7.7988400000000002</v>
      </c>
      <c r="I285" s="22">
        <v>-1.3467399999999999E-2</v>
      </c>
      <c r="J285" s="22">
        <v>275</v>
      </c>
      <c r="K285" s="22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2">
        <v>1.2847900000000001</v>
      </c>
      <c r="P285" s="22">
        <v>11.557600000000001</v>
      </c>
      <c r="Q285" s="22">
        <v>-1.1483800000000001E-2</v>
      </c>
      <c r="R285" s="22">
        <v>275</v>
      </c>
      <c r="S285" s="22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2">
        <v>0.38528400000000002</v>
      </c>
      <c r="Z285" s="22">
        <v>17.0261</v>
      </c>
      <c r="AA285" s="22">
        <v>-1.35773E-2</v>
      </c>
      <c r="AB285" s="22">
        <v>275</v>
      </c>
      <c r="AC285" s="22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2">
        <v>1.2847900000000001</v>
      </c>
      <c r="AH285" s="22">
        <v>20.784800000000001</v>
      </c>
      <c r="AI285" s="22">
        <v>-1.1462399999999999E-2</v>
      </c>
      <c r="AJ285" s="22">
        <v>275</v>
      </c>
      <c r="AK285" s="22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2">
        <v>0.38528400000000002</v>
      </c>
      <c r="AR285" s="22">
        <v>26.202300000000001</v>
      </c>
      <c r="AS285" s="22">
        <v>-1.35803E-2</v>
      </c>
      <c r="AT285" s="22">
        <v>275</v>
      </c>
      <c r="AU285" s="22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2">
        <v>1.2847900000000001</v>
      </c>
      <c r="AZ285" s="22">
        <v>29.960999999999999</v>
      </c>
      <c r="BA285" s="22">
        <v>-1.14868E-2</v>
      </c>
      <c r="BB285" s="22">
        <v>275</v>
      </c>
      <c r="BC285" s="22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>
      <c r="F286" s="9"/>
      <c r="G286" s="22">
        <v>0.380249</v>
      </c>
      <c r="H286" s="22">
        <v>7.8089199999999996</v>
      </c>
      <c r="I286" s="22">
        <v>-1.3473499999999999E-2</v>
      </c>
      <c r="J286" s="22">
        <v>276</v>
      </c>
      <c r="K286" s="22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2">
        <v>1.28983</v>
      </c>
      <c r="P286" s="22">
        <v>11.5677</v>
      </c>
      <c r="Q286" s="22">
        <v>-1.1438E-2</v>
      </c>
      <c r="R286" s="22">
        <v>276</v>
      </c>
      <c r="S286" s="22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2">
        <v>0.380249</v>
      </c>
      <c r="Z286" s="22">
        <v>17.036100000000001</v>
      </c>
      <c r="AA286" s="22">
        <v>-1.35773E-2</v>
      </c>
      <c r="AB286" s="22">
        <v>276</v>
      </c>
      <c r="AC286" s="22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2">
        <v>1.28983</v>
      </c>
      <c r="AH286" s="22">
        <v>20.794899999999998</v>
      </c>
      <c r="AI286" s="22">
        <v>-1.1416600000000001E-2</v>
      </c>
      <c r="AJ286" s="22">
        <v>276</v>
      </c>
      <c r="AK286" s="22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2">
        <v>0.380249</v>
      </c>
      <c r="AR286" s="22">
        <v>26.212399999999999</v>
      </c>
      <c r="AS286" s="22">
        <v>-1.35925E-2</v>
      </c>
      <c r="AT286" s="22">
        <v>276</v>
      </c>
      <c r="AU286" s="22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2">
        <v>1.28983</v>
      </c>
      <c r="AZ286" s="22">
        <v>29.9711</v>
      </c>
      <c r="BA286" s="22">
        <v>-1.1450200000000001E-2</v>
      </c>
      <c r="BB286" s="22">
        <v>276</v>
      </c>
      <c r="BC286" s="22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>
      <c r="F287" s="9"/>
      <c r="G287" s="22">
        <v>0.37521399999999999</v>
      </c>
      <c r="H287" s="22">
        <v>7.8189900000000003</v>
      </c>
      <c r="I287" s="22">
        <v>-1.34796E-2</v>
      </c>
      <c r="J287" s="22">
        <v>277</v>
      </c>
      <c r="K287" s="22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2">
        <v>1.2948599999999999</v>
      </c>
      <c r="P287" s="22">
        <v>11.5777</v>
      </c>
      <c r="Q287" s="22">
        <v>-1.13861E-2</v>
      </c>
      <c r="R287" s="22">
        <v>277</v>
      </c>
      <c r="S287" s="22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2">
        <v>0.37521399999999999</v>
      </c>
      <c r="Z287" s="22">
        <v>17.046199999999999</v>
      </c>
      <c r="AA287" s="22">
        <v>-1.35712E-2</v>
      </c>
      <c r="AB287" s="22">
        <v>277</v>
      </c>
      <c r="AC287" s="22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2">
        <v>1.2948599999999999</v>
      </c>
      <c r="AH287" s="22">
        <v>20.805</v>
      </c>
      <c r="AI287" s="22">
        <v>-1.1373899999999999E-2</v>
      </c>
      <c r="AJ287" s="22">
        <v>277</v>
      </c>
      <c r="AK287" s="22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2">
        <v>0.37521399999999999</v>
      </c>
      <c r="AR287" s="22">
        <v>26.2224</v>
      </c>
      <c r="AS287" s="22">
        <v>-1.36078E-2</v>
      </c>
      <c r="AT287" s="22">
        <v>277</v>
      </c>
      <c r="AU287" s="22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2">
        <v>1.2948599999999999</v>
      </c>
      <c r="AZ287" s="22">
        <v>29.981200000000001</v>
      </c>
      <c r="BA287" s="22">
        <v>-1.1410500000000001E-2</v>
      </c>
      <c r="BB287" s="22">
        <v>277</v>
      </c>
      <c r="BC287" s="22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>
      <c r="F288" s="9"/>
      <c r="G288" s="22">
        <v>0.37017800000000001</v>
      </c>
      <c r="H288" s="22">
        <v>7.8290600000000001</v>
      </c>
      <c r="I288" s="22">
        <v>-1.34857E-2</v>
      </c>
      <c r="J288" s="22">
        <v>278</v>
      </c>
      <c r="K288" s="22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2">
        <v>1.2999000000000001</v>
      </c>
      <c r="P288" s="22">
        <v>11.5878</v>
      </c>
      <c r="Q288" s="22">
        <v>-1.1340299999999999E-2</v>
      </c>
      <c r="R288" s="22">
        <v>278</v>
      </c>
      <c r="S288" s="22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2">
        <v>0.37017800000000001</v>
      </c>
      <c r="Z288" s="22">
        <v>17.0563</v>
      </c>
      <c r="AA288" s="22">
        <v>-1.35651E-2</v>
      </c>
      <c r="AB288" s="22">
        <v>278</v>
      </c>
      <c r="AC288" s="22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2">
        <v>1.2999000000000001</v>
      </c>
      <c r="AH288" s="22">
        <v>20.815000000000001</v>
      </c>
      <c r="AI288" s="22">
        <v>-1.13312E-2</v>
      </c>
      <c r="AJ288" s="22">
        <v>278</v>
      </c>
      <c r="AK288" s="22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2">
        <v>0.37017800000000001</v>
      </c>
      <c r="AR288" s="22">
        <v>26.232500000000002</v>
      </c>
      <c r="AS288" s="22">
        <v>-1.3616899999999999E-2</v>
      </c>
      <c r="AT288" s="22">
        <v>278</v>
      </c>
      <c r="AU288" s="22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2">
        <v>1.2999000000000001</v>
      </c>
      <c r="AZ288" s="22">
        <v>29.991299999999999</v>
      </c>
      <c r="BA288" s="22">
        <v>-1.1367800000000001E-2</v>
      </c>
      <c r="BB288" s="22">
        <v>278</v>
      </c>
      <c r="BC288" s="22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>
      <c r="F289" s="9"/>
      <c r="G289" s="22">
        <v>0.365143</v>
      </c>
      <c r="H289" s="22">
        <v>7.8391299999999999</v>
      </c>
      <c r="I289" s="22">
        <v>-1.34918E-2</v>
      </c>
      <c r="J289" s="22">
        <v>279</v>
      </c>
      <c r="K289" s="22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2">
        <v>1.3049299999999999</v>
      </c>
      <c r="P289" s="22">
        <v>11.597899999999999</v>
      </c>
      <c r="Q289" s="22">
        <v>-1.1291499999999999E-2</v>
      </c>
      <c r="R289" s="22">
        <v>279</v>
      </c>
      <c r="S289" s="22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2">
        <v>0.365143</v>
      </c>
      <c r="Z289" s="22">
        <v>17.066299999999998</v>
      </c>
      <c r="AA289" s="22">
        <v>-1.35681E-2</v>
      </c>
      <c r="AB289" s="22">
        <v>279</v>
      </c>
      <c r="AC289" s="22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2">
        <v>1.3049299999999999</v>
      </c>
      <c r="AH289" s="22">
        <v>20.825099999999999</v>
      </c>
      <c r="AI289" s="22">
        <v>-1.12823E-2</v>
      </c>
      <c r="AJ289" s="22">
        <v>279</v>
      </c>
      <c r="AK289" s="22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2">
        <v>0.365143</v>
      </c>
      <c r="AR289" s="22">
        <v>26.242599999999999</v>
      </c>
      <c r="AS289" s="22">
        <v>-1.3616899999999999E-2</v>
      </c>
      <c r="AT289" s="22">
        <v>279</v>
      </c>
      <c r="AU289" s="22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2">
        <v>1.3049299999999999</v>
      </c>
      <c r="AZ289" s="22">
        <v>30.001300000000001</v>
      </c>
      <c r="BA289" s="22">
        <v>-1.13159E-2</v>
      </c>
      <c r="BB289" s="22">
        <v>279</v>
      </c>
      <c r="BC289" s="22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>
      <c r="F290" s="9"/>
      <c r="G290" s="22">
        <v>0.36010700000000001</v>
      </c>
      <c r="H290" s="22">
        <v>7.8491999999999997</v>
      </c>
      <c r="I290" s="22">
        <v>-1.3501000000000001E-2</v>
      </c>
      <c r="J290" s="22">
        <v>280</v>
      </c>
      <c r="K290" s="22">
        <v>0.359406</v>
      </c>
      <c r="L290">
        <f t="shared" si="48"/>
        <v>16.667901234567903</v>
      </c>
      <c r="M290">
        <f t="shared" si="49"/>
        <v>6.0022279098765443</v>
      </c>
      <c r="N290" s="9"/>
      <c r="O290" s="22">
        <v>1.3099700000000001</v>
      </c>
      <c r="P290" s="22">
        <v>11.608000000000001</v>
      </c>
      <c r="Q290" s="22">
        <v>-1.1236599999999999E-2</v>
      </c>
      <c r="R290" s="22">
        <v>280</v>
      </c>
      <c r="S290" s="22">
        <v>1.3089</v>
      </c>
      <c r="T290">
        <f t="shared" si="50"/>
        <v>13.872345679012344</v>
      </c>
      <c r="U290">
        <f t="shared" si="51"/>
        <v>18.172356669135802</v>
      </c>
      <c r="X290" s="9"/>
      <c r="Y290" s="22">
        <v>0.36010700000000001</v>
      </c>
      <c r="Z290" s="22">
        <v>17.0764</v>
      </c>
      <c r="AA290" s="22">
        <v>-1.35681E-2</v>
      </c>
      <c r="AB290" s="22">
        <v>280</v>
      </c>
      <c r="AC290" s="22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2">
        <v>1.3099700000000001</v>
      </c>
      <c r="AH290" s="22">
        <v>20.8352</v>
      </c>
      <c r="AI290" s="22">
        <v>-1.1230499999999999E-2</v>
      </c>
      <c r="AJ290" s="22">
        <v>280</v>
      </c>
      <c r="AK290" s="22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2">
        <v>0.36010700000000001</v>
      </c>
      <c r="AR290" s="22">
        <v>26.252600000000001</v>
      </c>
      <c r="AS290" s="22">
        <v>-1.3623E-2</v>
      </c>
      <c r="AT290" s="22">
        <v>280</v>
      </c>
      <c r="AU290" s="22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2">
        <v>1.3099700000000001</v>
      </c>
      <c r="AZ290" s="22">
        <v>30.011399999999998</v>
      </c>
      <c r="BA290" s="22">
        <v>-1.1261E-2</v>
      </c>
      <c r="BB290" s="22">
        <v>280</v>
      </c>
      <c r="BC290" s="22">
        <v>1.3089</v>
      </c>
      <c r="BD290">
        <f t="shared" si="58"/>
        <v>13.90246913580247</v>
      </c>
      <c r="BE290">
        <f t="shared" si="59"/>
        <v>18.211817493827162</v>
      </c>
    </row>
    <row r="291" spans="6:57">
      <c r="F291" s="9"/>
      <c r="G291" s="22">
        <v>0.355072</v>
      </c>
      <c r="H291" s="22">
        <v>7.8592700000000004</v>
      </c>
      <c r="I291" s="22">
        <v>-1.3510100000000001E-2</v>
      </c>
      <c r="J291" s="22">
        <v>281</v>
      </c>
      <c r="K291" s="22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2">
        <v>1.3149999999999999</v>
      </c>
      <c r="P291" s="22">
        <v>11.618</v>
      </c>
      <c r="Q291" s="22">
        <v>-1.1190800000000001E-2</v>
      </c>
      <c r="R291" s="22">
        <v>281</v>
      </c>
      <c r="S291" s="22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2">
        <v>0.355072</v>
      </c>
      <c r="Z291" s="22">
        <v>17.086500000000001</v>
      </c>
      <c r="AA291" s="22">
        <v>-1.3561999999999999E-2</v>
      </c>
      <c r="AB291" s="22">
        <v>281</v>
      </c>
      <c r="AC291" s="22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2">
        <v>1.3149999999999999</v>
      </c>
      <c r="AH291" s="22">
        <v>20.845199999999998</v>
      </c>
      <c r="AI291" s="22">
        <v>-1.11877E-2</v>
      </c>
      <c r="AJ291" s="22">
        <v>281</v>
      </c>
      <c r="AK291" s="22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2">
        <v>0.355072</v>
      </c>
      <c r="AR291" s="22">
        <v>26.262699999999999</v>
      </c>
      <c r="AS291" s="22">
        <v>-1.36261E-2</v>
      </c>
      <c r="AT291" s="22">
        <v>281</v>
      </c>
      <c r="AU291" s="22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2">
        <v>1.3149999999999999</v>
      </c>
      <c r="AZ291" s="22">
        <v>30.0215</v>
      </c>
      <c r="BA291" s="22">
        <v>-1.12091E-2</v>
      </c>
      <c r="BB291" s="22">
        <v>281</v>
      </c>
      <c r="BC291" s="22">
        <v>1.31409</v>
      </c>
      <c r="BD291">
        <f t="shared" si="58"/>
        <v>13.838395061728393</v>
      </c>
      <c r="BE291">
        <f t="shared" si="59"/>
        <v>18.197489506172836</v>
      </c>
    </row>
    <row r="292" spans="6:57">
      <c r="F292" s="9"/>
      <c r="G292" s="22">
        <v>0.35003699999999999</v>
      </c>
      <c r="H292" s="22">
        <v>7.8693400000000002</v>
      </c>
      <c r="I292" s="22">
        <v>-1.35132E-2</v>
      </c>
      <c r="J292" s="22">
        <v>282</v>
      </c>
      <c r="K292" s="22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2">
        <v>1.3200400000000001</v>
      </c>
      <c r="P292" s="22">
        <v>11.6281</v>
      </c>
      <c r="Q292" s="22">
        <v>-1.11389E-2</v>
      </c>
      <c r="R292" s="22">
        <v>282</v>
      </c>
      <c r="S292" s="22">
        <v>1.31958</v>
      </c>
      <c r="T292">
        <f t="shared" si="50"/>
        <v>13.751728395061727</v>
      </c>
      <c r="U292">
        <f t="shared" si="51"/>
        <v>18.152831550617282</v>
      </c>
      <c r="X292" s="9"/>
      <c r="Y292" s="22">
        <v>0.35003699999999999</v>
      </c>
      <c r="Z292" s="22">
        <v>17.096599999999999</v>
      </c>
      <c r="AA292" s="22">
        <v>-1.3559E-2</v>
      </c>
      <c r="AB292" s="22">
        <v>282</v>
      </c>
      <c r="AC292" s="22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2">
        <v>1.3200400000000001</v>
      </c>
      <c r="AH292" s="22">
        <v>20.8553</v>
      </c>
      <c r="AI292" s="22">
        <v>-1.1142000000000001E-2</v>
      </c>
      <c r="AJ292" s="22">
        <v>282</v>
      </c>
      <c r="AK292" s="22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2">
        <v>0.35003699999999999</v>
      </c>
      <c r="AR292" s="22">
        <v>26.2728</v>
      </c>
      <c r="AS292" s="22">
        <v>-1.3632200000000001E-2</v>
      </c>
      <c r="AT292" s="22">
        <v>282</v>
      </c>
      <c r="AU292" s="22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2">
        <v>1.3200400000000001</v>
      </c>
      <c r="AZ292" s="22">
        <v>30.031500000000001</v>
      </c>
      <c r="BA292" s="22">
        <v>-1.1157200000000001E-2</v>
      </c>
      <c r="BB292" s="22">
        <v>282</v>
      </c>
      <c r="BC292" s="22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>
      <c r="F293" s="9"/>
      <c r="G293" s="22">
        <v>0.345001</v>
      </c>
      <c r="H293" s="22">
        <v>7.87941</v>
      </c>
      <c r="I293" s="22">
        <v>-1.35132E-2</v>
      </c>
      <c r="J293" s="22">
        <v>283</v>
      </c>
      <c r="K293" s="22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2">
        <v>1.32507</v>
      </c>
      <c r="P293" s="22">
        <v>11.638199999999999</v>
      </c>
      <c r="Q293" s="22">
        <v>-1.1087E-2</v>
      </c>
      <c r="R293" s="22">
        <v>283</v>
      </c>
      <c r="S293" s="22">
        <v>1.32446</v>
      </c>
      <c r="T293">
        <f t="shared" si="50"/>
        <v>13.687654320987654</v>
      </c>
      <c r="U293">
        <f t="shared" si="51"/>
        <v>18.13710011111111</v>
      </c>
      <c r="X293" s="9"/>
      <c r="Y293" s="22">
        <v>0.345001</v>
      </c>
      <c r="Z293" s="22">
        <v>17.1066</v>
      </c>
      <c r="AA293" s="22">
        <v>-1.3555899999999999E-2</v>
      </c>
      <c r="AB293" s="22">
        <v>283</v>
      </c>
      <c r="AC293" s="22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2">
        <v>1.32507</v>
      </c>
      <c r="AH293" s="22">
        <v>20.865400000000001</v>
      </c>
      <c r="AI293" s="22">
        <v>-1.1087E-2</v>
      </c>
      <c r="AJ293" s="22">
        <v>283</v>
      </c>
      <c r="AK293" s="22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2">
        <v>0.345001</v>
      </c>
      <c r="AR293" s="22">
        <v>26.282900000000001</v>
      </c>
      <c r="AS293" s="22">
        <v>-1.3644399999999999E-2</v>
      </c>
      <c r="AT293" s="22">
        <v>283</v>
      </c>
      <c r="AU293" s="22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2">
        <v>1.32507</v>
      </c>
      <c r="AZ293" s="22">
        <v>30.041599999999999</v>
      </c>
      <c r="BA293" s="22">
        <v>-1.10992E-2</v>
      </c>
      <c r="BB293" s="22">
        <v>283</v>
      </c>
      <c r="BC293" s="22">
        <v>1.32507</v>
      </c>
      <c r="BD293">
        <f t="shared" si="58"/>
        <v>13.702716049382715</v>
      </c>
      <c r="BE293">
        <f t="shared" si="59"/>
        <v>18.157057955555555</v>
      </c>
    </row>
    <row r="294" spans="6:57">
      <c r="F294" s="9"/>
      <c r="G294" s="22">
        <v>0.33996599999999999</v>
      </c>
      <c r="H294" s="22">
        <v>7.8894799999999998</v>
      </c>
      <c r="I294" s="22">
        <v>-1.3510100000000001E-2</v>
      </c>
      <c r="J294" s="22">
        <v>284</v>
      </c>
      <c r="K294" s="22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2">
        <v>1.3301099999999999</v>
      </c>
      <c r="P294" s="22">
        <v>11.648199999999999</v>
      </c>
      <c r="Q294" s="22">
        <v>-1.10382E-2</v>
      </c>
      <c r="R294" s="22">
        <v>284</v>
      </c>
      <c r="S294" s="22">
        <v>1.32935</v>
      </c>
      <c r="T294">
        <f t="shared" si="50"/>
        <v>13.627407407407405</v>
      </c>
      <c r="U294">
        <f t="shared" si="51"/>
        <v>18.125950866666663</v>
      </c>
      <c r="X294" s="9"/>
      <c r="Y294" s="22">
        <v>0.33996599999999999</v>
      </c>
      <c r="Z294" s="22">
        <v>17.116700000000002</v>
      </c>
      <c r="AA294" s="22">
        <v>-1.35681E-2</v>
      </c>
      <c r="AB294" s="22">
        <v>284</v>
      </c>
      <c r="AC294" s="22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2">
        <v>1.3301099999999999</v>
      </c>
      <c r="AH294" s="22">
        <v>20.875499999999999</v>
      </c>
      <c r="AI294" s="22">
        <v>-1.10352E-2</v>
      </c>
      <c r="AJ294" s="22">
        <v>284</v>
      </c>
      <c r="AK294" s="22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2">
        <v>0.33996599999999999</v>
      </c>
      <c r="AR294" s="22">
        <v>26.292899999999999</v>
      </c>
      <c r="AS294" s="22">
        <v>-1.36536E-2</v>
      </c>
      <c r="AT294" s="22">
        <v>284</v>
      </c>
      <c r="AU294" s="22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2">
        <v>1.3301099999999999</v>
      </c>
      <c r="AZ294" s="22">
        <v>30.0517</v>
      </c>
      <c r="BA294" s="22">
        <v>-1.1047400000000001E-2</v>
      </c>
      <c r="BB294" s="22">
        <v>284</v>
      </c>
      <c r="BC294" s="22">
        <v>1.32935</v>
      </c>
      <c r="BD294">
        <f t="shared" si="58"/>
        <v>13.638765432098765</v>
      </c>
      <c r="BE294">
        <f t="shared" si="59"/>
        <v>18.141058288888885</v>
      </c>
    </row>
    <row r="295" spans="6:57">
      <c r="F295" s="9"/>
      <c r="G295" s="22">
        <v>0.33493000000000001</v>
      </c>
      <c r="H295" s="22">
        <v>7.8995499999999996</v>
      </c>
      <c r="I295" s="22">
        <v>-1.3507099999999999E-2</v>
      </c>
      <c r="J295" s="22">
        <v>285</v>
      </c>
      <c r="K295" s="22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2">
        <v>1.33514</v>
      </c>
      <c r="P295" s="22">
        <v>11.658300000000001</v>
      </c>
      <c r="Q295" s="22">
        <v>-1.0986299999999999E-2</v>
      </c>
      <c r="R295" s="22">
        <v>285</v>
      </c>
      <c r="S295" s="22">
        <v>1.33392</v>
      </c>
      <c r="T295">
        <f t="shared" si="50"/>
        <v>13.563333333333333</v>
      </c>
      <c r="U295">
        <f t="shared" si="51"/>
        <v>18.108948866666665</v>
      </c>
      <c r="X295" s="9"/>
      <c r="Y295" s="22">
        <v>0.33493000000000001</v>
      </c>
      <c r="Z295" s="22">
        <v>17.126799999999999</v>
      </c>
      <c r="AA295" s="22">
        <v>-1.3583400000000001E-2</v>
      </c>
      <c r="AB295" s="22">
        <v>285</v>
      </c>
      <c r="AC295" s="22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2">
        <v>1.33514</v>
      </c>
      <c r="AH295" s="22">
        <v>20.8855</v>
      </c>
      <c r="AI295" s="22">
        <v>-1.0977199999999999E-2</v>
      </c>
      <c r="AJ295" s="22">
        <v>285</v>
      </c>
      <c r="AK295" s="22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2">
        <v>0.33493000000000001</v>
      </c>
      <c r="AR295" s="22">
        <v>26.303000000000001</v>
      </c>
      <c r="AS295" s="22">
        <v>-1.36597E-2</v>
      </c>
      <c r="AT295" s="22">
        <v>285</v>
      </c>
      <c r="AU295" s="22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2">
        <v>1.33514</v>
      </c>
      <c r="AZ295" s="22">
        <v>30.061800000000002</v>
      </c>
      <c r="BA295" s="22">
        <v>-1.09955E-2</v>
      </c>
      <c r="BB295" s="22">
        <v>285</v>
      </c>
      <c r="BC295" s="22">
        <v>1.33392</v>
      </c>
      <c r="BD295">
        <f t="shared" si="58"/>
        <v>13.574691358024692</v>
      </c>
      <c r="BE295">
        <f t="shared" si="59"/>
        <v>18.124113419753087</v>
      </c>
    </row>
    <row r="296" spans="6:57">
      <c r="F296" s="9"/>
      <c r="G296" s="22">
        <v>0.32989499999999999</v>
      </c>
      <c r="H296" s="22">
        <v>7.9096299999999999</v>
      </c>
      <c r="I296" s="22">
        <v>-1.3501000000000001E-2</v>
      </c>
      <c r="J296" s="22">
        <v>286</v>
      </c>
      <c r="K296" s="22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2">
        <v>1.3401799999999999</v>
      </c>
      <c r="P296" s="22">
        <v>11.6684</v>
      </c>
      <c r="Q296" s="22">
        <v>-1.0937499999999999E-2</v>
      </c>
      <c r="R296" s="22">
        <v>286</v>
      </c>
      <c r="S296" s="22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2">
        <v>0.32989499999999999</v>
      </c>
      <c r="Z296" s="22">
        <v>17.136800000000001</v>
      </c>
      <c r="AA296" s="22">
        <v>-1.35925E-2</v>
      </c>
      <c r="AB296" s="22">
        <v>286</v>
      </c>
      <c r="AC296" s="22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2">
        <v>1.3401799999999999</v>
      </c>
      <c r="AH296" s="22">
        <v>20.895600000000002</v>
      </c>
      <c r="AI296" s="22">
        <v>-1.09222E-2</v>
      </c>
      <c r="AJ296" s="22">
        <v>286</v>
      </c>
      <c r="AK296" s="22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2">
        <v>0.32989499999999999</v>
      </c>
      <c r="AR296" s="22">
        <v>26.313099999999999</v>
      </c>
      <c r="AS296" s="22">
        <v>-1.36597E-2</v>
      </c>
      <c r="AT296" s="22">
        <v>286</v>
      </c>
      <c r="AU296" s="22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2">
        <v>1.3401799999999999</v>
      </c>
      <c r="AZ296" s="22">
        <v>30.0718</v>
      </c>
      <c r="BA296" s="22">
        <v>-1.09467E-2</v>
      </c>
      <c r="BB296" s="22">
        <v>286</v>
      </c>
      <c r="BC296" s="22">
        <v>1.33911</v>
      </c>
      <c r="BD296">
        <f t="shared" si="58"/>
        <v>13.514444444444443</v>
      </c>
      <c r="BE296">
        <f t="shared" si="59"/>
        <v>18.111788155555551</v>
      </c>
    </row>
    <row r="297" spans="6:57">
      <c r="F297" s="9"/>
      <c r="G297" s="22">
        <v>0.32485999999999998</v>
      </c>
      <c r="H297" s="22">
        <v>7.9196999999999997</v>
      </c>
      <c r="I297" s="22">
        <v>-1.3510100000000001E-2</v>
      </c>
      <c r="J297" s="22">
        <v>287</v>
      </c>
      <c r="K297" s="22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2">
        <v>1.34521</v>
      </c>
      <c r="P297" s="22">
        <v>11.6785</v>
      </c>
      <c r="Q297" s="22">
        <v>-1.0855099999999999E-2</v>
      </c>
      <c r="R297" s="22">
        <v>287</v>
      </c>
      <c r="S297" s="22">
        <v>1.34399</v>
      </c>
      <c r="T297">
        <f t="shared" si="50"/>
        <v>13.401358024691357</v>
      </c>
      <c r="U297">
        <f t="shared" si="51"/>
        <v>18.027640828395061</v>
      </c>
      <c r="X297" s="9"/>
      <c r="Y297" s="22">
        <v>0.32485999999999998</v>
      </c>
      <c r="Z297" s="22">
        <v>17.146899999999999</v>
      </c>
      <c r="AA297" s="22">
        <v>-1.3604700000000001E-2</v>
      </c>
      <c r="AB297" s="22">
        <v>287</v>
      </c>
      <c r="AC297" s="22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2">
        <v>1.34521</v>
      </c>
      <c r="AH297" s="22">
        <v>20.9057</v>
      </c>
      <c r="AI297" s="22">
        <v>-1.0870400000000001E-2</v>
      </c>
      <c r="AJ297" s="22">
        <v>287</v>
      </c>
      <c r="AK297" s="22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2">
        <v>0.32485999999999998</v>
      </c>
      <c r="AR297" s="22">
        <v>26.3231</v>
      </c>
      <c r="AS297" s="22">
        <v>-1.36627E-2</v>
      </c>
      <c r="AT297" s="22">
        <v>287</v>
      </c>
      <c r="AU297" s="22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2">
        <v>1.34521</v>
      </c>
      <c r="AZ297" s="22">
        <v>30.081900000000001</v>
      </c>
      <c r="BA297" s="22">
        <v>-1.0891700000000001E-2</v>
      </c>
      <c r="BB297" s="22">
        <v>287</v>
      </c>
      <c r="BC297" s="22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>
      <c r="F298" s="9"/>
      <c r="G298" s="22">
        <v>0.319824</v>
      </c>
      <c r="H298" s="22">
        <v>7.9297700000000004</v>
      </c>
      <c r="I298" s="22">
        <v>-1.3516200000000001E-2</v>
      </c>
      <c r="J298" s="22">
        <v>288</v>
      </c>
      <c r="K298" s="22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2">
        <v>1.35025</v>
      </c>
      <c r="P298" s="22">
        <v>11.688499999999999</v>
      </c>
      <c r="Q298" s="22">
        <v>-1.0803200000000001E-2</v>
      </c>
      <c r="R298" s="22">
        <v>288</v>
      </c>
      <c r="S298" s="22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2">
        <v>0.319824</v>
      </c>
      <c r="Z298" s="22">
        <v>17.157</v>
      </c>
      <c r="AA298" s="22">
        <v>-1.3623E-2</v>
      </c>
      <c r="AB298" s="22">
        <v>288</v>
      </c>
      <c r="AC298" s="22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2">
        <v>1.35025</v>
      </c>
      <c r="AH298" s="22">
        <v>20.915700000000001</v>
      </c>
      <c r="AI298" s="22">
        <v>-1.0803200000000001E-2</v>
      </c>
      <c r="AJ298" s="22">
        <v>288</v>
      </c>
      <c r="AK298" s="22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2">
        <v>0.319824</v>
      </c>
      <c r="AR298" s="22">
        <v>26.333200000000001</v>
      </c>
      <c r="AS298" s="22">
        <v>-1.3665800000000001E-2</v>
      </c>
      <c r="AT298" s="22">
        <v>288</v>
      </c>
      <c r="AU298" s="22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2">
        <v>1.35025</v>
      </c>
      <c r="AZ298" s="22">
        <v>30.091999999999999</v>
      </c>
      <c r="BA298" s="22">
        <v>-1.08307E-2</v>
      </c>
      <c r="BB298" s="22">
        <v>288</v>
      </c>
      <c r="BC298" s="22">
        <v>1.34918</v>
      </c>
      <c r="BD298">
        <f t="shared" si="58"/>
        <v>13.371234567901235</v>
      </c>
      <c r="BE298">
        <f t="shared" si="59"/>
        <v>18.054509475308642</v>
      </c>
    </row>
    <row r="299" spans="6:57">
      <c r="F299" s="9"/>
      <c r="G299" s="22">
        <v>0.31478899999999999</v>
      </c>
      <c r="H299" s="22">
        <v>7.9398400000000002</v>
      </c>
      <c r="I299" s="22">
        <v>-1.3528399999999999E-2</v>
      </c>
      <c r="J299" s="22">
        <v>289</v>
      </c>
      <c r="K299" s="22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2">
        <v>1.3552900000000001</v>
      </c>
      <c r="P299" s="22">
        <v>11.698600000000001</v>
      </c>
      <c r="Q299" s="22">
        <v>-1.0726899999999999E-2</v>
      </c>
      <c r="R299" s="22">
        <v>289</v>
      </c>
      <c r="S299" s="22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2">
        <v>0.31478899999999999</v>
      </c>
      <c r="Z299" s="22">
        <v>17.167000000000002</v>
      </c>
      <c r="AA299" s="22">
        <v>-1.3638300000000001E-2</v>
      </c>
      <c r="AB299" s="22">
        <v>289</v>
      </c>
      <c r="AC299" s="22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2">
        <v>1.3552900000000001</v>
      </c>
      <c r="AH299" s="22">
        <v>20.925799999999999</v>
      </c>
      <c r="AI299" s="22">
        <v>-1.07391E-2</v>
      </c>
      <c r="AJ299" s="22">
        <v>289</v>
      </c>
      <c r="AK299" s="22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2">
        <v>0.31478899999999999</v>
      </c>
      <c r="AR299" s="22">
        <v>26.343299999999999</v>
      </c>
      <c r="AS299" s="22">
        <v>-1.36597E-2</v>
      </c>
      <c r="AT299" s="22">
        <v>289</v>
      </c>
      <c r="AU299" s="22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2">
        <v>1.3552900000000001</v>
      </c>
      <c r="AZ299" s="22">
        <v>30.102</v>
      </c>
      <c r="BA299" s="22">
        <v>-1.0760499999999999E-2</v>
      </c>
      <c r="BB299" s="22">
        <v>289</v>
      </c>
      <c r="BC299" s="22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>
      <c r="F300" s="9"/>
      <c r="G300" s="22">
        <v>0.309753</v>
      </c>
      <c r="H300" s="22">
        <v>7.94991</v>
      </c>
      <c r="I300" s="22">
        <v>-1.35376E-2</v>
      </c>
      <c r="J300" s="22">
        <v>290</v>
      </c>
      <c r="K300" s="22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2">
        <v>1.36032</v>
      </c>
      <c r="P300" s="22">
        <v>11.7087</v>
      </c>
      <c r="Q300" s="22">
        <v>-1.06628E-2</v>
      </c>
      <c r="R300" s="22">
        <v>290</v>
      </c>
      <c r="S300" s="22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2">
        <v>0.309753</v>
      </c>
      <c r="Z300" s="22">
        <v>17.177099999999999</v>
      </c>
      <c r="AA300" s="22">
        <v>-1.36536E-2</v>
      </c>
      <c r="AB300" s="22">
        <v>290</v>
      </c>
      <c r="AC300" s="22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2">
        <v>1.36032</v>
      </c>
      <c r="AH300" s="22">
        <v>20.9359</v>
      </c>
      <c r="AI300" s="22">
        <v>-1.0671999999999999E-2</v>
      </c>
      <c r="AJ300" s="22">
        <v>290</v>
      </c>
      <c r="AK300" s="22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2">
        <v>0.309753</v>
      </c>
      <c r="AR300" s="22">
        <v>26.353300000000001</v>
      </c>
      <c r="AS300" s="22">
        <v>-1.36566E-2</v>
      </c>
      <c r="AT300" s="22">
        <v>290</v>
      </c>
      <c r="AU300" s="22">
        <v>0.30902099999999999</v>
      </c>
      <c r="AV300">
        <f t="shared" si="56"/>
        <v>16.86</v>
      </c>
      <c r="AW300">
        <f t="shared" si="57"/>
        <v>5.22243558</v>
      </c>
      <c r="AX300" s="9"/>
      <c r="AY300" s="22">
        <v>1.36032</v>
      </c>
      <c r="AZ300" s="22">
        <v>30.112100000000002</v>
      </c>
      <c r="BA300" s="22">
        <v>-1.0699500000000001E-2</v>
      </c>
      <c r="BB300" s="22">
        <v>290</v>
      </c>
      <c r="BC300" s="22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>
      <c r="F301" s="9"/>
      <c r="G301" s="22">
        <v>0.30471799999999999</v>
      </c>
      <c r="H301" s="22">
        <v>7.9599799999999998</v>
      </c>
      <c r="I301" s="22">
        <v>-1.3549800000000001E-2</v>
      </c>
      <c r="J301" s="22">
        <v>291</v>
      </c>
      <c r="K301" s="22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2">
        <v>1.3653599999999999</v>
      </c>
      <c r="P301" s="22">
        <v>11.7187</v>
      </c>
      <c r="Q301" s="22">
        <v>-1.06201E-2</v>
      </c>
      <c r="R301" s="22">
        <v>291</v>
      </c>
      <c r="S301" s="22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2">
        <v>0.30471799999999999</v>
      </c>
      <c r="Z301" s="22">
        <v>17.187200000000001</v>
      </c>
      <c r="AA301" s="22">
        <v>-1.36566E-2</v>
      </c>
      <c r="AB301" s="22">
        <v>291</v>
      </c>
      <c r="AC301" s="22">
        <v>0.30404700000000001</v>
      </c>
      <c r="AD301">
        <f t="shared" si="52"/>
        <v>16.86</v>
      </c>
      <c r="AE301">
        <f t="shared" si="53"/>
        <v>5.13754548</v>
      </c>
      <c r="AF301" s="9"/>
      <c r="AG301" s="22">
        <v>1.3653599999999999</v>
      </c>
      <c r="AH301" s="22">
        <v>20.946000000000002</v>
      </c>
      <c r="AI301" s="22">
        <v>-1.06079E-2</v>
      </c>
      <c r="AJ301" s="22">
        <v>291</v>
      </c>
      <c r="AK301" s="22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2">
        <v>0.30471799999999999</v>
      </c>
      <c r="AR301" s="22">
        <v>26.363399999999999</v>
      </c>
      <c r="AS301" s="22">
        <v>-1.36566E-2</v>
      </c>
      <c r="AT301" s="22">
        <v>291</v>
      </c>
      <c r="AU301" s="22">
        <v>0.30401600000000001</v>
      </c>
      <c r="AV301">
        <f t="shared" si="56"/>
        <v>16.86</v>
      </c>
      <c r="AW301">
        <f t="shared" si="57"/>
        <v>5.13754548</v>
      </c>
      <c r="AX301" s="9"/>
      <c r="AY301" s="22">
        <v>1.3653599999999999</v>
      </c>
      <c r="AZ301" s="22">
        <v>30.122199999999999</v>
      </c>
      <c r="BA301" s="22">
        <v>-1.06415E-2</v>
      </c>
      <c r="BB301" s="22">
        <v>291</v>
      </c>
      <c r="BC301" s="22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>
      <c r="F302" s="9"/>
      <c r="G302" s="22">
        <v>0.29968299999999998</v>
      </c>
      <c r="H302" s="22">
        <v>7.9700499999999996</v>
      </c>
      <c r="I302" s="22">
        <v>-1.35681E-2</v>
      </c>
      <c r="J302" s="22">
        <v>292</v>
      </c>
      <c r="K302" s="22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2">
        <v>1.37039</v>
      </c>
      <c r="P302" s="22">
        <v>11.7288</v>
      </c>
      <c r="Q302" s="22">
        <v>-1.05103E-2</v>
      </c>
      <c r="R302" s="22">
        <v>292</v>
      </c>
      <c r="S302" s="22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2">
        <v>0.29968299999999998</v>
      </c>
      <c r="Z302" s="22">
        <v>17.197299999999998</v>
      </c>
      <c r="AA302" s="22">
        <v>-1.36597E-2</v>
      </c>
      <c r="AB302" s="22">
        <v>292</v>
      </c>
      <c r="AC302" s="22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2">
        <v>1.37039</v>
      </c>
      <c r="AH302" s="22">
        <v>20.956</v>
      </c>
      <c r="AI302" s="22">
        <v>-1.05469E-2</v>
      </c>
      <c r="AJ302" s="22">
        <v>292</v>
      </c>
      <c r="AK302" s="22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2">
        <v>0.29968299999999998</v>
      </c>
      <c r="AR302" s="22">
        <v>26.3735</v>
      </c>
      <c r="AS302" s="22">
        <v>-1.3665800000000001E-2</v>
      </c>
      <c r="AT302" s="22">
        <v>292</v>
      </c>
      <c r="AU302" s="22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2">
        <v>1.37039</v>
      </c>
      <c r="AZ302" s="22">
        <v>30.132300000000001</v>
      </c>
      <c r="BA302" s="22">
        <v>-1.0577400000000001E-2</v>
      </c>
      <c r="BB302" s="22">
        <v>292</v>
      </c>
      <c r="BC302" s="22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>
      <c r="F303" s="9"/>
      <c r="G303" s="22">
        <v>0.29464699999999999</v>
      </c>
      <c r="H303" s="22">
        <v>7.9801200000000003</v>
      </c>
      <c r="I303" s="22">
        <v>-1.35712E-2</v>
      </c>
      <c r="J303" s="22">
        <v>293</v>
      </c>
      <c r="K303" s="22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2">
        <v>1.3754299999999999</v>
      </c>
      <c r="P303" s="22">
        <v>11.738899999999999</v>
      </c>
      <c r="Q303" s="22">
        <v>-1.0495000000000001E-2</v>
      </c>
      <c r="R303" s="22">
        <v>293</v>
      </c>
      <c r="S303" s="22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2">
        <v>0.29464699999999999</v>
      </c>
      <c r="Z303" s="22">
        <v>17.2073</v>
      </c>
      <c r="AA303" s="22">
        <v>-1.36597E-2</v>
      </c>
      <c r="AB303" s="22">
        <v>293</v>
      </c>
      <c r="AC303" s="22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2">
        <v>1.3754299999999999</v>
      </c>
      <c r="AH303" s="22">
        <v>20.966100000000001</v>
      </c>
      <c r="AI303" s="22">
        <v>-1.04858E-2</v>
      </c>
      <c r="AJ303" s="22">
        <v>293</v>
      </c>
      <c r="AK303" s="22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2">
        <v>0.29464699999999999</v>
      </c>
      <c r="AR303" s="22">
        <v>26.383600000000001</v>
      </c>
      <c r="AS303" s="22">
        <v>-1.36688E-2</v>
      </c>
      <c r="AT303" s="22">
        <v>293</v>
      </c>
      <c r="AU303" s="22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2">
        <v>1.3754299999999999</v>
      </c>
      <c r="AZ303" s="22">
        <v>30.142299999999999</v>
      </c>
      <c r="BA303" s="22">
        <v>-1.05164E-2</v>
      </c>
      <c r="BB303" s="22">
        <v>293</v>
      </c>
      <c r="BC303" s="22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>
      <c r="F304" s="9"/>
      <c r="G304" s="22">
        <v>0.28961199999999998</v>
      </c>
      <c r="H304" s="22">
        <v>7.9901900000000001</v>
      </c>
      <c r="I304" s="22">
        <v>-1.35803E-2</v>
      </c>
      <c r="J304" s="22">
        <v>294</v>
      </c>
      <c r="K304" s="22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2">
        <v>1.38046</v>
      </c>
      <c r="P304" s="22">
        <v>11.749000000000001</v>
      </c>
      <c r="Q304" s="22">
        <v>-1.04279E-2</v>
      </c>
      <c r="R304" s="22">
        <v>294</v>
      </c>
      <c r="S304" s="22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2">
        <v>0.28961199999999998</v>
      </c>
      <c r="Z304" s="22">
        <v>17.217400000000001</v>
      </c>
      <c r="AA304" s="22">
        <v>-1.36597E-2</v>
      </c>
      <c r="AB304" s="22">
        <v>294</v>
      </c>
      <c r="AC304" s="22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2">
        <v>1.38046</v>
      </c>
      <c r="AH304" s="22">
        <v>20.976199999999999</v>
      </c>
      <c r="AI304" s="22">
        <v>-1.0418699999999999E-2</v>
      </c>
      <c r="AJ304" s="22">
        <v>294</v>
      </c>
      <c r="AK304" s="22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2">
        <v>0.28961199999999998</v>
      </c>
      <c r="AR304" s="22">
        <v>26.393599999999999</v>
      </c>
      <c r="AS304" s="22">
        <v>-1.3671900000000001E-2</v>
      </c>
      <c r="AT304" s="22">
        <v>294</v>
      </c>
      <c r="AU304" s="22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2">
        <v>1.38046</v>
      </c>
      <c r="AZ304" s="22">
        <v>30.1524</v>
      </c>
      <c r="BA304" s="22">
        <v>-1.0446199999999999E-2</v>
      </c>
      <c r="BB304" s="22">
        <v>294</v>
      </c>
      <c r="BC304" s="22">
        <v>1.38</v>
      </c>
      <c r="BD304">
        <f t="shared" si="58"/>
        <v>12.896543209876542</v>
      </c>
      <c r="BE304">
        <f t="shared" si="59"/>
        <v>17.803162039506173</v>
      </c>
    </row>
    <row r="305" spans="6:57">
      <c r="F305" s="9"/>
      <c r="G305" s="22">
        <v>0.284576</v>
      </c>
      <c r="H305" s="22">
        <v>8.0002600000000008</v>
      </c>
      <c r="I305" s="22">
        <v>-1.35803E-2</v>
      </c>
      <c r="J305" s="22">
        <v>295</v>
      </c>
      <c r="K305" s="22">
        <v>0.283966</v>
      </c>
      <c r="L305">
        <f t="shared" si="48"/>
        <v>16.765802469135803</v>
      </c>
      <c r="M305">
        <f t="shared" si="49"/>
        <v>4.7711450034567902</v>
      </c>
      <c r="N305" s="9"/>
      <c r="O305" s="22">
        <v>1.3855</v>
      </c>
      <c r="P305" s="22">
        <v>11.759</v>
      </c>
      <c r="Q305" s="22">
        <v>-1.03607E-2</v>
      </c>
      <c r="R305" s="22">
        <v>295</v>
      </c>
      <c r="S305" s="22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2">
        <v>0.284576</v>
      </c>
      <c r="Z305" s="22">
        <v>17.227499999999999</v>
      </c>
      <c r="AA305" s="22">
        <v>-1.36627E-2</v>
      </c>
      <c r="AB305" s="22">
        <v>295</v>
      </c>
      <c r="AC305" s="22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2">
        <v>1.3855</v>
      </c>
      <c r="AH305" s="22">
        <v>20.9862</v>
      </c>
      <c r="AI305" s="22">
        <v>-1.0351600000000001E-2</v>
      </c>
      <c r="AJ305" s="22">
        <v>295</v>
      </c>
      <c r="AK305" s="22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2">
        <v>0.284576</v>
      </c>
      <c r="AR305" s="22">
        <v>26.403700000000001</v>
      </c>
      <c r="AS305" s="22">
        <v>-1.36749E-2</v>
      </c>
      <c r="AT305" s="22">
        <v>295</v>
      </c>
      <c r="AU305" s="22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2">
        <v>1.3855</v>
      </c>
      <c r="AZ305" s="22">
        <v>30.162500000000001</v>
      </c>
      <c r="BA305" s="22">
        <v>-1.0376E-2</v>
      </c>
      <c r="BB305" s="22">
        <v>295</v>
      </c>
      <c r="BC305" s="22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>
      <c r="F306" s="9"/>
      <c r="G306" s="22">
        <v>0.27954099999999998</v>
      </c>
      <c r="H306" s="22">
        <v>8.0103399999999993</v>
      </c>
      <c r="I306" s="22">
        <v>-1.3583400000000001E-2</v>
      </c>
      <c r="J306" s="22">
        <v>296</v>
      </c>
      <c r="K306" s="22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2">
        <v>1.39053</v>
      </c>
      <c r="P306" s="22">
        <v>11.7691</v>
      </c>
      <c r="Q306" s="22">
        <v>-1.02875E-2</v>
      </c>
      <c r="R306" s="22">
        <v>296</v>
      </c>
      <c r="S306" s="22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2">
        <v>0.27954099999999998</v>
      </c>
      <c r="Z306" s="22">
        <v>17.237500000000001</v>
      </c>
      <c r="AA306" s="22">
        <v>-1.36597E-2</v>
      </c>
      <c r="AB306" s="22">
        <v>296</v>
      </c>
      <c r="AC306" s="22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2">
        <v>1.39053</v>
      </c>
      <c r="AH306" s="22">
        <v>20.996300000000002</v>
      </c>
      <c r="AI306" s="22">
        <v>-1.02814E-2</v>
      </c>
      <c r="AJ306" s="22">
        <v>296</v>
      </c>
      <c r="AK306" s="22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2">
        <v>0.27954099999999998</v>
      </c>
      <c r="AR306" s="22">
        <v>26.413799999999998</v>
      </c>
      <c r="AS306" s="22">
        <v>-1.36688E-2</v>
      </c>
      <c r="AT306" s="22">
        <v>296</v>
      </c>
      <c r="AU306" s="22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2">
        <v>1.39053</v>
      </c>
      <c r="AZ306" s="22">
        <v>30.172499999999999</v>
      </c>
      <c r="BA306" s="22">
        <v>-1.02997E-2</v>
      </c>
      <c r="BB306" s="22">
        <v>296</v>
      </c>
      <c r="BC306" s="22">
        <v>1.39008</v>
      </c>
      <c r="BD306">
        <f t="shared" si="58"/>
        <v>12.715679012345678</v>
      </c>
      <c r="BE306">
        <f t="shared" si="59"/>
        <v>17.681533137037036</v>
      </c>
    </row>
    <row r="307" spans="6:57">
      <c r="F307" s="9"/>
      <c r="G307" s="22">
        <v>0.27450600000000003</v>
      </c>
      <c r="H307" s="22">
        <v>8.02041</v>
      </c>
      <c r="I307" s="22">
        <v>-1.3598600000000001E-2</v>
      </c>
      <c r="J307" s="22">
        <v>297</v>
      </c>
      <c r="K307" s="22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2">
        <v>1.39557</v>
      </c>
      <c r="P307" s="22">
        <v>11.779199999999999</v>
      </c>
      <c r="Q307" s="22">
        <v>-1.0223400000000001E-2</v>
      </c>
      <c r="R307" s="22">
        <v>297</v>
      </c>
      <c r="S307" s="22">
        <v>1.39435</v>
      </c>
      <c r="T307">
        <f t="shared" si="50"/>
        <v>12.621481481481482</v>
      </c>
      <c r="U307">
        <f t="shared" si="51"/>
        <v>17.61416091111111</v>
      </c>
      <c r="X307" s="9"/>
      <c r="Y307" s="22">
        <v>0.27450600000000003</v>
      </c>
      <c r="Z307" s="22">
        <v>17.247599999999998</v>
      </c>
      <c r="AA307" s="22">
        <v>-1.36566E-2</v>
      </c>
      <c r="AB307" s="22">
        <v>297</v>
      </c>
      <c r="AC307" s="22">
        <v>0.27386500000000003</v>
      </c>
      <c r="AD307">
        <f t="shared" si="52"/>
        <v>16.86</v>
      </c>
      <c r="AE307">
        <f t="shared" si="53"/>
        <v>4.62817116</v>
      </c>
      <c r="AF307" s="9"/>
      <c r="AG307" s="22">
        <v>1.39557</v>
      </c>
      <c r="AH307" s="22">
        <v>21.006399999999999</v>
      </c>
      <c r="AI307" s="22">
        <v>-1.0208099999999999E-2</v>
      </c>
      <c r="AJ307" s="22">
        <v>297</v>
      </c>
      <c r="AK307" s="22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2">
        <v>0.27450600000000003</v>
      </c>
      <c r="AR307" s="22">
        <v>26.4238</v>
      </c>
      <c r="AS307" s="22">
        <v>-1.3665800000000001E-2</v>
      </c>
      <c r="AT307" s="22">
        <v>297</v>
      </c>
      <c r="AU307" s="22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2">
        <v>1.39557</v>
      </c>
      <c r="AZ307" s="22">
        <v>30.182600000000001</v>
      </c>
      <c r="BA307" s="22">
        <v>-1.02264E-2</v>
      </c>
      <c r="BB307" s="22">
        <v>297</v>
      </c>
      <c r="BC307" s="22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>
      <c r="F308" s="9"/>
      <c r="G308" s="22">
        <v>0.26946999999999999</v>
      </c>
      <c r="H308" s="22">
        <v>8.0304800000000007</v>
      </c>
      <c r="I308" s="22">
        <v>-1.36017E-2</v>
      </c>
      <c r="J308" s="22">
        <v>298</v>
      </c>
      <c r="K308" s="22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2">
        <v>1.4006000000000001</v>
      </c>
      <c r="P308" s="22">
        <v>11.789199999999999</v>
      </c>
      <c r="Q308" s="22">
        <v>-1.0153199999999999E-2</v>
      </c>
      <c r="R308" s="22">
        <v>298</v>
      </c>
      <c r="S308" s="22">
        <v>1.39984</v>
      </c>
      <c r="T308">
        <f t="shared" si="50"/>
        <v>12.534814814814814</v>
      </c>
      <c r="U308">
        <f t="shared" si="51"/>
        <v>17.556261629629628</v>
      </c>
      <c r="X308" s="9"/>
      <c r="Y308" s="22">
        <v>0.26946999999999999</v>
      </c>
      <c r="Z308" s="22">
        <v>17.2577</v>
      </c>
      <c r="AA308" s="22">
        <v>-1.36566E-2</v>
      </c>
      <c r="AB308" s="22">
        <v>298</v>
      </c>
      <c r="AC308" s="22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2">
        <v>1.4006000000000001</v>
      </c>
      <c r="AH308" s="22">
        <v>21.016400000000001</v>
      </c>
      <c r="AI308" s="22">
        <v>-1.01379E-2</v>
      </c>
      <c r="AJ308" s="22">
        <v>298</v>
      </c>
      <c r="AK308" s="22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2">
        <v>0.26946999999999999</v>
      </c>
      <c r="AR308" s="22">
        <v>26.433900000000001</v>
      </c>
      <c r="AS308" s="22">
        <v>-1.36627E-2</v>
      </c>
      <c r="AT308" s="22">
        <v>298</v>
      </c>
      <c r="AU308" s="22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2">
        <v>1.4006000000000001</v>
      </c>
      <c r="AZ308" s="22">
        <v>30.192699999999999</v>
      </c>
      <c r="BA308" s="22">
        <v>-1.01501E-2</v>
      </c>
      <c r="BB308" s="22">
        <v>298</v>
      </c>
      <c r="BC308" s="22">
        <v>1.39984</v>
      </c>
      <c r="BD308">
        <f t="shared" si="58"/>
        <v>12.530987654320986</v>
      </c>
      <c r="BE308">
        <f t="shared" si="59"/>
        <v>17.550901308641976</v>
      </c>
    </row>
    <row r="309" spans="6:57">
      <c r="F309" s="9"/>
      <c r="G309" s="22">
        <v>0.26443499999999998</v>
      </c>
      <c r="H309" s="22">
        <v>8.0405499999999996</v>
      </c>
      <c r="I309" s="22">
        <v>-1.3610799999999999E-2</v>
      </c>
      <c r="J309" s="22">
        <v>299</v>
      </c>
      <c r="K309" s="22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2">
        <v>1.40564</v>
      </c>
      <c r="P309" s="22">
        <v>11.799300000000001</v>
      </c>
      <c r="Q309" s="22">
        <v>-1.008E-2</v>
      </c>
      <c r="R309" s="22">
        <v>299</v>
      </c>
      <c r="S309" s="22">
        <v>1.40472</v>
      </c>
      <c r="T309">
        <f t="shared" si="50"/>
        <v>12.444444444444443</v>
      </c>
      <c r="U309">
        <f t="shared" si="51"/>
        <v>17.492408888888885</v>
      </c>
      <c r="X309" s="9"/>
      <c r="Y309" s="22">
        <v>0.26443499999999998</v>
      </c>
      <c r="Z309" s="22">
        <v>17.267800000000001</v>
      </c>
      <c r="AA309" s="22">
        <v>-1.36475E-2</v>
      </c>
      <c r="AB309" s="22">
        <v>299</v>
      </c>
      <c r="AC309" s="22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2">
        <v>1.40564</v>
      </c>
      <c r="AH309" s="22">
        <v>21.026499999999999</v>
      </c>
      <c r="AI309" s="22">
        <v>-1.00616E-2</v>
      </c>
      <c r="AJ309" s="22">
        <v>299</v>
      </c>
      <c r="AK309" s="22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2">
        <v>0.26443499999999998</v>
      </c>
      <c r="AR309" s="22">
        <v>26.443999999999999</v>
      </c>
      <c r="AS309" s="22">
        <v>-1.3665800000000001E-2</v>
      </c>
      <c r="AT309" s="22">
        <v>299</v>
      </c>
      <c r="AU309" s="22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2">
        <v>1.40564</v>
      </c>
      <c r="AZ309" s="22">
        <v>30.2027</v>
      </c>
      <c r="BA309" s="22">
        <v>-1.00739E-2</v>
      </c>
      <c r="BB309" s="22">
        <v>299</v>
      </c>
      <c r="BC309" s="22">
        <v>1.40442</v>
      </c>
      <c r="BD309">
        <f t="shared" si="58"/>
        <v>12.436913580246914</v>
      </c>
      <c r="BE309">
        <f t="shared" si="59"/>
        <v>17.481823204938273</v>
      </c>
    </row>
    <row r="310" spans="6:57">
      <c r="F310" s="9"/>
      <c r="G310" s="22">
        <v>0.25939899999999999</v>
      </c>
      <c r="H310" s="22">
        <v>8.0506200000000003</v>
      </c>
      <c r="I310" s="22">
        <v>-1.36139E-2</v>
      </c>
      <c r="J310" s="22">
        <v>300</v>
      </c>
      <c r="K310" s="22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2">
        <v>1.4106799999999999</v>
      </c>
      <c r="P310" s="22">
        <v>11.8094</v>
      </c>
      <c r="Q310" s="22">
        <v>-1.00006E-2</v>
      </c>
      <c r="R310" s="22">
        <v>300</v>
      </c>
      <c r="S310" s="22">
        <v>1.40991</v>
      </c>
      <c r="T310">
        <f t="shared" si="50"/>
        <v>12.346419753086419</v>
      </c>
      <c r="U310">
        <f t="shared" si="51"/>
        <v>17.41684741728395</v>
      </c>
      <c r="X310" s="9"/>
      <c r="Y310" s="22">
        <v>0.25939899999999999</v>
      </c>
      <c r="Z310" s="22">
        <v>17.277799999999999</v>
      </c>
      <c r="AA310" s="22">
        <v>-1.3650499999999999E-2</v>
      </c>
      <c r="AB310" s="22">
        <v>300</v>
      </c>
      <c r="AC310" s="22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2">
        <v>1.4106799999999999</v>
      </c>
      <c r="AH310" s="22">
        <v>21.0366</v>
      </c>
      <c r="AI310" s="22">
        <v>-9.9853500000000005E-3</v>
      </c>
      <c r="AJ310" s="22">
        <v>300</v>
      </c>
      <c r="AK310" s="22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2">
        <v>0.25939899999999999</v>
      </c>
      <c r="AR310" s="22">
        <v>26.4541</v>
      </c>
      <c r="AS310" s="22">
        <v>-1.36749E-2</v>
      </c>
      <c r="AT310" s="22">
        <v>300</v>
      </c>
      <c r="AU310" s="22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2">
        <v>1.4106799999999999</v>
      </c>
      <c r="AZ310" s="22">
        <v>30.212800000000001</v>
      </c>
      <c r="BA310" s="22">
        <v>-9.9914600000000006E-3</v>
      </c>
      <c r="BB310" s="22">
        <v>300</v>
      </c>
      <c r="BC310" s="22">
        <v>1.41022</v>
      </c>
      <c r="BD310">
        <f t="shared" si="58"/>
        <v>12.335135802469136</v>
      </c>
      <c r="BE310">
        <f t="shared" si="59"/>
        <v>17.400929373827161</v>
      </c>
    </row>
    <row r="311" spans="6:57">
      <c r="F311" s="9"/>
      <c r="G311" s="22">
        <v>0.25436399999999998</v>
      </c>
      <c r="H311" s="22">
        <v>8.0606899999999992</v>
      </c>
      <c r="I311" s="22">
        <v>-1.3623E-2</v>
      </c>
      <c r="J311" s="22">
        <v>301</v>
      </c>
      <c r="K311" s="22">
        <v>0.253662</v>
      </c>
      <c r="L311">
        <f t="shared" si="48"/>
        <v>16.818518518518516</v>
      </c>
      <c r="M311">
        <f t="shared" si="49"/>
        <v>4.2780256444444431</v>
      </c>
      <c r="N311" s="9"/>
      <c r="O311" s="22">
        <v>1.41571</v>
      </c>
      <c r="P311" s="22">
        <v>11.8195</v>
      </c>
      <c r="Q311" s="22">
        <v>-9.9243200000000004E-3</v>
      </c>
      <c r="R311" s="22">
        <v>301</v>
      </c>
      <c r="S311" s="22">
        <v>1.41449</v>
      </c>
      <c r="T311">
        <f t="shared" si="50"/>
        <v>12.252246913580246</v>
      </c>
      <c r="U311">
        <f t="shared" si="51"/>
        <v>17.34562847802469</v>
      </c>
      <c r="X311" s="9"/>
      <c r="Y311" s="22">
        <v>0.25436399999999998</v>
      </c>
      <c r="Z311" s="22">
        <v>17.2879</v>
      </c>
      <c r="AA311" s="22">
        <v>-1.3644399999999999E-2</v>
      </c>
      <c r="AB311" s="22">
        <v>301</v>
      </c>
      <c r="AC311" s="22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2">
        <v>1.41571</v>
      </c>
      <c r="AH311" s="22">
        <v>21.046700000000001</v>
      </c>
      <c r="AI311" s="22">
        <v>-9.9090600000000008E-3</v>
      </c>
      <c r="AJ311" s="22">
        <v>301</v>
      </c>
      <c r="AK311" s="22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2">
        <v>0.25436399999999998</v>
      </c>
      <c r="AR311" s="22">
        <v>26.464099999999998</v>
      </c>
      <c r="AS311" s="22">
        <v>-1.3677999999999999E-2</v>
      </c>
      <c r="AT311" s="22">
        <v>301</v>
      </c>
      <c r="AU311" s="22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2">
        <v>1.41571</v>
      </c>
      <c r="AZ311" s="22">
        <v>30.222899999999999</v>
      </c>
      <c r="BA311" s="22">
        <v>-9.9090600000000008E-3</v>
      </c>
      <c r="BB311" s="22">
        <v>301</v>
      </c>
      <c r="BC311" s="22">
        <v>1.41418</v>
      </c>
      <c r="BD311">
        <f t="shared" si="58"/>
        <v>12.233407407407409</v>
      </c>
      <c r="BE311">
        <f t="shared" si="59"/>
        <v>17.318957200740744</v>
      </c>
    </row>
    <row r="312" spans="6:57">
      <c r="F312" s="9"/>
      <c r="G312" s="22">
        <v>0.249329</v>
      </c>
      <c r="H312" s="22">
        <v>8.0707599999999999</v>
      </c>
      <c r="I312" s="22">
        <v>-1.3623E-2</v>
      </c>
      <c r="J312" s="22">
        <v>302</v>
      </c>
      <c r="K312" s="22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2">
        <v>1.42075</v>
      </c>
      <c r="P312" s="22">
        <v>11.829499999999999</v>
      </c>
      <c r="Q312" s="22">
        <v>-9.8388699999999996E-3</v>
      </c>
      <c r="R312" s="22">
        <v>302</v>
      </c>
      <c r="S312" s="22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2">
        <v>0.249329</v>
      </c>
      <c r="Z312" s="22">
        <v>17.297999999999998</v>
      </c>
      <c r="AA312" s="22">
        <v>-1.36475E-2</v>
      </c>
      <c r="AB312" s="22">
        <v>302</v>
      </c>
      <c r="AC312" s="22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2">
        <v>1.42075</v>
      </c>
      <c r="AH312" s="22">
        <v>21.056699999999999</v>
      </c>
      <c r="AI312" s="22">
        <v>-9.8266599999999992E-3</v>
      </c>
      <c r="AJ312" s="22">
        <v>302</v>
      </c>
      <c r="AK312" s="22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2">
        <v>0.249329</v>
      </c>
      <c r="AR312" s="22">
        <v>26.4742</v>
      </c>
      <c r="AS312" s="22">
        <v>-1.36902E-2</v>
      </c>
      <c r="AT312" s="22">
        <v>302</v>
      </c>
      <c r="AU312" s="22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2">
        <v>1.42075</v>
      </c>
      <c r="AZ312" s="22">
        <v>30.233000000000001</v>
      </c>
      <c r="BA312" s="22">
        <v>-9.82361E-3</v>
      </c>
      <c r="BB312" s="22">
        <v>302</v>
      </c>
      <c r="BC312" s="22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>
      <c r="F313" s="9"/>
      <c r="G313" s="22">
        <v>0.24429300000000001</v>
      </c>
      <c r="H313" s="22">
        <v>8.0808300000000006</v>
      </c>
      <c r="I313" s="22">
        <v>-1.3623E-2</v>
      </c>
      <c r="J313" s="22">
        <v>303</v>
      </c>
      <c r="K313" s="22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2">
        <v>1.42578</v>
      </c>
      <c r="P313" s="22">
        <v>11.839600000000001</v>
      </c>
      <c r="Q313" s="22">
        <v>-9.7534200000000005E-3</v>
      </c>
      <c r="R313" s="22">
        <v>303</v>
      </c>
      <c r="S313" s="22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2">
        <v>0.24429300000000001</v>
      </c>
      <c r="Z313" s="22">
        <v>17.308</v>
      </c>
      <c r="AA313" s="22">
        <v>-1.36475E-2</v>
      </c>
      <c r="AB313" s="22">
        <v>303</v>
      </c>
      <c r="AC313" s="22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2">
        <v>1.42578</v>
      </c>
      <c r="AH313" s="22">
        <v>21.066800000000001</v>
      </c>
      <c r="AI313" s="22">
        <v>-9.7442599999999994E-3</v>
      </c>
      <c r="AJ313" s="22">
        <v>303</v>
      </c>
      <c r="AK313" s="22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2">
        <v>0.24429300000000001</v>
      </c>
      <c r="AR313" s="22">
        <v>26.484300000000001</v>
      </c>
      <c r="AS313" s="22">
        <v>-1.3699299999999999E-2</v>
      </c>
      <c r="AT313" s="22">
        <v>303</v>
      </c>
      <c r="AU313" s="22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2">
        <v>1.42578</v>
      </c>
      <c r="AZ313" s="22">
        <v>30.242999999999999</v>
      </c>
      <c r="BA313" s="22">
        <v>-9.7412100000000001E-3</v>
      </c>
      <c r="BB313" s="22">
        <v>303</v>
      </c>
      <c r="BC313" s="22">
        <v>1.42517</v>
      </c>
      <c r="BD313">
        <f t="shared" si="58"/>
        <v>12.026185185185184</v>
      </c>
      <c r="BE313">
        <f t="shared" si="59"/>
        <v>17.146694313333334</v>
      </c>
    </row>
    <row r="314" spans="6:57">
      <c r="F314" s="9"/>
      <c r="G314" s="22">
        <v>0.239258</v>
      </c>
      <c r="H314" s="22">
        <v>8.0908999999999995</v>
      </c>
      <c r="I314" s="22">
        <v>-1.36353E-2</v>
      </c>
      <c r="J314" s="22">
        <v>304</v>
      </c>
      <c r="K314" s="22">
        <v>0.238617</v>
      </c>
      <c r="L314">
        <f t="shared" si="48"/>
        <v>16.833703703703701</v>
      </c>
      <c r="M314">
        <f t="shared" si="49"/>
        <v>4.0275982807407402</v>
      </c>
      <c r="N314" s="9"/>
      <c r="O314" s="22">
        <v>1.43082</v>
      </c>
      <c r="P314" s="22">
        <v>11.8497</v>
      </c>
      <c r="Q314" s="22">
        <v>-9.6679699999999997E-3</v>
      </c>
      <c r="R314" s="22">
        <v>304</v>
      </c>
      <c r="S314" s="22">
        <v>1.43005</v>
      </c>
      <c r="T314">
        <f t="shared" si="50"/>
        <v>11.935765432098764</v>
      </c>
      <c r="U314">
        <f t="shared" si="51"/>
        <v>17.077931895555555</v>
      </c>
      <c r="X314" s="9"/>
      <c r="Y314" s="22">
        <v>0.239258</v>
      </c>
      <c r="Z314" s="22">
        <v>17.318100000000001</v>
      </c>
      <c r="AA314" s="22">
        <v>-1.36475E-2</v>
      </c>
      <c r="AB314" s="22">
        <v>304</v>
      </c>
      <c r="AC314" s="22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2">
        <v>1.43082</v>
      </c>
      <c r="AH314" s="22">
        <v>21.076899999999998</v>
      </c>
      <c r="AI314" s="22">
        <v>-9.6557599999999993E-3</v>
      </c>
      <c r="AJ314" s="22">
        <v>304</v>
      </c>
      <c r="AK314" s="22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2">
        <v>0.239258</v>
      </c>
      <c r="AR314" s="22">
        <v>26.494299999999999</v>
      </c>
      <c r="AS314" s="22">
        <v>-1.37115E-2</v>
      </c>
      <c r="AT314" s="22">
        <v>304</v>
      </c>
      <c r="AU314" s="22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2">
        <v>1.43082</v>
      </c>
      <c r="AZ314" s="22">
        <v>30.2531</v>
      </c>
      <c r="BA314" s="22">
        <v>-9.6588100000000003E-3</v>
      </c>
      <c r="BB314" s="22">
        <v>304</v>
      </c>
      <c r="BC314" s="22">
        <v>1.42944</v>
      </c>
      <c r="BD314">
        <f t="shared" si="58"/>
        <v>11.924456790123456</v>
      </c>
      <c r="BE314">
        <f t="shared" si="59"/>
        <v>17.061751264444442</v>
      </c>
    </row>
    <row r="315" spans="6:57">
      <c r="F315" s="9"/>
      <c r="G315" s="22">
        <v>0.23422200000000001</v>
      </c>
      <c r="H315" s="22">
        <v>8.1009700000000002</v>
      </c>
      <c r="I315" s="22">
        <v>-1.3644399999999999E-2</v>
      </c>
      <c r="J315" s="22">
        <v>305</v>
      </c>
      <c r="K315" s="22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2">
        <v>1.4358500000000001</v>
      </c>
      <c r="P315" s="22">
        <v>11.8597</v>
      </c>
      <c r="Q315" s="22">
        <v>-9.5794699999999997E-3</v>
      </c>
      <c r="R315" s="22">
        <v>305</v>
      </c>
      <c r="S315" s="22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2">
        <v>0.23422200000000001</v>
      </c>
      <c r="Z315" s="22">
        <v>17.328199999999999</v>
      </c>
      <c r="AA315" s="22">
        <v>-1.3644399999999999E-2</v>
      </c>
      <c r="AB315" s="22">
        <v>305</v>
      </c>
      <c r="AC315" s="22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2">
        <v>1.4358500000000001</v>
      </c>
      <c r="AH315" s="22">
        <v>21.0869</v>
      </c>
      <c r="AI315" s="22">
        <v>-9.5703100000000003E-3</v>
      </c>
      <c r="AJ315" s="22">
        <v>305</v>
      </c>
      <c r="AK315" s="22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2">
        <v>0.23422200000000001</v>
      </c>
      <c r="AR315" s="22">
        <v>26.5044</v>
      </c>
      <c r="AS315" s="22">
        <v>-1.3726800000000001E-2</v>
      </c>
      <c r="AT315" s="22">
        <v>305</v>
      </c>
      <c r="AU315" s="22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2">
        <v>1.4358500000000001</v>
      </c>
      <c r="AZ315" s="22">
        <v>30.263200000000001</v>
      </c>
      <c r="BA315" s="22">
        <v>-9.5733599999999995E-3</v>
      </c>
      <c r="BB315" s="22">
        <v>305</v>
      </c>
      <c r="BC315" s="22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>
      <c r="F316" s="9"/>
      <c r="G316" s="22">
        <v>0.229187</v>
      </c>
      <c r="H316" s="22">
        <v>8.1110500000000005</v>
      </c>
      <c r="I316" s="22">
        <v>-1.3650499999999999E-2</v>
      </c>
      <c r="J316" s="22">
        <v>306</v>
      </c>
      <c r="K316" s="22">
        <v>0.228546</v>
      </c>
      <c r="L316">
        <f t="shared" si="48"/>
        <v>16.852469135802469</v>
      </c>
      <c r="M316">
        <f t="shared" si="49"/>
        <v>3.8623668438271603</v>
      </c>
      <c r="N316" s="9"/>
      <c r="O316" s="22">
        <v>1.44089</v>
      </c>
      <c r="P316" s="22">
        <v>11.8698</v>
      </c>
      <c r="Q316" s="22">
        <v>-9.4909699999999996E-3</v>
      </c>
      <c r="R316" s="22">
        <v>306</v>
      </c>
      <c r="S316" s="22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2">
        <v>0.229187</v>
      </c>
      <c r="Z316" s="22">
        <v>17.3383</v>
      </c>
      <c r="AA316" s="22">
        <v>-1.3644399999999999E-2</v>
      </c>
      <c r="AB316" s="22">
        <v>306</v>
      </c>
      <c r="AC316" s="22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2">
        <v>1.44089</v>
      </c>
      <c r="AH316" s="22">
        <v>21.097000000000001</v>
      </c>
      <c r="AI316" s="22">
        <v>-9.4787599999999993E-3</v>
      </c>
      <c r="AJ316" s="22">
        <v>306</v>
      </c>
      <c r="AK316" s="22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2">
        <v>0.229187</v>
      </c>
      <c r="AR316" s="22">
        <v>26.514500000000002</v>
      </c>
      <c r="AS316" s="22">
        <v>-1.3726800000000001E-2</v>
      </c>
      <c r="AT316" s="22">
        <v>306</v>
      </c>
      <c r="AU316" s="22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2">
        <v>1.44089</v>
      </c>
      <c r="AZ316" s="22">
        <v>30.273199999999999</v>
      </c>
      <c r="BA316" s="22">
        <v>-9.4940200000000006E-3</v>
      </c>
      <c r="BB316" s="22">
        <v>306</v>
      </c>
      <c r="BC316" s="22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>
      <c r="F317" s="9"/>
      <c r="G317" s="22">
        <v>0.22415199999999999</v>
      </c>
      <c r="H317" s="22">
        <v>8.1211199999999995</v>
      </c>
      <c r="I317" s="22">
        <v>-1.36627E-2</v>
      </c>
      <c r="J317" s="22">
        <v>307</v>
      </c>
      <c r="K317" s="22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2">
        <v>1.4459200000000001</v>
      </c>
      <c r="P317" s="22">
        <v>11.879899999999999</v>
      </c>
      <c r="Q317" s="22">
        <v>-9.4024699999999996E-3</v>
      </c>
      <c r="R317" s="22">
        <v>307</v>
      </c>
      <c r="S317" s="22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2">
        <v>0.22415199999999999</v>
      </c>
      <c r="Z317" s="22">
        <v>17.348299999999998</v>
      </c>
      <c r="AA317" s="22">
        <v>-1.36536E-2</v>
      </c>
      <c r="AB317" s="22">
        <v>307</v>
      </c>
      <c r="AC317" s="22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2">
        <v>1.4459200000000001</v>
      </c>
      <c r="AH317" s="22">
        <v>21.107099999999999</v>
      </c>
      <c r="AI317" s="22">
        <v>-9.38721E-3</v>
      </c>
      <c r="AJ317" s="22">
        <v>307</v>
      </c>
      <c r="AK317" s="22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2">
        <v>0.22415199999999999</v>
      </c>
      <c r="AR317" s="22">
        <v>26.5246</v>
      </c>
      <c r="AS317" s="22">
        <v>-1.37299E-2</v>
      </c>
      <c r="AT317" s="22">
        <v>307</v>
      </c>
      <c r="AU317" s="22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2">
        <v>1.4459200000000001</v>
      </c>
      <c r="AZ317" s="22">
        <v>30.283300000000001</v>
      </c>
      <c r="BA317" s="22">
        <v>-9.4024699999999996E-3</v>
      </c>
      <c r="BB317" s="22">
        <v>307</v>
      </c>
      <c r="BC317" s="22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>
      <c r="F318" s="9"/>
      <c r="G318" s="22">
        <v>0.21911600000000001</v>
      </c>
      <c r="H318" s="22">
        <v>8.1311900000000001</v>
      </c>
      <c r="I318" s="22">
        <v>-1.36688E-2</v>
      </c>
      <c r="J318" s="22">
        <v>308</v>
      </c>
      <c r="K318" s="22">
        <v>0.218445</v>
      </c>
      <c r="L318">
        <f t="shared" si="48"/>
        <v>16.87506172839506</v>
      </c>
      <c r="M318">
        <f t="shared" si="49"/>
        <v>3.6975960256790121</v>
      </c>
      <c r="N318" s="9"/>
      <c r="O318" s="22">
        <v>1.45096</v>
      </c>
      <c r="P318" s="22">
        <v>11.889900000000001</v>
      </c>
      <c r="Q318" s="22">
        <v>-9.3109100000000004E-3</v>
      </c>
      <c r="R318" s="22">
        <v>308</v>
      </c>
      <c r="S318" s="22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2">
        <v>0.21911600000000001</v>
      </c>
      <c r="Z318" s="22">
        <v>17.3584</v>
      </c>
      <c r="AA318" s="22">
        <v>-1.36566E-2</v>
      </c>
      <c r="AB318" s="22">
        <v>308</v>
      </c>
      <c r="AC318" s="22">
        <v>0.218475</v>
      </c>
      <c r="AD318">
        <f t="shared" si="52"/>
        <v>16.86</v>
      </c>
      <c r="AE318">
        <f t="shared" si="53"/>
        <v>3.6942957600000002</v>
      </c>
      <c r="AF318" s="9"/>
      <c r="AG318" s="22">
        <v>1.45096</v>
      </c>
      <c r="AH318" s="22">
        <v>21.1172</v>
      </c>
      <c r="AI318" s="22">
        <v>-9.2925999999999998E-3</v>
      </c>
      <c r="AJ318" s="22">
        <v>308</v>
      </c>
      <c r="AK318" s="22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2">
        <v>0.21911600000000001</v>
      </c>
      <c r="AR318" s="22">
        <v>26.534600000000001</v>
      </c>
      <c r="AS318" s="22">
        <v>-1.37238E-2</v>
      </c>
      <c r="AT318" s="22">
        <v>308</v>
      </c>
      <c r="AU318" s="22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2">
        <v>1.45096</v>
      </c>
      <c r="AZ318" s="22">
        <v>30.293399999999998</v>
      </c>
      <c r="BA318" s="22">
        <v>-9.3170200000000005E-3</v>
      </c>
      <c r="BB318" s="22">
        <v>308</v>
      </c>
      <c r="BC318" s="22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>
      <c r="F319" s="9"/>
      <c r="G319" s="22">
        <v>0.21408099999999999</v>
      </c>
      <c r="H319" s="22">
        <v>8.1412600000000008</v>
      </c>
      <c r="I319" s="22">
        <v>-1.3677999999999999E-2</v>
      </c>
      <c r="J319" s="22">
        <v>309</v>
      </c>
      <c r="K319" s="22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2">
        <v>1.4559899999999999</v>
      </c>
      <c r="P319" s="22">
        <v>11.9</v>
      </c>
      <c r="Q319" s="22">
        <v>-9.2132599999999992E-3</v>
      </c>
      <c r="R319" s="22">
        <v>309</v>
      </c>
      <c r="S319" s="22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2">
        <v>0.21408099999999999</v>
      </c>
      <c r="Z319" s="22">
        <v>17.368500000000001</v>
      </c>
      <c r="AA319" s="22">
        <v>-1.36566E-2</v>
      </c>
      <c r="AB319" s="22">
        <v>309</v>
      </c>
      <c r="AC319" s="22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2">
        <v>1.4559899999999999</v>
      </c>
      <c r="AH319" s="22">
        <v>21.127199999999998</v>
      </c>
      <c r="AI319" s="22">
        <v>-9.1918899999999994E-3</v>
      </c>
      <c r="AJ319" s="22">
        <v>309</v>
      </c>
      <c r="AK319" s="22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2">
        <v>0.21408099999999999</v>
      </c>
      <c r="AR319" s="22">
        <v>26.544699999999999</v>
      </c>
      <c r="AS319" s="22">
        <v>-1.3717699999999999E-2</v>
      </c>
      <c r="AT319" s="22">
        <v>309</v>
      </c>
      <c r="AU319" s="22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2">
        <v>1.4559899999999999</v>
      </c>
      <c r="AZ319" s="22">
        <v>30.3035</v>
      </c>
      <c r="BA319" s="22">
        <v>-9.2224100000000003E-3</v>
      </c>
      <c r="BB319" s="22">
        <v>309</v>
      </c>
      <c r="BC319" s="22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>
      <c r="F320" s="9"/>
      <c r="G320" s="22">
        <v>0.20904500000000001</v>
      </c>
      <c r="H320" s="22">
        <v>8.1513299999999997</v>
      </c>
      <c r="I320" s="22">
        <v>-1.3684099999999999E-2</v>
      </c>
      <c r="J320" s="22">
        <v>310</v>
      </c>
      <c r="K320" s="22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2">
        <v>1.4610300000000001</v>
      </c>
      <c r="P320" s="22">
        <v>11.9101</v>
      </c>
      <c r="Q320" s="22">
        <v>-9.1094999999999995E-3</v>
      </c>
      <c r="R320" s="22">
        <v>310</v>
      </c>
      <c r="S320" s="22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2">
        <v>0.20904500000000001</v>
      </c>
      <c r="Z320" s="22">
        <v>17.378499999999999</v>
      </c>
      <c r="AA320" s="22">
        <v>-1.36597E-2</v>
      </c>
      <c r="AB320" s="22">
        <v>310</v>
      </c>
      <c r="AC320" s="22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2">
        <v>1.4610300000000001</v>
      </c>
      <c r="AH320" s="22">
        <v>21.1373</v>
      </c>
      <c r="AI320" s="22">
        <v>-9.09424E-3</v>
      </c>
      <c r="AJ320" s="22">
        <v>310</v>
      </c>
      <c r="AK320" s="22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2">
        <v>0.20904500000000001</v>
      </c>
      <c r="AR320" s="22">
        <v>26.5548</v>
      </c>
      <c r="AS320" s="22">
        <v>-1.37115E-2</v>
      </c>
      <c r="AT320" s="22">
        <v>310</v>
      </c>
      <c r="AU320" s="22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2">
        <v>1.4610300000000001</v>
      </c>
      <c r="AZ320" s="22">
        <v>30.313500000000001</v>
      </c>
      <c r="BA320" s="22">
        <v>-9.1186500000000007E-3</v>
      </c>
      <c r="BB320" s="22">
        <v>310</v>
      </c>
      <c r="BC320" s="22">
        <v>1.46027</v>
      </c>
      <c r="BD320">
        <f t="shared" si="58"/>
        <v>11.257592592592593</v>
      </c>
      <c r="BE320">
        <f t="shared" si="59"/>
        <v>16.447680505555557</v>
      </c>
    </row>
    <row r="321" spans="6:57">
      <c r="F321" s="9"/>
      <c r="G321" s="22">
        <v>0.20401</v>
      </c>
      <c r="H321" s="22">
        <v>8.1614000000000004</v>
      </c>
      <c r="I321" s="22">
        <v>-1.3684099999999999E-2</v>
      </c>
      <c r="J321" s="22">
        <v>311</v>
      </c>
      <c r="K321" s="22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2">
        <v>1.4660599999999999</v>
      </c>
      <c r="P321" s="22">
        <v>11.920199999999999</v>
      </c>
      <c r="Q321" s="22">
        <v>-9.0087899999999992E-3</v>
      </c>
      <c r="R321" s="22">
        <v>311</v>
      </c>
      <c r="S321" s="22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2">
        <v>0.20401</v>
      </c>
      <c r="Z321" s="22">
        <v>17.3886</v>
      </c>
      <c r="AA321" s="22">
        <v>-1.36597E-2</v>
      </c>
      <c r="AB321" s="22">
        <v>311</v>
      </c>
      <c r="AC321" s="22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2">
        <v>1.4660599999999999</v>
      </c>
      <c r="AH321" s="22">
        <v>21.147400000000001</v>
      </c>
      <c r="AI321" s="22">
        <v>-8.9935299999999996E-3</v>
      </c>
      <c r="AJ321" s="22">
        <v>311</v>
      </c>
      <c r="AK321" s="22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2">
        <v>0.20401</v>
      </c>
      <c r="AR321" s="22">
        <v>26.564800000000002</v>
      </c>
      <c r="AS321" s="22">
        <v>-1.37024E-2</v>
      </c>
      <c r="AT321" s="22">
        <v>311</v>
      </c>
      <c r="AU321" s="22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2">
        <v>1.4660599999999999</v>
      </c>
      <c r="AZ321" s="22">
        <v>30.323599999999999</v>
      </c>
      <c r="BA321" s="22">
        <v>-9.0118400000000001E-3</v>
      </c>
      <c r="BB321" s="22">
        <v>311</v>
      </c>
      <c r="BC321" s="22">
        <v>1.46515</v>
      </c>
      <c r="BD321">
        <f t="shared" si="58"/>
        <v>11.125728395061728</v>
      </c>
      <c r="BE321">
        <f t="shared" si="59"/>
        <v>16.310985370864195</v>
      </c>
    </row>
    <row r="322" spans="6:57">
      <c r="F322" s="9"/>
      <c r="G322" s="22">
        <v>0.19897500000000001</v>
      </c>
      <c r="H322" s="22">
        <v>8.1714699999999993</v>
      </c>
      <c r="I322" s="22">
        <v>-1.3677999999999999E-2</v>
      </c>
      <c r="J322" s="22">
        <v>312</v>
      </c>
      <c r="K322" s="22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2">
        <v>1.4711000000000001</v>
      </c>
      <c r="P322" s="22">
        <v>11.930199999999999</v>
      </c>
      <c r="Q322" s="22">
        <v>-8.9050299999999995E-3</v>
      </c>
      <c r="R322" s="22">
        <v>312</v>
      </c>
      <c r="S322" s="22">
        <v>1.47034</v>
      </c>
      <c r="T322">
        <f t="shared" si="50"/>
        <v>10.993864197530863</v>
      </c>
      <c r="U322">
        <f t="shared" si="51"/>
        <v>16.173073620987655</v>
      </c>
      <c r="X322" s="9"/>
      <c r="Y322" s="22">
        <v>0.19897500000000001</v>
      </c>
      <c r="Z322" s="22">
        <v>17.398700000000002</v>
      </c>
      <c r="AA322" s="22">
        <v>-1.36627E-2</v>
      </c>
      <c r="AB322" s="22">
        <v>312</v>
      </c>
      <c r="AC322" s="22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2">
        <v>1.4711000000000001</v>
      </c>
      <c r="AH322" s="22">
        <v>21.157399999999999</v>
      </c>
      <c r="AI322" s="22">
        <v>-8.8928199999999992E-3</v>
      </c>
      <c r="AJ322" s="22">
        <v>312</v>
      </c>
      <c r="AK322" s="22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2">
        <v>0.19897500000000001</v>
      </c>
      <c r="AR322" s="22">
        <v>26.5749</v>
      </c>
      <c r="AS322" s="22">
        <v>-1.3699299999999999E-2</v>
      </c>
      <c r="AT322" s="22">
        <v>312</v>
      </c>
      <c r="AU322" s="22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2">
        <v>1.4711000000000001</v>
      </c>
      <c r="AZ322" s="22">
        <v>30.3337</v>
      </c>
      <c r="BA322" s="22">
        <v>-8.9050299999999995E-3</v>
      </c>
      <c r="BB322" s="22">
        <v>312</v>
      </c>
      <c r="BC322" s="22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>
      <c r="F323" s="9"/>
      <c r="G323" s="22">
        <v>0.193939</v>
      </c>
      <c r="H323" s="22">
        <v>8.18154</v>
      </c>
      <c r="I323" s="22">
        <v>-1.36353E-2</v>
      </c>
      <c r="J323" s="22">
        <v>313</v>
      </c>
      <c r="K323" s="22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2">
        <v>1.47614</v>
      </c>
      <c r="P323" s="22">
        <v>11.940300000000001</v>
      </c>
      <c r="Q323" s="22">
        <v>-8.8012699999999999E-3</v>
      </c>
      <c r="R323" s="22">
        <v>313</v>
      </c>
      <c r="S323" s="22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2">
        <v>0.193939</v>
      </c>
      <c r="Z323" s="22">
        <v>17.408799999999999</v>
      </c>
      <c r="AA323" s="22">
        <v>-1.36597E-2</v>
      </c>
      <c r="AB323" s="22">
        <v>313</v>
      </c>
      <c r="AC323" s="22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2">
        <v>1.47614</v>
      </c>
      <c r="AH323" s="22">
        <v>21.1675</v>
      </c>
      <c r="AI323" s="22">
        <v>-8.7951699999999997E-3</v>
      </c>
      <c r="AJ323" s="22">
        <v>313</v>
      </c>
      <c r="AK323" s="22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2">
        <v>0.193939</v>
      </c>
      <c r="AR323" s="22">
        <v>26.585000000000001</v>
      </c>
      <c r="AS323" s="22">
        <v>-1.36963E-2</v>
      </c>
      <c r="AT323" s="22">
        <v>313</v>
      </c>
      <c r="AU323" s="22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2">
        <v>1.47614</v>
      </c>
      <c r="AZ323" s="22">
        <v>30.343699999999998</v>
      </c>
      <c r="BA323" s="22">
        <v>-8.8012699999999999E-3</v>
      </c>
      <c r="BB323" s="22">
        <v>313</v>
      </c>
      <c r="BC323" s="22">
        <v>1.47522</v>
      </c>
      <c r="BD323">
        <f t="shared" si="58"/>
        <v>10.865765432098764</v>
      </c>
      <c r="BE323">
        <f t="shared" si="59"/>
        <v>16.039390984938269</v>
      </c>
    </row>
    <row r="324" spans="6:57">
      <c r="F324" s="9"/>
      <c r="G324" s="22">
        <v>0.18890399999999999</v>
      </c>
      <c r="H324" s="22">
        <v>8.1916100000000007</v>
      </c>
      <c r="I324" s="22">
        <v>-1.36261E-2</v>
      </c>
      <c r="J324" s="22">
        <v>314</v>
      </c>
      <c r="K324" s="22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2">
        <v>1.4811700000000001</v>
      </c>
      <c r="P324" s="22">
        <v>11.9504</v>
      </c>
      <c r="Q324" s="22">
        <v>-8.6944599999999993E-3</v>
      </c>
      <c r="R324" s="22">
        <v>314</v>
      </c>
      <c r="S324" s="22">
        <v>1.4801</v>
      </c>
      <c r="T324">
        <f t="shared" si="50"/>
        <v>10.733901234567901</v>
      </c>
      <c r="U324">
        <f t="shared" si="51"/>
        <v>15.898732491604939</v>
      </c>
      <c r="X324" s="9"/>
      <c r="Y324" s="22">
        <v>0.18890399999999999</v>
      </c>
      <c r="Z324" s="22">
        <v>17.418800000000001</v>
      </c>
      <c r="AA324" s="22">
        <v>-1.36566E-2</v>
      </c>
      <c r="AB324" s="22">
        <v>314</v>
      </c>
      <c r="AC324" s="22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2">
        <v>1.4811700000000001</v>
      </c>
      <c r="AH324" s="22">
        <v>21.177600000000002</v>
      </c>
      <c r="AI324" s="22">
        <v>-8.6914100000000001E-3</v>
      </c>
      <c r="AJ324" s="22">
        <v>314</v>
      </c>
      <c r="AK324" s="22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2">
        <v>0.18890399999999999</v>
      </c>
      <c r="AR324" s="22">
        <v>26.595099999999999</v>
      </c>
      <c r="AS324" s="22">
        <v>-1.36963E-2</v>
      </c>
      <c r="AT324" s="22">
        <v>314</v>
      </c>
      <c r="AU324" s="22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2">
        <v>1.4811700000000001</v>
      </c>
      <c r="AZ324" s="22">
        <v>30.3538</v>
      </c>
      <c r="BA324" s="22">
        <v>-8.6914100000000001E-3</v>
      </c>
      <c r="BB324" s="22">
        <v>314</v>
      </c>
      <c r="BC324" s="22">
        <v>1.48071</v>
      </c>
      <c r="BD324">
        <f t="shared" si="58"/>
        <v>10.730135802469135</v>
      </c>
      <c r="BE324">
        <f t="shared" si="59"/>
        <v>15.893155246543211</v>
      </c>
    </row>
    <row r="325" spans="6:57">
      <c r="F325" s="9"/>
      <c r="G325" s="22">
        <v>0.183868</v>
      </c>
      <c r="H325" s="22">
        <v>8.2016799999999996</v>
      </c>
      <c r="I325" s="22">
        <v>-1.3623E-2</v>
      </c>
      <c r="J325" s="22">
        <v>315</v>
      </c>
      <c r="K325" s="22">
        <v>0.183228</v>
      </c>
      <c r="L325">
        <f t="shared" si="48"/>
        <v>16.818518518518516</v>
      </c>
      <c r="M325">
        <f t="shared" si="49"/>
        <v>3.0923873629629628</v>
      </c>
      <c r="N325" s="9"/>
      <c r="O325" s="22">
        <v>1.48621</v>
      </c>
      <c r="P325" s="22">
        <v>11.9604</v>
      </c>
      <c r="Q325" s="22">
        <v>-8.5845899999999996E-3</v>
      </c>
      <c r="R325" s="22">
        <v>315</v>
      </c>
      <c r="S325" s="22">
        <v>1.48468</v>
      </c>
      <c r="T325">
        <f t="shared" si="50"/>
        <v>10.598259259259258</v>
      </c>
      <c r="U325">
        <f t="shared" si="51"/>
        <v>15.751238893703702</v>
      </c>
      <c r="X325" s="9"/>
      <c r="Y325" s="22">
        <v>0.183868</v>
      </c>
      <c r="Z325" s="22">
        <v>17.428899999999999</v>
      </c>
      <c r="AA325" s="22">
        <v>-1.36597E-2</v>
      </c>
      <c r="AB325" s="22">
        <v>315</v>
      </c>
      <c r="AC325" s="22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2">
        <v>1.48621</v>
      </c>
      <c r="AH325" s="22">
        <v>21.1877</v>
      </c>
      <c r="AI325" s="22">
        <v>-8.5845899999999996E-3</v>
      </c>
      <c r="AJ325" s="22">
        <v>315</v>
      </c>
      <c r="AK325" s="22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2">
        <v>0.183868</v>
      </c>
      <c r="AR325" s="22">
        <v>26.6051</v>
      </c>
      <c r="AS325" s="22">
        <v>-1.36963E-2</v>
      </c>
      <c r="AT325" s="22">
        <v>315</v>
      </c>
      <c r="AU325" s="22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2">
        <v>1.48621</v>
      </c>
      <c r="AZ325" s="22">
        <v>30.363900000000001</v>
      </c>
      <c r="BA325" s="22">
        <v>-8.5845899999999996E-3</v>
      </c>
      <c r="BB325" s="22">
        <v>315</v>
      </c>
      <c r="BC325" s="22">
        <v>1.48499</v>
      </c>
      <c r="BD325">
        <f t="shared" si="58"/>
        <v>10.598259259259258</v>
      </c>
      <c r="BE325">
        <f t="shared" si="59"/>
        <v>15.751238893703702</v>
      </c>
    </row>
    <row r="326" spans="6:57">
      <c r="F326" s="9"/>
      <c r="G326" s="22">
        <v>0.17883299999999999</v>
      </c>
      <c r="H326" s="22">
        <v>8.2117599999999999</v>
      </c>
      <c r="I326" s="22">
        <v>-1.3632200000000001E-2</v>
      </c>
      <c r="J326" s="22">
        <v>316</v>
      </c>
      <c r="K326" s="22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2">
        <v>1.4912399999999999</v>
      </c>
      <c r="P326" s="22">
        <v>11.970499999999999</v>
      </c>
      <c r="Q326" s="22">
        <v>-8.4747299999999998E-3</v>
      </c>
      <c r="R326" s="22">
        <v>316</v>
      </c>
      <c r="S326" s="22">
        <v>1.48956</v>
      </c>
      <c r="T326">
        <f t="shared" si="50"/>
        <v>10.462629629629628</v>
      </c>
      <c r="U326">
        <f t="shared" si="51"/>
        <v>15.602291808888886</v>
      </c>
      <c r="X326" s="9"/>
      <c r="Y326" s="22">
        <v>0.17883299999999999</v>
      </c>
      <c r="Z326" s="22">
        <v>17.439</v>
      </c>
      <c r="AA326" s="22">
        <v>-1.3671900000000001E-2</v>
      </c>
      <c r="AB326" s="22">
        <v>316</v>
      </c>
      <c r="AC326" s="22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2">
        <v>1.4912399999999999</v>
      </c>
      <c r="AH326" s="22">
        <v>21.197700000000001</v>
      </c>
      <c r="AI326" s="22">
        <v>-8.4747299999999998E-3</v>
      </c>
      <c r="AJ326" s="22">
        <v>316</v>
      </c>
      <c r="AK326" s="22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2">
        <v>0.17883299999999999</v>
      </c>
      <c r="AR326" s="22">
        <v>26.615200000000002</v>
      </c>
      <c r="AS326" s="22">
        <v>-1.36963E-2</v>
      </c>
      <c r="AT326" s="22">
        <v>316</v>
      </c>
      <c r="AU326" s="22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2">
        <v>1.4912399999999999</v>
      </c>
      <c r="AZ326" s="22">
        <v>30.373999999999999</v>
      </c>
      <c r="BA326" s="22">
        <v>-8.48083E-3</v>
      </c>
      <c r="BB326" s="22">
        <v>316</v>
      </c>
      <c r="BC326" s="22">
        <v>1.49109</v>
      </c>
      <c r="BD326">
        <f t="shared" si="58"/>
        <v>10.470160493827159</v>
      </c>
      <c r="BE326">
        <f t="shared" si="59"/>
        <v>15.613522134814811</v>
      </c>
    </row>
    <row r="327" spans="6:57">
      <c r="F327" s="9"/>
      <c r="G327" s="22">
        <v>0.17379800000000001</v>
      </c>
      <c r="H327" s="22">
        <v>8.2218300000000006</v>
      </c>
      <c r="I327" s="22">
        <v>-1.3632200000000001E-2</v>
      </c>
      <c r="J327" s="22">
        <v>317</v>
      </c>
      <c r="K327" s="22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2">
        <v>1.4962800000000001</v>
      </c>
      <c r="P327" s="22">
        <v>11.980600000000001</v>
      </c>
      <c r="Q327" s="22">
        <v>-8.3679199999999992E-3</v>
      </c>
      <c r="R327" s="22">
        <v>317</v>
      </c>
      <c r="S327" s="22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2">
        <v>0.17379800000000001</v>
      </c>
      <c r="Z327" s="22">
        <v>17.449000000000002</v>
      </c>
      <c r="AA327" s="22">
        <v>-1.3681E-2</v>
      </c>
      <c r="AB327" s="22">
        <v>317</v>
      </c>
      <c r="AC327" s="22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2">
        <v>1.4962800000000001</v>
      </c>
      <c r="AH327" s="22">
        <v>21.207799999999999</v>
      </c>
      <c r="AI327" s="22">
        <v>-8.3618200000000007E-3</v>
      </c>
      <c r="AJ327" s="22">
        <v>317</v>
      </c>
      <c r="AK327" s="22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2">
        <v>0.17379800000000001</v>
      </c>
      <c r="AR327" s="22">
        <v>26.625299999999999</v>
      </c>
      <c r="AS327" s="22">
        <v>-1.36963E-2</v>
      </c>
      <c r="AT327" s="22">
        <v>317</v>
      </c>
      <c r="AU327" s="22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2">
        <v>1.4962800000000001</v>
      </c>
      <c r="AZ327" s="22">
        <v>30.384</v>
      </c>
      <c r="BA327" s="22">
        <v>-8.3709700000000001E-3</v>
      </c>
      <c r="BB327" s="22">
        <v>317</v>
      </c>
      <c r="BC327" s="22">
        <v>1.49536</v>
      </c>
      <c r="BD327">
        <f t="shared" si="58"/>
        <v>10.33453086419753</v>
      </c>
      <c r="BE327">
        <f t="shared" si="59"/>
        <v>15.463351841481481</v>
      </c>
    </row>
    <row r="328" spans="6:57">
      <c r="F328" s="9"/>
      <c r="G328" s="22">
        <v>0.168762</v>
      </c>
      <c r="H328" s="22">
        <v>8.2318999999999996</v>
      </c>
      <c r="I328" s="22">
        <v>-1.3638300000000001E-2</v>
      </c>
      <c r="J328" s="22">
        <v>318</v>
      </c>
      <c r="K328" s="22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2">
        <v>1.5013099999999999</v>
      </c>
      <c r="P328" s="22">
        <v>11.9907</v>
      </c>
      <c r="Q328" s="22">
        <v>-8.2550000000000002E-3</v>
      </c>
      <c r="R328" s="22">
        <v>318</v>
      </c>
      <c r="S328" s="22">
        <v>1.50024</v>
      </c>
      <c r="T328">
        <f t="shared" si="50"/>
        <v>10.191358024691358</v>
      </c>
      <c r="U328">
        <f t="shared" si="51"/>
        <v>15.30038771604938</v>
      </c>
      <c r="X328" s="9"/>
      <c r="Y328" s="22">
        <v>0.168762</v>
      </c>
      <c r="Z328" s="22">
        <v>17.459099999999999</v>
      </c>
      <c r="AA328" s="22">
        <v>-1.3684099999999999E-2</v>
      </c>
      <c r="AB328" s="22">
        <v>318</v>
      </c>
      <c r="AC328" s="22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2">
        <v>1.5013099999999999</v>
      </c>
      <c r="AH328" s="22">
        <v>21.2179</v>
      </c>
      <c r="AI328" s="22">
        <v>-8.2458500000000007E-3</v>
      </c>
      <c r="AJ328" s="22">
        <v>318</v>
      </c>
      <c r="AK328" s="22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2">
        <v>0.168762</v>
      </c>
      <c r="AR328" s="22">
        <v>26.635300000000001</v>
      </c>
      <c r="AS328" s="22">
        <v>-1.37054E-2</v>
      </c>
      <c r="AT328" s="22">
        <v>318</v>
      </c>
      <c r="AU328" s="22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2">
        <v>1.5013099999999999</v>
      </c>
      <c r="AZ328" s="22">
        <v>30.394100000000002</v>
      </c>
      <c r="BA328" s="22">
        <v>-8.2519499999999992E-3</v>
      </c>
      <c r="BB328" s="22">
        <v>318</v>
      </c>
      <c r="BC328" s="22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>
      <c r="F329" s="9"/>
      <c r="G329" s="22">
        <v>0.16372700000000001</v>
      </c>
      <c r="H329" s="22">
        <v>8.2419700000000002</v>
      </c>
      <c r="I329" s="22">
        <v>-1.36414E-2</v>
      </c>
      <c r="J329" s="22">
        <v>319</v>
      </c>
      <c r="K329" s="22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2">
        <v>1.5063500000000001</v>
      </c>
      <c r="P329" s="22">
        <v>12.0007</v>
      </c>
      <c r="Q329" s="22">
        <v>-8.1390400000000002E-3</v>
      </c>
      <c r="R329" s="22">
        <v>319</v>
      </c>
      <c r="S329" s="22">
        <v>1.50543</v>
      </c>
      <c r="T329">
        <f t="shared" si="50"/>
        <v>10.048197530864197</v>
      </c>
      <c r="U329">
        <f t="shared" si="51"/>
        <v>15.136102350617284</v>
      </c>
      <c r="X329" s="9"/>
      <c r="Y329" s="22">
        <v>0.16372700000000001</v>
      </c>
      <c r="Z329" s="22">
        <v>17.469200000000001</v>
      </c>
      <c r="AA329" s="22">
        <v>-1.36902E-2</v>
      </c>
      <c r="AB329" s="22">
        <v>319</v>
      </c>
      <c r="AC329" s="22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2">
        <v>1.5063500000000001</v>
      </c>
      <c r="AH329" s="22">
        <v>21.227900000000002</v>
      </c>
      <c r="AI329" s="22">
        <v>-8.1298800000000008E-3</v>
      </c>
      <c r="AJ329" s="22">
        <v>319</v>
      </c>
      <c r="AK329" s="22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2">
        <v>0.16372700000000001</v>
      </c>
      <c r="AR329" s="22">
        <v>26.645399999999999</v>
      </c>
      <c r="AS329" s="22">
        <v>-1.3720700000000001E-2</v>
      </c>
      <c r="AT329" s="22">
        <v>319</v>
      </c>
      <c r="AU329" s="22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2">
        <v>1.5063500000000001</v>
      </c>
      <c r="AZ329" s="22">
        <v>30.404199999999999</v>
      </c>
      <c r="BA329" s="22">
        <v>-8.1359899999999992E-3</v>
      </c>
      <c r="BB329" s="22">
        <v>319</v>
      </c>
      <c r="BC329" s="22">
        <v>1.50543</v>
      </c>
      <c r="BD329">
        <f t="shared" si="58"/>
        <v>10.04443209876543</v>
      </c>
      <c r="BE329">
        <f t="shared" si="59"/>
        <v>15.130430291975307</v>
      </c>
    </row>
    <row r="330" spans="6:57">
      <c r="F330" s="9"/>
      <c r="G330" s="22">
        <v>0.158691</v>
      </c>
      <c r="H330" s="22">
        <v>8.2520399999999992</v>
      </c>
      <c r="I330" s="22">
        <v>-1.3644399999999999E-2</v>
      </c>
      <c r="J330" s="22">
        <v>320</v>
      </c>
      <c r="K330" s="22">
        <v>0.158112</v>
      </c>
      <c r="L330">
        <f t="shared" si="48"/>
        <v>16.844938271604939</v>
      </c>
      <c r="M330">
        <f t="shared" si="49"/>
        <v>2.6731400992592591</v>
      </c>
      <c r="N330" s="9"/>
      <c r="O330" s="22">
        <v>1.5113799999999999</v>
      </c>
      <c r="P330" s="22">
        <v>12.0108</v>
      </c>
      <c r="Q330" s="22">
        <v>-8.0139200000000008E-3</v>
      </c>
      <c r="R330" s="22">
        <v>320</v>
      </c>
      <c r="S330" s="22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2">
        <v>0.158691</v>
      </c>
      <c r="Z330" s="22">
        <v>17.479199999999999</v>
      </c>
      <c r="AA330" s="22">
        <v>-1.3699299999999999E-2</v>
      </c>
      <c r="AB330" s="22">
        <v>320</v>
      </c>
      <c r="AC330" s="22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2">
        <v>1.5113799999999999</v>
      </c>
      <c r="AH330" s="22">
        <v>21.238</v>
      </c>
      <c r="AI330" s="22">
        <v>-8.0108599999999999E-3</v>
      </c>
      <c r="AJ330" s="22">
        <v>320</v>
      </c>
      <c r="AK330" s="22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2">
        <v>0.158691</v>
      </c>
      <c r="AR330" s="22">
        <v>26.6555</v>
      </c>
      <c r="AS330" s="22">
        <v>-1.3720700000000001E-2</v>
      </c>
      <c r="AT330" s="22">
        <v>320</v>
      </c>
      <c r="AU330" s="22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2">
        <v>1.5113799999999999</v>
      </c>
      <c r="AZ330" s="22">
        <v>30.414200000000001</v>
      </c>
      <c r="BA330" s="22">
        <v>-8.0108599999999999E-3</v>
      </c>
      <c r="BB330" s="22">
        <v>320</v>
      </c>
      <c r="BC330" s="22">
        <v>1.51031</v>
      </c>
      <c r="BD330">
        <f t="shared" si="58"/>
        <v>9.8899506172839491</v>
      </c>
      <c r="BE330">
        <f t="shared" si="59"/>
        <v>14.947473563950615</v>
      </c>
    </row>
    <row r="331" spans="6:57">
      <c r="F331" s="9"/>
      <c r="G331" s="22">
        <v>0.15365599999999999</v>
      </c>
      <c r="H331" s="22">
        <v>8.2621099999999998</v>
      </c>
      <c r="I331" s="22">
        <v>-1.3650499999999999E-2</v>
      </c>
      <c r="J331" s="22">
        <v>321</v>
      </c>
      <c r="K331" s="22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2">
        <v>1.5164200000000001</v>
      </c>
      <c r="P331" s="22">
        <v>12.020899999999999</v>
      </c>
      <c r="Q331" s="22">
        <v>-7.8857400000000005E-3</v>
      </c>
      <c r="R331" s="22">
        <v>321</v>
      </c>
      <c r="S331" s="22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2">
        <v>0.15365599999999999</v>
      </c>
      <c r="Z331" s="22">
        <v>17.4893</v>
      </c>
      <c r="AA331" s="22">
        <v>-1.37146E-2</v>
      </c>
      <c r="AB331" s="22">
        <v>321</v>
      </c>
      <c r="AC331" s="22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2">
        <v>1.5164200000000001</v>
      </c>
      <c r="AH331" s="22">
        <v>21.248100000000001</v>
      </c>
      <c r="AI331" s="22">
        <v>-7.8887899999999997E-3</v>
      </c>
      <c r="AJ331" s="22">
        <v>321</v>
      </c>
      <c r="AK331" s="22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2">
        <v>0.15365599999999999</v>
      </c>
      <c r="AR331" s="22">
        <v>26.665500000000002</v>
      </c>
      <c r="AS331" s="22">
        <v>-1.3717699999999999E-2</v>
      </c>
      <c r="AT331" s="22">
        <v>321</v>
      </c>
      <c r="AU331" s="22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2">
        <v>1.5164200000000001</v>
      </c>
      <c r="AZ331" s="22">
        <v>30.424299999999999</v>
      </c>
      <c r="BA331" s="22">
        <v>-7.8887899999999997E-3</v>
      </c>
      <c r="BB331" s="22">
        <v>321</v>
      </c>
      <c r="BC331" s="22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>
      <c r="F332" s="9"/>
      <c r="G332" s="22">
        <v>0.148621</v>
      </c>
      <c r="H332" s="22">
        <v>8.2721800000000005</v>
      </c>
      <c r="I332" s="22">
        <v>-1.36536E-2</v>
      </c>
      <c r="J332" s="22">
        <v>322</v>
      </c>
      <c r="K332" s="22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2">
        <v>1.52145</v>
      </c>
      <c r="P332" s="22">
        <v>12.030900000000001</v>
      </c>
      <c r="Q332" s="22">
        <v>-7.7606200000000002E-3</v>
      </c>
      <c r="R332" s="22">
        <v>322</v>
      </c>
      <c r="S332" s="22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2">
        <v>0.148621</v>
      </c>
      <c r="Z332" s="22">
        <v>17.499400000000001</v>
      </c>
      <c r="AA332" s="22">
        <v>-1.3726800000000001E-2</v>
      </c>
      <c r="AB332" s="22">
        <v>322</v>
      </c>
      <c r="AC332" s="22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2">
        <v>1.52145</v>
      </c>
      <c r="AH332" s="22">
        <v>21.258199999999999</v>
      </c>
      <c r="AI332" s="22">
        <v>-7.7636700000000003E-3</v>
      </c>
      <c r="AJ332" s="22">
        <v>322</v>
      </c>
      <c r="AK332" s="22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2">
        <v>0.148621</v>
      </c>
      <c r="AR332" s="22">
        <v>26.675599999999999</v>
      </c>
      <c r="AS332" s="22">
        <v>-1.37238E-2</v>
      </c>
      <c r="AT332" s="22">
        <v>322</v>
      </c>
      <c r="AU332" s="22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2">
        <v>1.52145</v>
      </c>
      <c r="AZ332" s="22">
        <v>30.4344</v>
      </c>
      <c r="BA332" s="22">
        <v>-7.7606200000000002E-3</v>
      </c>
      <c r="BB332" s="22">
        <v>322</v>
      </c>
      <c r="BC332" s="22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>
      <c r="F333" s="9"/>
      <c r="G333" s="22">
        <v>0.14358499999999999</v>
      </c>
      <c r="H333" s="22">
        <v>8.2822499999999994</v>
      </c>
      <c r="I333" s="22">
        <v>-1.36597E-2</v>
      </c>
      <c r="J333" s="22">
        <v>323</v>
      </c>
      <c r="K333" s="22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2">
        <v>1.5264899999999999</v>
      </c>
      <c r="P333" s="22">
        <v>12.041</v>
      </c>
      <c r="Q333" s="22">
        <v>-7.6324499999999998E-3</v>
      </c>
      <c r="R333" s="22">
        <v>323</v>
      </c>
      <c r="S333" s="22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2">
        <v>0.14358499999999999</v>
      </c>
      <c r="Z333" s="22">
        <v>17.509499999999999</v>
      </c>
      <c r="AA333" s="22">
        <v>-1.3732899999999999E-2</v>
      </c>
      <c r="AB333" s="22">
        <v>323</v>
      </c>
      <c r="AC333" s="22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2">
        <v>1.5264899999999999</v>
      </c>
      <c r="AH333" s="22">
        <v>21.2682</v>
      </c>
      <c r="AI333" s="22">
        <v>-7.6354999999999999E-3</v>
      </c>
      <c r="AJ333" s="22">
        <v>323</v>
      </c>
      <c r="AK333" s="22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2">
        <v>0.14358499999999999</v>
      </c>
      <c r="AR333" s="22">
        <v>26.685700000000001</v>
      </c>
      <c r="AS333" s="22">
        <v>-1.37299E-2</v>
      </c>
      <c r="AT333" s="22">
        <v>323</v>
      </c>
      <c r="AU333" s="22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2">
        <v>1.5264899999999999</v>
      </c>
      <c r="AZ333" s="22">
        <v>30.444500000000001</v>
      </c>
      <c r="BA333" s="22">
        <v>-7.6263399999999997E-3</v>
      </c>
      <c r="BB333" s="22">
        <v>323</v>
      </c>
      <c r="BC333" s="22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>
      <c r="F334" s="9"/>
      <c r="G334" s="22">
        <v>0.13855000000000001</v>
      </c>
      <c r="H334" s="22">
        <v>8.2923200000000001</v>
      </c>
      <c r="I334" s="22">
        <v>-1.36688E-2</v>
      </c>
      <c r="J334" s="22">
        <v>324</v>
      </c>
      <c r="K334" s="22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2">
        <v>1.53152</v>
      </c>
      <c r="P334" s="22">
        <v>12.0511</v>
      </c>
      <c r="Q334" s="22">
        <v>-7.5042700000000004E-3</v>
      </c>
      <c r="R334" s="22">
        <v>324</v>
      </c>
      <c r="S334" s="22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2">
        <v>0.13855000000000001</v>
      </c>
      <c r="Z334" s="22">
        <v>17.519500000000001</v>
      </c>
      <c r="AA334" s="22">
        <v>-1.37238E-2</v>
      </c>
      <c r="AB334" s="22">
        <v>324</v>
      </c>
      <c r="AC334" s="22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2">
        <v>1.53152</v>
      </c>
      <c r="AH334" s="22">
        <v>21.278300000000002</v>
      </c>
      <c r="AI334" s="22">
        <v>-7.5073199999999996E-3</v>
      </c>
      <c r="AJ334" s="22">
        <v>324</v>
      </c>
      <c r="AK334" s="22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2">
        <v>0.13855000000000001</v>
      </c>
      <c r="AR334" s="22">
        <v>26.695799999999998</v>
      </c>
      <c r="AS334" s="22">
        <v>-1.37451E-2</v>
      </c>
      <c r="AT334" s="22">
        <v>324</v>
      </c>
      <c r="AU334" s="22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2">
        <v>1.53152</v>
      </c>
      <c r="AZ334" s="22">
        <v>30.454499999999999</v>
      </c>
      <c r="BA334" s="22">
        <v>-7.4951200000000001E-3</v>
      </c>
      <c r="BB334" s="22">
        <v>324</v>
      </c>
      <c r="BC334" s="22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>
      <c r="F335" s="9"/>
      <c r="G335" s="22">
        <v>0.13351399999999999</v>
      </c>
      <c r="H335" s="22">
        <v>8.3023900000000008</v>
      </c>
      <c r="I335" s="22">
        <v>-1.3684099999999999E-2</v>
      </c>
      <c r="J335" s="22">
        <v>325</v>
      </c>
      <c r="K335" s="22">
        <v>0.132935</v>
      </c>
      <c r="L335">
        <f t="shared" si="60"/>
        <v>16.893950617283949</v>
      </c>
      <c r="M335">
        <f t="shared" si="61"/>
        <v>2.2555789227160492</v>
      </c>
      <c r="N335" s="9"/>
      <c r="O335" s="22">
        <v>1.5365599999999999</v>
      </c>
      <c r="P335" s="22">
        <v>12.061199999999999</v>
      </c>
      <c r="Q335" s="22">
        <v>-7.3699999999999998E-3</v>
      </c>
      <c r="R335" s="22">
        <v>325</v>
      </c>
      <c r="S335" s="22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2">
        <v>0.13351399999999999</v>
      </c>
      <c r="Z335" s="22">
        <v>17.529599999999999</v>
      </c>
      <c r="AA335" s="22">
        <v>-1.37146E-2</v>
      </c>
      <c r="AB335" s="22">
        <v>325</v>
      </c>
      <c r="AC335" s="22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2">
        <v>1.5365599999999999</v>
      </c>
      <c r="AH335" s="22">
        <v>21.288399999999999</v>
      </c>
      <c r="AI335" s="22">
        <v>-7.3730499999999999E-3</v>
      </c>
      <c r="AJ335" s="22">
        <v>325</v>
      </c>
      <c r="AK335" s="22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2">
        <v>0.13351399999999999</v>
      </c>
      <c r="AR335" s="22">
        <v>26.7058</v>
      </c>
      <c r="AS335" s="22">
        <v>-1.37512E-2</v>
      </c>
      <c r="AT335" s="22">
        <v>325</v>
      </c>
      <c r="AU335" s="22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2">
        <v>1.5365599999999999</v>
      </c>
      <c r="AZ335" s="22">
        <v>30.464600000000001</v>
      </c>
      <c r="BA335" s="22">
        <v>-7.3608399999999996E-3</v>
      </c>
      <c r="BB335" s="22">
        <v>325</v>
      </c>
      <c r="BC335" s="22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>
      <c r="F336" s="9"/>
      <c r="G336" s="22">
        <v>0.12847900000000001</v>
      </c>
      <c r="H336" s="22">
        <v>8.3124699999999994</v>
      </c>
      <c r="I336" s="22">
        <v>-1.3699299999999999E-2</v>
      </c>
      <c r="J336" s="22">
        <v>326</v>
      </c>
      <c r="K336" s="22">
        <v>0.127808</v>
      </c>
      <c r="L336">
        <f t="shared" si="60"/>
        <v>16.912716049382716</v>
      </c>
      <c r="M336">
        <f t="shared" si="61"/>
        <v>2.1729288453086419</v>
      </c>
      <c r="N336" s="9"/>
      <c r="O336" s="22">
        <v>1.5416000000000001</v>
      </c>
      <c r="P336" s="22">
        <v>12.071199999999999</v>
      </c>
      <c r="Q336" s="22">
        <v>-7.2357200000000002E-3</v>
      </c>
      <c r="R336" s="22">
        <v>326</v>
      </c>
      <c r="S336" s="22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2">
        <v>0.12847900000000001</v>
      </c>
      <c r="Z336" s="22">
        <v>17.5397</v>
      </c>
      <c r="AA336" s="22">
        <v>-1.3717699999999999E-2</v>
      </c>
      <c r="AB336" s="22">
        <v>326</v>
      </c>
      <c r="AC336" s="22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2">
        <v>1.5416000000000001</v>
      </c>
      <c r="AH336" s="22">
        <v>21.298400000000001</v>
      </c>
      <c r="AI336" s="22">
        <v>-7.2357200000000002E-3</v>
      </c>
      <c r="AJ336" s="22">
        <v>326</v>
      </c>
      <c r="AK336" s="22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2">
        <v>0.12847900000000001</v>
      </c>
      <c r="AR336" s="22">
        <v>26.715900000000001</v>
      </c>
      <c r="AS336" s="22">
        <v>-1.37634E-2</v>
      </c>
      <c r="AT336" s="22">
        <v>326</v>
      </c>
      <c r="AU336" s="22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2">
        <v>1.5416000000000001</v>
      </c>
      <c r="AZ336" s="22">
        <v>30.474699999999999</v>
      </c>
      <c r="BA336" s="22">
        <v>-7.2265599999999999E-3</v>
      </c>
      <c r="BB336" s="22">
        <v>326</v>
      </c>
      <c r="BC336" s="22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>
      <c r="F337" s="9"/>
      <c r="G337" s="22">
        <v>0.123444</v>
      </c>
      <c r="H337" s="22">
        <v>8.32254</v>
      </c>
      <c r="I337" s="22">
        <v>-1.37085E-2</v>
      </c>
      <c r="J337" s="22">
        <v>327</v>
      </c>
      <c r="K337" s="22">
        <v>0.122833</v>
      </c>
      <c r="L337">
        <f t="shared" si="60"/>
        <v>16.924074074074074</v>
      </c>
      <c r="M337">
        <f t="shared" si="61"/>
        <v>2.0891753999999998</v>
      </c>
      <c r="N337" s="9"/>
      <c r="O337" s="22">
        <v>1.5466299999999999</v>
      </c>
      <c r="P337" s="22">
        <v>12.081300000000001</v>
      </c>
      <c r="Q337" s="22">
        <v>-7.1014399999999997E-3</v>
      </c>
      <c r="R337" s="22">
        <v>327</v>
      </c>
      <c r="S337" s="22">
        <v>1.54572</v>
      </c>
      <c r="T337">
        <f t="shared" si="62"/>
        <v>8.7672098765432089</v>
      </c>
      <c r="U337">
        <f t="shared" si="63"/>
        <v>13.559629811358024</v>
      </c>
      <c r="X337" s="9"/>
      <c r="Y337" s="22">
        <v>0.123444</v>
      </c>
      <c r="Z337" s="22">
        <v>17.549700000000001</v>
      </c>
      <c r="AA337" s="22">
        <v>-1.37299E-2</v>
      </c>
      <c r="AB337" s="22">
        <v>327</v>
      </c>
      <c r="AC337" s="22">
        <v>0.122803</v>
      </c>
      <c r="AD337">
        <f t="shared" si="64"/>
        <v>16.950493827160493</v>
      </c>
      <c r="AE337">
        <f t="shared" si="65"/>
        <v>2.09243676</v>
      </c>
      <c r="AF337" s="9"/>
      <c r="AG337" s="22">
        <v>1.5466299999999999</v>
      </c>
      <c r="AH337" s="22">
        <v>21.308499999999999</v>
      </c>
      <c r="AI337" s="22">
        <v>-7.0983900000000004E-3</v>
      </c>
      <c r="AJ337" s="22">
        <v>327</v>
      </c>
      <c r="AK337" s="22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2">
        <v>0.123444</v>
      </c>
      <c r="AR337" s="22">
        <v>26.725999999999999</v>
      </c>
      <c r="AS337" s="22">
        <v>-1.3772599999999999E-2</v>
      </c>
      <c r="AT337" s="22">
        <v>327</v>
      </c>
      <c r="AU337" s="22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2">
        <v>1.5466299999999999</v>
      </c>
      <c r="AZ337" s="22">
        <v>30.4847</v>
      </c>
      <c r="BA337" s="22">
        <v>-7.0861800000000001E-3</v>
      </c>
      <c r="BB337" s="22">
        <v>327</v>
      </c>
      <c r="BC337" s="22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>
      <c r="F338" s="9"/>
      <c r="G338" s="22">
        <v>0.118408</v>
      </c>
      <c r="H338" s="22">
        <v>8.3326100000000007</v>
      </c>
      <c r="I338" s="22">
        <v>-1.3717699999999999E-2</v>
      </c>
      <c r="J338" s="22">
        <v>328</v>
      </c>
      <c r="K338" s="22">
        <v>0.117798</v>
      </c>
      <c r="L338">
        <f t="shared" si="60"/>
        <v>16.935432098765432</v>
      </c>
      <c r="M338">
        <f t="shared" si="61"/>
        <v>2.0052906439506173</v>
      </c>
      <c r="N338" s="9"/>
      <c r="O338" s="22">
        <v>1.5516700000000001</v>
      </c>
      <c r="P338" s="22">
        <v>12.0914</v>
      </c>
      <c r="Q338" s="22">
        <v>-6.9641099999999999E-3</v>
      </c>
      <c r="R338" s="22">
        <v>328</v>
      </c>
      <c r="S338" s="22">
        <v>1.54999</v>
      </c>
      <c r="T338">
        <f t="shared" si="62"/>
        <v>8.597666666666667</v>
      </c>
      <c r="U338">
        <f t="shared" si="63"/>
        <v>13.340741436666669</v>
      </c>
      <c r="X338" s="9"/>
      <c r="Y338" s="22">
        <v>0.118408</v>
      </c>
      <c r="Z338" s="22">
        <v>17.559799999999999</v>
      </c>
      <c r="AA338" s="22">
        <v>-1.37451E-2</v>
      </c>
      <c r="AB338" s="22">
        <v>328</v>
      </c>
      <c r="AC338" s="22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2">
        <v>1.5516700000000001</v>
      </c>
      <c r="AH338" s="22">
        <v>21.3186</v>
      </c>
      <c r="AI338" s="22">
        <v>-6.9580099999999997E-3</v>
      </c>
      <c r="AJ338" s="22">
        <v>328</v>
      </c>
      <c r="AK338" s="22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2">
        <v>0.118408</v>
      </c>
      <c r="AR338" s="22">
        <v>26.736000000000001</v>
      </c>
      <c r="AS338" s="22">
        <v>-1.3787799999999999E-2</v>
      </c>
      <c r="AT338" s="22">
        <v>328</v>
      </c>
      <c r="AU338" s="22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2">
        <v>1.5516700000000001</v>
      </c>
      <c r="AZ338" s="22">
        <v>30.494800000000001</v>
      </c>
      <c r="BA338" s="22">
        <v>-6.9397E-3</v>
      </c>
      <c r="BB338" s="22">
        <v>328</v>
      </c>
      <c r="BC338" s="22">
        <v>1.5506</v>
      </c>
      <c r="BD338">
        <f t="shared" si="70"/>
        <v>8.5675308641975292</v>
      </c>
      <c r="BE338">
        <f t="shared" si="71"/>
        <v>13.293980616049382</v>
      </c>
    </row>
    <row r="339" spans="6:57">
      <c r="F339" s="9"/>
      <c r="G339" s="22">
        <v>0.113373</v>
      </c>
      <c r="H339" s="22">
        <v>8.3426799999999997</v>
      </c>
      <c r="I339" s="22">
        <v>-1.37238E-2</v>
      </c>
      <c r="J339" s="22">
        <v>329</v>
      </c>
      <c r="K339" s="22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2">
        <v>1.5567</v>
      </c>
      <c r="P339" s="22">
        <v>12.1014</v>
      </c>
      <c r="Q339" s="22">
        <v>-6.82068E-3</v>
      </c>
      <c r="R339" s="22">
        <v>329</v>
      </c>
      <c r="S339" s="22">
        <v>1.55548</v>
      </c>
      <c r="T339">
        <f t="shared" si="62"/>
        <v>8.4205925925925929</v>
      </c>
      <c r="U339">
        <f t="shared" si="63"/>
        <v>13.10833648888889</v>
      </c>
      <c r="X339" s="9"/>
      <c r="Y339" s="22">
        <v>0.113373</v>
      </c>
      <c r="Z339" s="22">
        <v>17.569900000000001</v>
      </c>
      <c r="AA339" s="22">
        <v>-1.3754300000000001E-2</v>
      </c>
      <c r="AB339" s="22">
        <v>329</v>
      </c>
      <c r="AC339" s="22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2">
        <v>1.5567</v>
      </c>
      <c r="AH339" s="22">
        <v>21.328700000000001</v>
      </c>
      <c r="AI339" s="22">
        <v>-6.82068E-3</v>
      </c>
      <c r="AJ339" s="22">
        <v>329</v>
      </c>
      <c r="AK339" s="22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2">
        <v>0.113373</v>
      </c>
      <c r="AR339" s="22">
        <v>26.746099999999998</v>
      </c>
      <c r="AS339" s="22">
        <v>-1.37909E-2</v>
      </c>
      <c r="AT339" s="22">
        <v>329</v>
      </c>
      <c r="AU339" s="22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2">
        <v>1.5567</v>
      </c>
      <c r="AZ339" s="22">
        <v>30.504899999999999</v>
      </c>
      <c r="BA339" s="22">
        <v>-6.7962600000000001E-3</v>
      </c>
      <c r="BB339" s="22">
        <v>329</v>
      </c>
      <c r="BC339" s="22">
        <v>1.55579</v>
      </c>
      <c r="BD339">
        <f t="shared" si="70"/>
        <v>8.3904444444444426</v>
      </c>
      <c r="BE339">
        <f t="shared" si="71"/>
        <v>13.061404866666663</v>
      </c>
    </row>
    <row r="340" spans="6:57">
      <c r="F340" s="9"/>
      <c r="G340" s="22">
        <v>0.108337</v>
      </c>
      <c r="H340" s="22">
        <v>8.3527500000000003</v>
      </c>
      <c r="I340" s="22">
        <v>-1.3717699999999999E-2</v>
      </c>
      <c r="J340" s="22">
        <v>330</v>
      </c>
      <c r="K340" s="22">
        <v>0.107697</v>
      </c>
      <c r="L340">
        <f t="shared" si="60"/>
        <v>16.935432098765432</v>
      </c>
      <c r="M340">
        <f t="shared" si="61"/>
        <v>1.8347339072839506</v>
      </c>
      <c r="N340" s="9"/>
      <c r="O340" s="22">
        <v>1.5617399999999999</v>
      </c>
      <c r="P340" s="22">
        <v>12.111499999999999</v>
      </c>
      <c r="Q340" s="22">
        <v>-6.67725E-3</v>
      </c>
      <c r="R340" s="22">
        <v>330</v>
      </c>
      <c r="S340" s="22">
        <v>1.56036</v>
      </c>
      <c r="T340">
        <f t="shared" si="62"/>
        <v>8.2435185185185187</v>
      </c>
      <c r="U340">
        <f t="shared" si="63"/>
        <v>12.874232611111111</v>
      </c>
      <c r="X340" s="9"/>
      <c r="Y340" s="22">
        <v>0.108337</v>
      </c>
      <c r="Z340" s="22">
        <v>17.579999999999998</v>
      </c>
      <c r="AA340" s="22">
        <v>-1.3760400000000001E-2</v>
      </c>
      <c r="AB340" s="22">
        <v>330</v>
      </c>
      <c r="AC340" s="22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2">
        <v>1.5617399999999999</v>
      </c>
      <c r="AH340" s="22">
        <v>21.338699999999999</v>
      </c>
      <c r="AI340" s="22">
        <v>-6.67725E-3</v>
      </c>
      <c r="AJ340" s="22">
        <v>330</v>
      </c>
      <c r="AK340" s="22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2">
        <v>0.108337</v>
      </c>
      <c r="AR340" s="22">
        <v>26.7562</v>
      </c>
      <c r="AS340" s="22">
        <v>-1.3797E-2</v>
      </c>
      <c r="AT340" s="22">
        <v>330</v>
      </c>
      <c r="AU340" s="22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2">
        <v>1.5617399999999999</v>
      </c>
      <c r="AZ340" s="22">
        <v>30.514900000000001</v>
      </c>
      <c r="BA340" s="22">
        <v>-6.6497800000000001E-3</v>
      </c>
      <c r="BB340" s="22">
        <v>330</v>
      </c>
      <c r="BC340" s="22">
        <v>1.56128</v>
      </c>
      <c r="BD340">
        <f t="shared" si="70"/>
        <v>8.209604938271605</v>
      </c>
      <c r="BE340">
        <f t="shared" si="71"/>
        <v>12.821268416296295</v>
      </c>
    </row>
    <row r="341" spans="6:57">
      <c r="F341" s="9"/>
      <c r="G341" s="22">
        <v>0.103302</v>
      </c>
      <c r="H341" s="22">
        <v>8.3628199999999993</v>
      </c>
      <c r="I341" s="22">
        <v>-1.37146E-2</v>
      </c>
      <c r="J341" s="22">
        <v>331</v>
      </c>
      <c r="K341" s="22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2">
        <v>1.56677</v>
      </c>
      <c r="P341" s="22">
        <v>12.121600000000001</v>
      </c>
      <c r="Q341" s="22">
        <v>-6.5277099999999999E-3</v>
      </c>
      <c r="R341" s="22">
        <v>331</v>
      </c>
      <c r="S341" s="22">
        <v>1.56616</v>
      </c>
      <c r="T341">
        <f t="shared" si="62"/>
        <v>8.0589012345678999</v>
      </c>
      <c r="U341">
        <f t="shared" si="63"/>
        <v>12.626444687283948</v>
      </c>
      <c r="X341" s="9"/>
      <c r="Y341" s="22">
        <v>0.103302</v>
      </c>
      <c r="Z341" s="22">
        <v>17.59</v>
      </c>
      <c r="AA341" s="22">
        <v>-1.37695E-2</v>
      </c>
      <c r="AB341" s="22">
        <v>331</v>
      </c>
      <c r="AC341" s="22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2">
        <v>1.56677</v>
      </c>
      <c r="AH341" s="22">
        <v>21.348800000000001</v>
      </c>
      <c r="AI341" s="22">
        <v>-6.5277099999999999E-3</v>
      </c>
      <c r="AJ341" s="22">
        <v>331</v>
      </c>
      <c r="AK341" s="22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2">
        <v>0.103302</v>
      </c>
      <c r="AR341" s="22">
        <v>26.766300000000001</v>
      </c>
      <c r="AS341" s="22">
        <v>-1.3809200000000001E-2</v>
      </c>
      <c r="AT341" s="22">
        <v>331</v>
      </c>
      <c r="AU341" s="22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2">
        <v>1.56677</v>
      </c>
      <c r="AZ341" s="22">
        <v>30.524999999999999</v>
      </c>
      <c r="BA341" s="22">
        <v>-6.5033000000000001E-3</v>
      </c>
      <c r="BB341" s="22">
        <v>331</v>
      </c>
      <c r="BC341" s="22">
        <v>1.56586</v>
      </c>
      <c r="BD341">
        <f t="shared" si="70"/>
        <v>8.0287654320987656</v>
      </c>
      <c r="BE341">
        <f t="shared" si="71"/>
        <v>12.579228816049383</v>
      </c>
    </row>
    <row r="342" spans="6:57">
      <c r="F342" s="9"/>
      <c r="G342" s="22">
        <v>9.8266599999999996E-2</v>
      </c>
      <c r="H342" s="22">
        <v>8.3728899999999999</v>
      </c>
      <c r="I342" s="22">
        <v>-1.3717699999999999E-2</v>
      </c>
      <c r="J342" s="22">
        <v>332</v>
      </c>
      <c r="K342" s="22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2">
        <v>1.5718099999999999</v>
      </c>
      <c r="P342" s="22">
        <v>12.1317</v>
      </c>
      <c r="Q342" s="22">
        <v>-6.3812299999999999E-3</v>
      </c>
      <c r="R342" s="22">
        <v>332</v>
      </c>
      <c r="S342" s="22">
        <v>1.57104</v>
      </c>
      <c r="T342">
        <f t="shared" si="62"/>
        <v>7.8780617283950614</v>
      </c>
      <c r="U342">
        <f t="shared" si="63"/>
        <v>12.382816205308641</v>
      </c>
      <c r="X342" s="9"/>
      <c r="Y342" s="22">
        <v>9.8266599999999996E-2</v>
      </c>
      <c r="Z342" s="22">
        <v>17.600100000000001</v>
      </c>
      <c r="AA342" s="22">
        <v>-1.3775600000000001E-2</v>
      </c>
      <c r="AB342" s="22">
        <v>332</v>
      </c>
      <c r="AC342" s="22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2">
        <v>1.5718099999999999</v>
      </c>
      <c r="AH342" s="22">
        <v>21.358899999999998</v>
      </c>
      <c r="AI342" s="22">
        <v>-6.3781699999999998E-3</v>
      </c>
      <c r="AJ342" s="22">
        <v>332</v>
      </c>
      <c r="AK342" s="22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2">
        <v>9.8266599999999996E-2</v>
      </c>
      <c r="AR342" s="22">
        <v>26.776299999999999</v>
      </c>
      <c r="AS342" s="22">
        <v>-1.38031E-2</v>
      </c>
      <c r="AT342" s="22">
        <v>332</v>
      </c>
      <c r="AU342" s="22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2">
        <v>1.5718099999999999</v>
      </c>
      <c r="AZ342" s="22">
        <v>30.5351</v>
      </c>
      <c r="BA342" s="22">
        <v>-6.35376E-3</v>
      </c>
      <c r="BB342" s="22">
        <v>332</v>
      </c>
      <c r="BC342" s="22">
        <v>1.57074</v>
      </c>
      <c r="BD342">
        <f t="shared" si="70"/>
        <v>7.8441481481481468</v>
      </c>
      <c r="BE342">
        <f t="shared" si="71"/>
        <v>12.329510500740739</v>
      </c>
    </row>
    <row r="343" spans="6:57">
      <c r="F343" s="9"/>
      <c r="G343" s="22">
        <v>9.32312E-2</v>
      </c>
      <c r="H343" s="22">
        <v>8.3829600000000006</v>
      </c>
      <c r="I343" s="22">
        <v>-1.37238E-2</v>
      </c>
      <c r="J343" s="22">
        <v>333</v>
      </c>
      <c r="K343" s="22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2">
        <v>1.57684</v>
      </c>
      <c r="P343" s="22">
        <v>12.1417</v>
      </c>
      <c r="Q343" s="22">
        <v>-6.2255899999999996E-3</v>
      </c>
      <c r="R343" s="22">
        <v>333</v>
      </c>
      <c r="S343" s="22">
        <v>1.57623</v>
      </c>
      <c r="T343">
        <f t="shared" si="62"/>
        <v>7.685913580246913</v>
      </c>
      <c r="U343">
        <f t="shared" si="63"/>
        <v>12.119455969876542</v>
      </c>
      <c r="X343" s="9"/>
      <c r="Y343" s="22">
        <v>9.32312E-2</v>
      </c>
      <c r="Z343" s="22">
        <v>17.610199999999999</v>
      </c>
      <c r="AA343" s="22">
        <v>-1.3781699999999999E-2</v>
      </c>
      <c r="AB343" s="22">
        <v>333</v>
      </c>
      <c r="AC343" s="22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2">
        <v>1.57684</v>
      </c>
      <c r="AH343" s="22">
        <v>21.3689</v>
      </c>
      <c r="AI343" s="22">
        <v>-6.2194800000000003E-3</v>
      </c>
      <c r="AJ343" s="22">
        <v>333</v>
      </c>
      <c r="AK343" s="22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2">
        <v>9.32312E-2</v>
      </c>
      <c r="AR343" s="22">
        <v>26.7864</v>
      </c>
      <c r="AS343" s="22">
        <v>-1.3815300000000001E-2</v>
      </c>
      <c r="AT343" s="22">
        <v>333</v>
      </c>
      <c r="AU343" s="22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2">
        <v>1.57684</v>
      </c>
      <c r="AZ343" s="22">
        <v>30.545200000000001</v>
      </c>
      <c r="BA343" s="22">
        <v>-6.2011699999999998E-3</v>
      </c>
      <c r="BB343" s="22">
        <v>333</v>
      </c>
      <c r="BC343" s="22">
        <v>1.57562</v>
      </c>
      <c r="BD343">
        <f t="shared" si="70"/>
        <v>7.6557654320987645</v>
      </c>
      <c r="BE343">
        <f t="shared" si="71"/>
        <v>12.071917163950616</v>
      </c>
    </row>
    <row r="344" spans="6:57">
      <c r="F344" s="9"/>
      <c r="G344" s="22">
        <v>8.8195800000000005E-2</v>
      </c>
      <c r="H344" s="22">
        <v>8.3930299999999995</v>
      </c>
      <c r="I344" s="22">
        <v>-1.37299E-2</v>
      </c>
      <c r="J344" s="22">
        <v>334</v>
      </c>
      <c r="K344" s="22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2">
        <v>1.58188</v>
      </c>
      <c r="P344" s="22">
        <v>12.1518</v>
      </c>
      <c r="Q344" s="22">
        <v>-6.0760500000000004E-3</v>
      </c>
      <c r="R344" s="22">
        <v>334</v>
      </c>
      <c r="S344" s="22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2">
        <v>8.8195800000000005E-2</v>
      </c>
      <c r="Z344" s="22">
        <v>17.620200000000001</v>
      </c>
      <c r="AA344" s="22">
        <v>-1.3781699999999999E-2</v>
      </c>
      <c r="AB344" s="22">
        <v>334</v>
      </c>
      <c r="AC344" s="22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2">
        <v>1.58188</v>
      </c>
      <c r="AH344" s="22">
        <v>21.379000000000001</v>
      </c>
      <c r="AI344" s="22">
        <v>-6.0668900000000001E-3</v>
      </c>
      <c r="AJ344" s="22">
        <v>334</v>
      </c>
      <c r="AK344" s="22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2">
        <v>8.8195800000000005E-2</v>
      </c>
      <c r="AR344" s="22">
        <v>26.796500000000002</v>
      </c>
      <c r="AS344" s="22">
        <v>-1.38275E-2</v>
      </c>
      <c r="AT344" s="22">
        <v>334</v>
      </c>
      <c r="AU344" s="22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2">
        <v>1.58188</v>
      </c>
      <c r="AZ344" s="22">
        <v>30.555199999999999</v>
      </c>
      <c r="BA344" s="22">
        <v>-6.0455300000000003E-3</v>
      </c>
      <c r="BB344" s="22">
        <v>334</v>
      </c>
      <c r="BC344" s="22">
        <v>1.58081</v>
      </c>
      <c r="BD344">
        <f t="shared" si="70"/>
        <v>7.463617283950617</v>
      </c>
      <c r="BE344">
        <f t="shared" si="71"/>
        <v>11.806546909135802</v>
      </c>
    </row>
    <row r="345" spans="6:57">
      <c r="F345" s="9"/>
      <c r="G345" s="22">
        <v>8.3160399999999995E-2</v>
      </c>
      <c r="H345" s="22">
        <v>8.4031000000000002</v>
      </c>
      <c r="I345" s="22">
        <v>-1.3736E-2</v>
      </c>
      <c r="J345" s="22">
        <v>335</v>
      </c>
      <c r="K345" s="22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2">
        <v>1.58691</v>
      </c>
      <c r="P345" s="22">
        <v>12.161899999999999</v>
      </c>
      <c r="Q345" s="22">
        <v>-5.91736E-3</v>
      </c>
      <c r="R345" s="22">
        <v>335</v>
      </c>
      <c r="S345" s="22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2">
        <v>8.3160399999999995E-2</v>
      </c>
      <c r="Z345" s="22">
        <v>17.630299999999998</v>
      </c>
      <c r="AA345" s="22">
        <v>-1.37848E-2</v>
      </c>
      <c r="AB345" s="22">
        <v>335</v>
      </c>
      <c r="AC345" s="22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2">
        <v>1.58691</v>
      </c>
      <c r="AH345" s="22">
        <v>21.389099999999999</v>
      </c>
      <c r="AI345" s="22">
        <v>-5.9081999999999997E-3</v>
      </c>
      <c r="AJ345" s="22">
        <v>335</v>
      </c>
      <c r="AK345" s="22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2">
        <v>8.3160399999999995E-2</v>
      </c>
      <c r="AR345" s="22">
        <v>26.8065</v>
      </c>
      <c r="AS345" s="22">
        <v>-1.38367E-2</v>
      </c>
      <c r="AT345" s="22">
        <v>335</v>
      </c>
      <c r="AU345" s="22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2">
        <v>1.58691</v>
      </c>
      <c r="AZ345" s="22">
        <v>30.565300000000001</v>
      </c>
      <c r="BA345" s="22">
        <v>-5.88684E-3</v>
      </c>
      <c r="BB345" s="22">
        <v>335</v>
      </c>
      <c r="BC345" s="22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>
      <c r="F346" s="9"/>
      <c r="G346" s="22">
        <v>7.8125E-2</v>
      </c>
      <c r="H346" s="22">
        <v>8.4131800000000005</v>
      </c>
      <c r="I346" s="22">
        <v>-1.3738999999999999E-2</v>
      </c>
      <c r="J346" s="22">
        <v>336</v>
      </c>
      <c r="K346" s="22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2">
        <v>1.59195</v>
      </c>
      <c r="P346" s="22">
        <v>12.171900000000001</v>
      </c>
      <c r="Q346" s="22">
        <v>-5.7556200000000004E-3</v>
      </c>
      <c r="R346" s="22">
        <v>336</v>
      </c>
      <c r="S346" s="22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2">
        <v>7.8125E-2</v>
      </c>
      <c r="Z346" s="22">
        <v>17.6404</v>
      </c>
      <c r="AA346" s="22">
        <v>-1.3781699999999999E-2</v>
      </c>
      <c r="AB346" s="22">
        <v>336</v>
      </c>
      <c r="AC346" s="22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2">
        <v>1.59195</v>
      </c>
      <c r="AH346" s="22">
        <v>21.399100000000001</v>
      </c>
      <c r="AI346" s="22">
        <v>-5.74341E-3</v>
      </c>
      <c r="AJ346" s="22">
        <v>336</v>
      </c>
      <c r="AK346" s="22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2">
        <v>7.8125E-2</v>
      </c>
      <c r="AR346" s="22">
        <v>26.816600000000001</v>
      </c>
      <c r="AS346" s="22">
        <v>-1.38397E-2</v>
      </c>
      <c r="AT346" s="22">
        <v>336</v>
      </c>
      <c r="AU346" s="22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2">
        <v>1.59195</v>
      </c>
      <c r="AZ346" s="22">
        <v>30.575399999999998</v>
      </c>
      <c r="BA346" s="22">
        <v>-5.7220500000000002E-3</v>
      </c>
      <c r="BB346" s="22">
        <v>336</v>
      </c>
      <c r="BC346" s="22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>
      <c r="F347" s="9"/>
      <c r="G347" s="22">
        <v>7.3089600000000005E-2</v>
      </c>
      <c r="H347" s="22">
        <v>8.4232499999999995</v>
      </c>
      <c r="I347" s="22">
        <v>-1.37421E-2</v>
      </c>
      <c r="J347" s="22">
        <v>337</v>
      </c>
      <c r="K347" s="22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2">
        <v>1.5969800000000001</v>
      </c>
      <c r="P347" s="22">
        <v>12.182</v>
      </c>
      <c r="Q347" s="22">
        <v>-5.5877699999999997E-3</v>
      </c>
      <c r="R347" s="22">
        <v>337</v>
      </c>
      <c r="S347" s="22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2">
        <v>7.3089600000000005E-2</v>
      </c>
      <c r="Z347" s="22">
        <v>17.650500000000001</v>
      </c>
      <c r="AA347" s="22">
        <v>-1.37848E-2</v>
      </c>
      <c r="AB347" s="22">
        <v>337</v>
      </c>
      <c r="AC347" s="22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2">
        <v>1.5969800000000001</v>
      </c>
      <c r="AH347" s="22">
        <v>21.409199999999998</v>
      </c>
      <c r="AI347" s="22">
        <v>-5.5816700000000004E-3</v>
      </c>
      <c r="AJ347" s="22">
        <v>337</v>
      </c>
      <c r="AK347" s="22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2">
        <v>7.3089600000000005E-2</v>
      </c>
      <c r="AR347" s="22">
        <v>26.826699999999999</v>
      </c>
      <c r="AS347" s="22">
        <v>-1.38397E-2</v>
      </c>
      <c r="AT347" s="22">
        <v>337</v>
      </c>
      <c r="AU347" s="22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2">
        <v>1.5969800000000001</v>
      </c>
      <c r="AZ347" s="22">
        <v>30.5854</v>
      </c>
      <c r="BA347" s="22">
        <v>-5.5572499999999997E-3</v>
      </c>
      <c r="BB347" s="22">
        <v>337</v>
      </c>
      <c r="BC347" s="22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>
      <c r="F348" s="9"/>
      <c r="G348" s="22">
        <v>6.8054199999999995E-2</v>
      </c>
      <c r="H348" s="22">
        <v>8.4333200000000001</v>
      </c>
      <c r="I348" s="22">
        <v>-1.37482E-2</v>
      </c>
      <c r="J348" s="22">
        <v>338</v>
      </c>
      <c r="K348" s="22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2">
        <v>1.60202</v>
      </c>
      <c r="P348" s="22">
        <v>12.1921</v>
      </c>
      <c r="Q348" s="22">
        <v>-5.4168699999999998E-3</v>
      </c>
      <c r="R348" s="22">
        <v>338</v>
      </c>
      <c r="S348" s="22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2">
        <v>6.8054199999999995E-2</v>
      </c>
      <c r="Z348" s="22">
        <v>17.660499999999999</v>
      </c>
      <c r="AA348" s="22">
        <v>-1.3787799999999999E-2</v>
      </c>
      <c r="AB348" s="22">
        <v>338</v>
      </c>
      <c r="AC348" s="22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2">
        <v>1.60202</v>
      </c>
      <c r="AH348" s="22">
        <v>21.4193</v>
      </c>
      <c r="AI348" s="22">
        <v>-5.4107699999999996E-3</v>
      </c>
      <c r="AJ348" s="22">
        <v>338</v>
      </c>
      <c r="AK348" s="22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2">
        <v>6.8054199999999995E-2</v>
      </c>
      <c r="AR348" s="22">
        <v>26.8368</v>
      </c>
      <c r="AS348" s="22">
        <v>-1.38458E-2</v>
      </c>
      <c r="AT348" s="22">
        <v>338</v>
      </c>
      <c r="AU348" s="22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2">
        <v>1.60202</v>
      </c>
      <c r="AZ348" s="22">
        <v>30.595500000000001</v>
      </c>
      <c r="BA348" s="22">
        <v>-5.3893999999999999E-3</v>
      </c>
      <c r="BB348" s="22">
        <v>338</v>
      </c>
      <c r="BC348" s="22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>
      <c r="F349" s="9"/>
      <c r="G349" s="22">
        <v>6.30188E-2</v>
      </c>
      <c r="H349" s="22">
        <v>8.4433900000000008</v>
      </c>
      <c r="I349" s="22">
        <v>-1.37421E-2</v>
      </c>
      <c r="J349" s="22">
        <v>339</v>
      </c>
      <c r="K349" s="22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2">
        <v>1.6070599999999999</v>
      </c>
      <c r="P349" s="22">
        <v>12.202199999999999</v>
      </c>
      <c r="Q349" s="22">
        <v>-5.24597E-3</v>
      </c>
      <c r="R349" s="22">
        <v>339</v>
      </c>
      <c r="S349" s="22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2">
        <v>6.30188E-2</v>
      </c>
      <c r="Z349" s="22">
        <v>17.6706</v>
      </c>
      <c r="AA349" s="22">
        <v>-1.3806199999999999E-2</v>
      </c>
      <c r="AB349" s="22">
        <v>339</v>
      </c>
      <c r="AC349" s="22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2">
        <v>1.6070599999999999</v>
      </c>
      <c r="AH349" s="22">
        <v>21.429400000000001</v>
      </c>
      <c r="AI349" s="22">
        <v>-5.2398699999999998E-3</v>
      </c>
      <c r="AJ349" s="22">
        <v>339</v>
      </c>
      <c r="AK349" s="22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2">
        <v>6.30188E-2</v>
      </c>
      <c r="AR349" s="22">
        <v>26.846800000000002</v>
      </c>
      <c r="AS349" s="22">
        <v>-1.3842800000000001E-2</v>
      </c>
      <c r="AT349" s="22">
        <v>339</v>
      </c>
      <c r="AU349" s="22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2">
        <v>1.6070599999999999</v>
      </c>
      <c r="AZ349" s="22">
        <v>30.605599999999999</v>
      </c>
      <c r="BA349" s="22">
        <v>-5.2246100000000002E-3</v>
      </c>
      <c r="BB349" s="22">
        <v>339</v>
      </c>
      <c r="BC349" s="22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>
      <c r="F350" s="9"/>
      <c r="G350" s="22">
        <v>5.7983399999999997E-2</v>
      </c>
      <c r="H350" s="22">
        <v>8.4534599999999998</v>
      </c>
      <c r="I350" s="22">
        <v>-1.37421E-2</v>
      </c>
      <c r="J350" s="22">
        <v>340</v>
      </c>
      <c r="K350" s="22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2">
        <v>1.61209</v>
      </c>
      <c r="P350" s="22">
        <v>12.212199999999999</v>
      </c>
      <c r="Q350" s="22">
        <v>-5.07202E-3</v>
      </c>
      <c r="R350" s="22">
        <v>340</v>
      </c>
      <c r="S350" s="22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2">
        <v>5.7983399999999997E-2</v>
      </c>
      <c r="Z350" s="22">
        <v>17.680700000000002</v>
      </c>
      <c r="AA350" s="22">
        <v>-1.3821399999999999E-2</v>
      </c>
      <c r="AB350" s="22">
        <v>340</v>
      </c>
      <c r="AC350" s="22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2">
        <v>1.61209</v>
      </c>
      <c r="AH350" s="22">
        <v>21.439399999999999</v>
      </c>
      <c r="AI350" s="22">
        <v>-5.0598099999999997E-3</v>
      </c>
      <c r="AJ350" s="22">
        <v>340</v>
      </c>
      <c r="AK350" s="22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2">
        <v>5.7983399999999997E-2</v>
      </c>
      <c r="AR350" s="22">
        <v>26.8569</v>
      </c>
      <c r="AS350" s="22">
        <v>-1.38397E-2</v>
      </c>
      <c r="AT350" s="22">
        <v>340</v>
      </c>
      <c r="AU350" s="22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2">
        <v>1.61209</v>
      </c>
      <c r="AZ350" s="22">
        <v>30.6157</v>
      </c>
      <c r="BA350" s="22">
        <v>-5.0537100000000003E-3</v>
      </c>
      <c r="BB350" s="22">
        <v>340</v>
      </c>
      <c r="BC350" s="22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>
      <c r="F351" s="9"/>
      <c r="G351" s="22">
        <v>5.2948000000000002E-2</v>
      </c>
      <c r="H351" s="22">
        <v>8.4635300000000004</v>
      </c>
      <c r="I351" s="22">
        <v>-1.3736E-2</v>
      </c>
      <c r="J351" s="22">
        <v>341</v>
      </c>
      <c r="K351" s="22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2">
        <v>1.61713</v>
      </c>
      <c r="P351" s="22">
        <v>12.222300000000001</v>
      </c>
      <c r="Q351" s="22">
        <v>-4.89471E-3</v>
      </c>
      <c r="R351" s="22">
        <v>341</v>
      </c>
      <c r="S351" s="22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2">
        <v>5.2948000000000002E-2</v>
      </c>
      <c r="Z351" s="22">
        <v>17.6907</v>
      </c>
      <c r="AA351" s="22">
        <v>-1.38275E-2</v>
      </c>
      <c r="AB351" s="22">
        <v>341</v>
      </c>
      <c r="AC351" s="22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2">
        <v>1.61713</v>
      </c>
      <c r="AH351" s="22">
        <v>21.4495</v>
      </c>
      <c r="AI351" s="22">
        <v>-4.8855599999999997E-3</v>
      </c>
      <c r="AJ351" s="22">
        <v>341</v>
      </c>
      <c r="AK351" s="22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2">
        <v>5.2948000000000002E-2</v>
      </c>
      <c r="AR351" s="22">
        <v>26.867000000000001</v>
      </c>
      <c r="AS351" s="22">
        <v>-1.3848900000000001E-2</v>
      </c>
      <c r="AT351" s="22">
        <v>341</v>
      </c>
      <c r="AU351" s="22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2">
        <v>1.61713</v>
      </c>
      <c r="AZ351" s="22">
        <v>30.625699999999998</v>
      </c>
      <c r="BA351" s="22">
        <v>-4.8782299999999999E-3</v>
      </c>
      <c r="BB351" s="22">
        <v>341</v>
      </c>
      <c r="BC351" s="22">
        <v>1.61591</v>
      </c>
      <c r="BD351">
        <f t="shared" si="70"/>
        <v>6.0225061728395053</v>
      </c>
      <c r="BE351">
        <f t="shared" si="71"/>
        <v>9.7391754072839483</v>
      </c>
    </row>
    <row r="352" spans="6:57">
      <c r="F352" s="9"/>
      <c r="G352" s="22">
        <v>4.79126E-2</v>
      </c>
      <c r="H352" s="22">
        <v>8.4735999999999994</v>
      </c>
      <c r="I352" s="22">
        <v>-1.37421E-2</v>
      </c>
      <c r="J352" s="22">
        <v>342</v>
      </c>
      <c r="K352" s="22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2">
        <v>1.62216</v>
      </c>
      <c r="P352" s="22">
        <v>12.2324</v>
      </c>
      <c r="Q352" s="22">
        <v>-4.7164900000000003E-3</v>
      </c>
      <c r="R352" s="22">
        <v>342</v>
      </c>
      <c r="S352" s="22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2">
        <v>4.79126E-2</v>
      </c>
      <c r="Z352" s="22">
        <v>17.700800000000001</v>
      </c>
      <c r="AA352" s="22">
        <v>-1.38336E-2</v>
      </c>
      <c r="AB352" s="22">
        <v>342</v>
      </c>
      <c r="AC352" s="22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2">
        <v>1.62216</v>
      </c>
      <c r="AH352" s="22">
        <v>21.459599999999998</v>
      </c>
      <c r="AI352" s="22">
        <v>-4.7085599999999997E-3</v>
      </c>
      <c r="AJ352" s="22">
        <v>342</v>
      </c>
      <c r="AK352" s="22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2">
        <v>4.79126E-2</v>
      </c>
      <c r="AR352" s="22">
        <v>26.876999999999999</v>
      </c>
      <c r="AS352" s="22">
        <v>-1.38458E-2</v>
      </c>
      <c r="AT352" s="22">
        <v>342</v>
      </c>
      <c r="AU352" s="22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2">
        <v>1.62216</v>
      </c>
      <c r="AZ352" s="22">
        <v>30.6358</v>
      </c>
      <c r="BA352" s="22">
        <v>-4.6972699999999999E-3</v>
      </c>
      <c r="BB352" s="22">
        <v>342</v>
      </c>
      <c r="BC352" s="22">
        <v>1.62079</v>
      </c>
      <c r="BD352">
        <f t="shared" si="70"/>
        <v>5.7990987654320989</v>
      </c>
      <c r="BE352">
        <f t="shared" si="71"/>
        <v>9.4070660533333346</v>
      </c>
    </row>
    <row r="353" spans="6:57">
      <c r="F353" s="9"/>
      <c r="G353" s="22">
        <v>4.2877199999999997E-2</v>
      </c>
      <c r="H353" s="22">
        <v>8.48367</v>
      </c>
      <c r="I353" s="22">
        <v>-1.37482E-2</v>
      </c>
      <c r="J353" s="22">
        <v>343</v>
      </c>
      <c r="K353" s="22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2">
        <v>1.6272</v>
      </c>
      <c r="P353" s="22">
        <v>12.2424</v>
      </c>
      <c r="Q353" s="22">
        <v>-4.5336899999999999E-3</v>
      </c>
      <c r="R353" s="22">
        <v>343</v>
      </c>
      <c r="S353" s="22">
        <v>1.62598</v>
      </c>
      <c r="T353">
        <f t="shared" si="62"/>
        <v>5.5971481481481478</v>
      </c>
      <c r="U353">
        <f t="shared" si="63"/>
        <v>9.1076794666666654</v>
      </c>
      <c r="X353" s="9"/>
      <c r="Y353" s="22">
        <v>4.2877199999999997E-2</v>
      </c>
      <c r="Z353" s="22">
        <v>17.710899999999999</v>
      </c>
      <c r="AA353" s="22">
        <v>-1.38458E-2</v>
      </c>
      <c r="AB353" s="22">
        <v>343</v>
      </c>
      <c r="AC353" s="22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2">
        <v>1.6272</v>
      </c>
      <c r="AH353" s="22">
        <v>21.4696</v>
      </c>
      <c r="AI353" s="22">
        <v>-4.5269799999999999E-3</v>
      </c>
      <c r="AJ353" s="22">
        <v>343</v>
      </c>
      <c r="AK353" s="22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2">
        <v>4.2877199999999997E-2</v>
      </c>
      <c r="AR353" s="22">
        <v>26.8871</v>
      </c>
      <c r="AS353" s="22">
        <v>-1.3848900000000001E-2</v>
      </c>
      <c r="AT353" s="22">
        <v>343</v>
      </c>
      <c r="AU353" s="22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2">
        <v>1.6272</v>
      </c>
      <c r="AZ353" s="22">
        <v>30.645900000000001</v>
      </c>
      <c r="BA353" s="22">
        <v>-4.5159900000000001E-3</v>
      </c>
      <c r="BB353" s="22">
        <v>343</v>
      </c>
      <c r="BC353" s="22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>
      <c r="F354" s="9"/>
      <c r="G354" s="22">
        <v>3.7841800000000002E-2</v>
      </c>
      <c r="H354" s="22">
        <v>8.4937400000000007</v>
      </c>
      <c r="I354" s="22">
        <v>-1.3760400000000001E-2</v>
      </c>
      <c r="J354" s="22">
        <v>344</v>
      </c>
      <c r="K354" s="22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2">
        <v>1.6322300000000001</v>
      </c>
      <c r="P354" s="22">
        <v>12.2525</v>
      </c>
      <c r="Q354" s="22">
        <v>-4.3490600000000001E-3</v>
      </c>
      <c r="R354" s="22">
        <v>344</v>
      </c>
      <c r="S354" s="22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2">
        <v>3.7841800000000002E-2</v>
      </c>
      <c r="Z354" s="22">
        <v>17.721</v>
      </c>
      <c r="AA354" s="22">
        <v>-1.38519E-2</v>
      </c>
      <c r="AB354" s="22">
        <v>344</v>
      </c>
      <c r="AC354" s="22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2">
        <v>1.6322300000000001</v>
      </c>
      <c r="AH354" s="22">
        <v>21.479700000000001</v>
      </c>
      <c r="AI354" s="22">
        <v>-4.3417400000000002E-3</v>
      </c>
      <c r="AJ354" s="22">
        <v>344</v>
      </c>
      <c r="AK354" s="22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2">
        <v>3.7841800000000002E-2</v>
      </c>
      <c r="AR354" s="22">
        <v>26.897200000000002</v>
      </c>
      <c r="AS354" s="22">
        <v>-1.3861099999999999E-2</v>
      </c>
      <c r="AT354" s="22">
        <v>344</v>
      </c>
      <c r="AU354" s="22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2">
        <v>1.6322300000000001</v>
      </c>
      <c r="AZ354" s="22">
        <v>30.655899999999999</v>
      </c>
      <c r="BA354" s="22">
        <v>-4.32556E-3</v>
      </c>
      <c r="BB354" s="22">
        <v>344</v>
      </c>
      <c r="BC354" s="22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>
      <c r="F355" s="9"/>
      <c r="G355" s="22">
        <v>3.2806399999999999E-2</v>
      </c>
      <c r="H355" s="22">
        <v>8.5038099999999996</v>
      </c>
      <c r="I355" s="22">
        <v>-1.37695E-2</v>
      </c>
      <c r="J355" s="22">
        <v>345</v>
      </c>
      <c r="K355" s="22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2">
        <v>1.63727</v>
      </c>
      <c r="P355" s="22">
        <v>12.262600000000001</v>
      </c>
      <c r="Q355" s="22">
        <v>-4.1613800000000001E-3</v>
      </c>
      <c r="R355" s="22">
        <v>345</v>
      </c>
      <c r="S355" s="22">
        <v>1.63635</v>
      </c>
      <c r="T355">
        <f t="shared" si="62"/>
        <v>5.1375061728395055</v>
      </c>
      <c r="U355">
        <f t="shared" si="63"/>
        <v>8.4114847316049364</v>
      </c>
      <c r="X355" s="9"/>
      <c r="Y355" s="22">
        <v>3.2806399999999999E-2</v>
      </c>
      <c r="Z355" s="22">
        <v>17.731000000000002</v>
      </c>
      <c r="AA355" s="22">
        <v>-1.38519E-2</v>
      </c>
      <c r="AB355" s="22">
        <v>345</v>
      </c>
      <c r="AC355" s="22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2">
        <v>1.63727</v>
      </c>
      <c r="AH355" s="22">
        <v>21.489799999999999</v>
      </c>
      <c r="AI355" s="22">
        <v>-4.1528299999999997E-3</v>
      </c>
      <c r="AJ355" s="22">
        <v>345</v>
      </c>
      <c r="AK355" s="22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2">
        <v>3.2806399999999999E-2</v>
      </c>
      <c r="AR355" s="22">
        <v>26.907299999999999</v>
      </c>
      <c r="AS355" s="22">
        <v>-1.38733E-2</v>
      </c>
      <c r="AT355" s="22">
        <v>345</v>
      </c>
      <c r="AU355" s="22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2">
        <v>1.63727</v>
      </c>
      <c r="AZ355" s="22">
        <v>30.666</v>
      </c>
      <c r="BA355" s="22">
        <v>-4.1351299999999999E-3</v>
      </c>
      <c r="BB355" s="22">
        <v>345</v>
      </c>
      <c r="BC355" s="22">
        <v>1.63635</v>
      </c>
      <c r="BD355">
        <f t="shared" si="70"/>
        <v>5.105098765432099</v>
      </c>
      <c r="BE355">
        <f t="shared" si="71"/>
        <v>8.3584250556790121</v>
      </c>
    </row>
    <row r="356" spans="6:57">
      <c r="F356" s="9"/>
      <c r="G356" s="22">
        <v>2.7771000000000001E-2</v>
      </c>
      <c r="H356" s="22">
        <v>8.51389</v>
      </c>
      <c r="I356" s="22">
        <v>-1.3766499999999999E-2</v>
      </c>
      <c r="J356" s="22">
        <v>346</v>
      </c>
      <c r="K356" s="22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2">
        <v>1.6423000000000001</v>
      </c>
      <c r="P356" s="22">
        <v>12.272600000000001</v>
      </c>
      <c r="Q356" s="22">
        <v>-3.9730800000000004E-3</v>
      </c>
      <c r="R356" s="22">
        <v>346</v>
      </c>
      <c r="S356" s="22">
        <v>1.64124</v>
      </c>
      <c r="T356">
        <f t="shared" si="62"/>
        <v>4.9050370370370366</v>
      </c>
      <c r="U356">
        <f t="shared" si="63"/>
        <v>8.0555423259259253</v>
      </c>
      <c r="X356" s="9"/>
      <c r="Y356" s="22">
        <v>2.7771000000000001E-2</v>
      </c>
      <c r="Z356" s="22">
        <v>17.741099999999999</v>
      </c>
      <c r="AA356" s="22">
        <v>-1.3848900000000001E-2</v>
      </c>
      <c r="AB356" s="22">
        <v>346</v>
      </c>
      <c r="AC356" s="22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2">
        <v>1.6423000000000001</v>
      </c>
      <c r="AH356" s="22">
        <v>21.4999</v>
      </c>
      <c r="AI356" s="22">
        <v>-3.9636200000000002E-3</v>
      </c>
      <c r="AJ356" s="22">
        <v>346</v>
      </c>
      <c r="AK356" s="22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2">
        <v>2.7771000000000001E-2</v>
      </c>
      <c r="AR356" s="22">
        <v>26.917300000000001</v>
      </c>
      <c r="AS356" s="22">
        <v>-1.38794E-2</v>
      </c>
      <c r="AT356" s="22">
        <v>346</v>
      </c>
      <c r="AU356" s="22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2">
        <v>1.6423000000000001</v>
      </c>
      <c r="AZ356" s="22">
        <v>30.676100000000002</v>
      </c>
      <c r="BA356" s="22">
        <v>-3.9392100000000003E-3</v>
      </c>
      <c r="BB356" s="22">
        <v>346</v>
      </c>
      <c r="BC356" s="22">
        <v>1.64124</v>
      </c>
      <c r="BD356">
        <f t="shared" si="70"/>
        <v>4.8632222222222223</v>
      </c>
      <c r="BE356">
        <f t="shared" si="71"/>
        <v>7.9868698555555566</v>
      </c>
    </row>
    <row r="357" spans="6:57">
      <c r="F357" s="9"/>
      <c r="G357" s="22">
        <v>2.2735600000000002E-2</v>
      </c>
      <c r="H357" s="22">
        <v>8.5239600000000006</v>
      </c>
      <c r="I357" s="22">
        <v>-1.3766499999999999E-2</v>
      </c>
      <c r="J357" s="22">
        <v>347</v>
      </c>
      <c r="K357" s="22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2">
        <v>1.64734</v>
      </c>
      <c r="P357" s="22">
        <v>12.2827</v>
      </c>
      <c r="Q357" s="22">
        <v>-3.7753299999999999E-3</v>
      </c>
      <c r="R357" s="22">
        <v>347</v>
      </c>
      <c r="S357" s="22">
        <v>1.64612</v>
      </c>
      <c r="T357">
        <f t="shared" si="62"/>
        <v>4.6609012345679011</v>
      </c>
      <c r="U357">
        <f t="shared" si="63"/>
        <v>7.6780890397530861</v>
      </c>
      <c r="X357" s="9"/>
      <c r="Y357" s="22">
        <v>2.2735600000000002E-2</v>
      </c>
      <c r="Z357" s="22">
        <v>17.751200000000001</v>
      </c>
      <c r="AA357" s="22">
        <v>-1.3848900000000001E-2</v>
      </c>
      <c r="AB357" s="22">
        <v>347</v>
      </c>
      <c r="AC357" s="22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2">
        <v>1.64734</v>
      </c>
      <c r="AH357" s="22">
        <v>21.509899999999998</v>
      </c>
      <c r="AI357" s="22">
        <v>-3.77167E-3</v>
      </c>
      <c r="AJ357" s="22">
        <v>347</v>
      </c>
      <c r="AK357" s="22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2">
        <v>2.2735600000000002E-2</v>
      </c>
      <c r="AR357" s="22">
        <v>26.927399999999999</v>
      </c>
      <c r="AS357" s="22">
        <v>-1.38824E-2</v>
      </c>
      <c r="AT357" s="22">
        <v>347</v>
      </c>
      <c r="AU357" s="22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2">
        <v>1.64734</v>
      </c>
      <c r="AZ357" s="22">
        <v>30.686199999999999</v>
      </c>
      <c r="BA357" s="22">
        <v>-3.7469500000000002E-3</v>
      </c>
      <c r="BB357" s="22">
        <v>347</v>
      </c>
      <c r="BC357" s="22">
        <v>1.64642</v>
      </c>
      <c r="BD357">
        <f t="shared" si="70"/>
        <v>4.6258641975308645</v>
      </c>
      <c r="BE357">
        <f t="shared" si="71"/>
        <v>7.6203711271604941</v>
      </c>
    </row>
    <row r="358" spans="6:57">
      <c r="F358" s="9"/>
      <c r="G358" s="22">
        <v>1.7700199999999999E-2</v>
      </c>
      <c r="H358" s="22">
        <v>8.5340299999999996</v>
      </c>
      <c r="I358" s="22">
        <v>-1.3766499999999999E-2</v>
      </c>
      <c r="J358" s="22">
        <v>348</v>
      </c>
      <c r="K358" s="22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2">
        <v>1.6523699999999999</v>
      </c>
      <c r="P358" s="22">
        <v>12.2928</v>
      </c>
      <c r="Q358" s="22">
        <v>-3.5766600000000002E-3</v>
      </c>
      <c r="R358" s="22">
        <v>348</v>
      </c>
      <c r="S358" s="22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2">
        <v>1.7700199999999999E-2</v>
      </c>
      <c r="Z358" s="22">
        <v>17.761199999999999</v>
      </c>
      <c r="AA358" s="22">
        <v>-1.3854999999999999E-2</v>
      </c>
      <c r="AB358" s="22">
        <v>348</v>
      </c>
      <c r="AC358" s="22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2">
        <v>1.6523699999999999</v>
      </c>
      <c r="AH358" s="22">
        <v>21.52</v>
      </c>
      <c r="AI358" s="22">
        <v>-3.5748300000000002E-3</v>
      </c>
      <c r="AJ358" s="22">
        <v>348</v>
      </c>
      <c r="AK358" s="22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2">
        <v>1.7700199999999999E-2</v>
      </c>
      <c r="AR358" s="22">
        <v>26.9375</v>
      </c>
      <c r="AS358" s="22">
        <v>-1.3876299999999999E-2</v>
      </c>
      <c r="AT358" s="22">
        <v>348</v>
      </c>
      <c r="AU358" s="22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2">
        <v>1.6523699999999999</v>
      </c>
      <c r="AZ358" s="22">
        <v>30.696200000000001</v>
      </c>
      <c r="BA358" s="22">
        <v>-3.54828E-3</v>
      </c>
      <c r="BB358" s="22">
        <v>348</v>
      </c>
      <c r="BC358" s="22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>
      <c r="F359" s="9"/>
      <c r="G359" s="22">
        <v>1.26648E-2</v>
      </c>
      <c r="H359" s="22">
        <v>8.5441000000000003</v>
      </c>
      <c r="I359" s="22">
        <v>-1.37634E-2</v>
      </c>
      <c r="J359" s="22">
        <v>349</v>
      </c>
      <c r="K359" s="22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2">
        <v>1.65741</v>
      </c>
      <c r="P359" s="22">
        <v>12.302899999999999</v>
      </c>
      <c r="Q359" s="22">
        <v>-3.3770800000000002E-3</v>
      </c>
      <c r="R359" s="22">
        <v>349</v>
      </c>
      <c r="S359" s="22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2">
        <v>1.26648E-2</v>
      </c>
      <c r="Z359" s="22">
        <v>17.7713</v>
      </c>
      <c r="AA359" s="22">
        <v>-1.3870199999999999E-2</v>
      </c>
      <c r="AB359" s="22">
        <v>349</v>
      </c>
      <c r="AC359" s="22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2">
        <v>1.65741</v>
      </c>
      <c r="AH359" s="22">
        <v>21.530100000000001</v>
      </c>
      <c r="AI359" s="22">
        <v>-3.37433E-3</v>
      </c>
      <c r="AJ359" s="22">
        <v>349</v>
      </c>
      <c r="AK359" s="22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2">
        <v>1.26648E-2</v>
      </c>
      <c r="AR359" s="22">
        <v>26.947500000000002</v>
      </c>
      <c r="AS359" s="22">
        <v>-1.38733E-2</v>
      </c>
      <c r="AT359" s="22">
        <v>349</v>
      </c>
      <c r="AU359" s="22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2">
        <v>1.65741</v>
      </c>
      <c r="AZ359" s="22">
        <v>30.706299999999999</v>
      </c>
      <c r="BA359" s="22">
        <v>-3.3483900000000001E-3</v>
      </c>
      <c r="BB359" s="22">
        <v>349</v>
      </c>
      <c r="BC359" s="22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>
      <c r="F360" s="9"/>
      <c r="G360" s="22">
        <v>7.6293899999999998E-3</v>
      </c>
      <c r="H360" s="22">
        <v>8.5541699999999992</v>
      </c>
      <c r="I360" s="22">
        <v>-1.3772599999999999E-2</v>
      </c>
      <c r="J360" s="22">
        <v>350</v>
      </c>
      <c r="K360" s="22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2">
        <v>1.66245</v>
      </c>
      <c r="P360" s="22">
        <v>12.312900000000001</v>
      </c>
      <c r="Q360" s="22">
        <v>-3.1771899999999999E-3</v>
      </c>
      <c r="R360" s="22">
        <v>350</v>
      </c>
      <c r="S360" s="22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2">
        <v>7.6293899999999998E-3</v>
      </c>
      <c r="Z360" s="22">
        <v>17.781400000000001</v>
      </c>
      <c r="AA360" s="22">
        <v>-1.38824E-2</v>
      </c>
      <c r="AB360" s="22">
        <v>350</v>
      </c>
      <c r="AC360" s="22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2">
        <v>1.66245</v>
      </c>
      <c r="AH360" s="22">
        <v>21.540099999999999</v>
      </c>
      <c r="AI360" s="22">
        <v>-3.1701699999999999E-3</v>
      </c>
      <c r="AJ360" s="22">
        <v>350</v>
      </c>
      <c r="AK360" s="22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2">
        <v>7.6293899999999998E-3</v>
      </c>
      <c r="AR360" s="22">
        <v>26.957599999999999</v>
      </c>
      <c r="AS360" s="22">
        <v>-1.38733E-2</v>
      </c>
      <c r="AT360" s="22">
        <v>350</v>
      </c>
      <c r="AU360" s="22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2">
        <v>1.66245</v>
      </c>
      <c r="AZ360" s="22">
        <v>30.7164</v>
      </c>
      <c r="BA360" s="22">
        <v>-3.1427E-3</v>
      </c>
      <c r="BB360" s="22">
        <v>350</v>
      </c>
      <c r="BC360" s="22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>
      <c r="F361" s="9"/>
      <c r="G361" s="22">
        <v>2.59399E-3</v>
      </c>
      <c r="H361" s="22">
        <v>8.5642399999999999</v>
      </c>
      <c r="I361" s="22">
        <v>-1.37695E-2</v>
      </c>
      <c r="J361" s="22">
        <v>351</v>
      </c>
      <c r="K361" s="22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2">
        <v>1.6674800000000001</v>
      </c>
      <c r="P361" s="22">
        <v>12.323</v>
      </c>
      <c r="Q361" s="22">
        <v>-2.97058E-3</v>
      </c>
      <c r="R361" s="22">
        <v>351</v>
      </c>
      <c r="S361" s="22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2">
        <v>2.59399E-3</v>
      </c>
      <c r="Z361" s="22">
        <v>17.791499999999999</v>
      </c>
      <c r="AA361" s="22">
        <v>-1.38824E-2</v>
      </c>
      <c r="AB361" s="22">
        <v>351</v>
      </c>
      <c r="AC361" s="22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2">
        <v>1.6674800000000001</v>
      </c>
      <c r="AH361" s="22">
        <v>21.5502</v>
      </c>
      <c r="AI361" s="22">
        <v>-2.9629499999999998E-3</v>
      </c>
      <c r="AJ361" s="22">
        <v>351</v>
      </c>
      <c r="AK361" s="22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2">
        <v>2.59399E-3</v>
      </c>
      <c r="AR361" s="22">
        <v>26.967700000000001</v>
      </c>
      <c r="AS361" s="22">
        <v>-1.38794E-2</v>
      </c>
      <c r="AT361" s="22">
        <v>351</v>
      </c>
      <c r="AU361" s="22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2">
        <v>1.6674800000000001</v>
      </c>
      <c r="AZ361" s="22">
        <v>30.726400000000002</v>
      </c>
      <c r="BA361" s="22">
        <v>-2.9336499999999999E-3</v>
      </c>
      <c r="BB361" s="22">
        <v>351</v>
      </c>
      <c r="BC361" s="22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>
      <c r="F362" s="9"/>
      <c r="G362" s="22">
        <v>-2.4414100000000002E-3</v>
      </c>
      <c r="H362" s="22">
        <v>8.5743100000000005</v>
      </c>
      <c r="I362" s="22">
        <v>-1.3775600000000001E-2</v>
      </c>
      <c r="J362" s="22">
        <v>352</v>
      </c>
      <c r="K362" s="22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2">
        <v>1.67252</v>
      </c>
      <c r="P362" s="22">
        <v>12.3331</v>
      </c>
      <c r="Q362" s="22">
        <v>-2.7581799999999998E-3</v>
      </c>
      <c r="R362" s="22">
        <v>352</v>
      </c>
      <c r="S362" s="22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2">
        <v>-2.4414100000000002E-3</v>
      </c>
      <c r="Z362" s="22">
        <v>17.801500000000001</v>
      </c>
      <c r="AA362" s="22">
        <v>-1.38855E-2</v>
      </c>
      <c r="AB362" s="22">
        <v>352</v>
      </c>
      <c r="AC362" s="22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2">
        <v>1.67252</v>
      </c>
      <c r="AH362" s="22">
        <v>21.560300000000002</v>
      </c>
      <c r="AI362" s="22">
        <v>-2.7499400000000002E-3</v>
      </c>
      <c r="AJ362" s="22">
        <v>352</v>
      </c>
      <c r="AK362" s="22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2">
        <v>-2.4414100000000002E-3</v>
      </c>
      <c r="AR362" s="22">
        <v>26.977699999999999</v>
      </c>
      <c r="AS362" s="22">
        <v>-1.38855E-2</v>
      </c>
      <c r="AT362" s="22">
        <v>352</v>
      </c>
      <c r="AU362" s="22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2">
        <v>1.67252</v>
      </c>
      <c r="AZ362" s="22">
        <v>30.736499999999999</v>
      </c>
      <c r="BA362" s="22">
        <v>-2.7188099999999999E-3</v>
      </c>
      <c r="BB362" s="22">
        <v>352</v>
      </c>
      <c r="BC362" s="22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>
      <c r="F363" s="9"/>
      <c r="G363" s="22">
        <v>-7.4768100000000004E-3</v>
      </c>
      <c r="H363" s="22">
        <v>8.5843799999999995</v>
      </c>
      <c r="I363" s="22">
        <v>-1.37787E-2</v>
      </c>
      <c r="J363" s="22">
        <v>353</v>
      </c>
      <c r="K363" s="22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2">
        <v>1.6775500000000001</v>
      </c>
      <c r="P363" s="22">
        <v>12.3431</v>
      </c>
      <c r="Q363" s="22">
        <v>-2.5451699999999998E-3</v>
      </c>
      <c r="R363" s="22">
        <v>353</v>
      </c>
      <c r="S363" s="22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2">
        <v>-7.4768100000000004E-3</v>
      </c>
      <c r="Z363" s="22">
        <v>17.811599999999999</v>
      </c>
      <c r="AA363" s="22">
        <v>-1.38824E-2</v>
      </c>
      <c r="AB363" s="22">
        <v>353</v>
      </c>
      <c r="AC363" s="22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2">
        <v>1.6775500000000001</v>
      </c>
      <c r="AH363" s="22">
        <v>21.570399999999999</v>
      </c>
      <c r="AI363" s="22">
        <v>-2.5338700000000001E-3</v>
      </c>
      <c r="AJ363" s="22">
        <v>353</v>
      </c>
      <c r="AK363" s="22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2">
        <v>-7.4768100000000004E-3</v>
      </c>
      <c r="AR363" s="22">
        <v>26.9878</v>
      </c>
      <c r="AS363" s="22">
        <v>-1.38916E-2</v>
      </c>
      <c r="AT363" s="22">
        <v>353</v>
      </c>
      <c r="AU363" s="22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2">
        <v>1.6775500000000001</v>
      </c>
      <c r="AZ363" s="22">
        <v>30.746600000000001</v>
      </c>
      <c r="BA363" s="22">
        <v>-2.5027500000000002E-3</v>
      </c>
      <c r="BB363" s="22">
        <v>353</v>
      </c>
      <c r="BC363" s="22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>
      <c r="F364" s="9"/>
      <c r="G364" s="22">
        <v>-1.2512199999999999E-2</v>
      </c>
      <c r="H364" s="22">
        <v>8.5944500000000001</v>
      </c>
      <c r="I364" s="22">
        <v>-1.3787799999999999E-2</v>
      </c>
      <c r="J364" s="22">
        <v>354</v>
      </c>
      <c r="K364" s="22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2">
        <v>1.68259</v>
      </c>
      <c r="P364" s="22">
        <v>12.353199999999999</v>
      </c>
      <c r="Q364" s="22">
        <v>-2.3278800000000001E-3</v>
      </c>
      <c r="R364" s="22">
        <v>354</v>
      </c>
      <c r="S364" s="22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2">
        <v>-1.2512199999999999E-2</v>
      </c>
      <c r="Z364" s="22">
        <v>17.8217</v>
      </c>
      <c r="AA364" s="22">
        <v>-1.38824E-2</v>
      </c>
      <c r="AB364" s="22">
        <v>354</v>
      </c>
      <c r="AC364" s="22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2">
        <v>1.68259</v>
      </c>
      <c r="AH364" s="22">
        <v>21.580400000000001</v>
      </c>
      <c r="AI364" s="22">
        <v>-2.3150599999999999E-3</v>
      </c>
      <c r="AJ364" s="22">
        <v>354</v>
      </c>
      <c r="AK364" s="22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2">
        <v>-1.2512199999999999E-2</v>
      </c>
      <c r="AR364" s="22">
        <v>26.997900000000001</v>
      </c>
      <c r="AS364" s="22">
        <v>-1.3897700000000001E-2</v>
      </c>
      <c r="AT364" s="22">
        <v>354</v>
      </c>
      <c r="AU364" s="22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2">
        <v>1.68259</v>
      </c>
      <c r="AZ364" s="22">
        <v>30.756699999999999</v>
      </c>
      <c r="BA364" s="22">
        <v>-2.2808799999999999E-3</v>
      </c>
      <c r="BB364" s="22">
        <v>354</v>
      </c>
      <c r="BC364" s="22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>
      <c r="F365" s="9"/>
      <c r="G365" s="22">
        <v>-1.75476E-2</v>
      </c>
      <c r="H365" s="22">
        <v>8.6045200000000008</v>
      </c>
      <c r="I365" s="22">
        <v>-1.37848E-2</v>
      </c>
      <c r="J365" s="22">
        <v>355</v>
      </c>
      <c r="K365" s="22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2">
        <v>1.6876199999999999</v>
      </c>
      <c r="P365" s="22">
        <v>12.363300000000001</v>
      </c>
      <c r="Q365" s="22">
        <v>-2.1127300000000002E-3</v>
      </c>
      <c r="R365" s="22">
        <v>355</v>
      </c>
      <c r="S365" s="22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2">
        <v>-1.75476E-2</v>
      </c>
      <c r="Z365" s="22">
        <v>17.831700000000001</v>
      </c>
      <c r="AA365" s="22">
        <v>-1.38885E-2</v>
      </c>
      <c r="AB365" s="22">
        <v>355</v>
      </c>
      <c r="AC365" s="22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2">
        <v>1.6876199999999999</v>
      </c>
      <c r="AH365" s="22">
        <v>21.590499999999999</v>
      </c>
      <c r="AI365" s="22">
        <v>-2.0947299999999999E-3</v>
      </c>
      <c r="AJ365" s="22">
        <v>355</v>
      </c>
      <c r="AK365" s="22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2">
        <v>-1.75476E-2</v>
      </c>
      <c r="AR365" s="22">
        <v>27.007999999999999</v>
      </c>
      <c r="AS365" s="22">
        <v>-1.3909899999999999E-2</v>
      </c>
      <c r="AT365" s="22">
        <v>355</v>
      </c>
      <c r="AU365" s="22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2">
        <v>1.6876199999999999</v>
      </c>
      <c r="AZ365" s="22">
        <v>30.7667</v>
      </c>
      <c r="BA365" s="22">
        <v>-2.0599400000000001E-3</v>
      </c>
      <c r="BB365" s="22">
        <v>355</v>
      </c>
      <c r="BC365" s="22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>
      <c r="F366" s="9"/>
      <c r="G366" s="22">
        <v>-2.2582999999999999E-2</v>
      </c>
      <c r="H366" s="22">
        <v>8.6145999999999994</v>
      </c>
      <c r="I366" s="22">
        <v>-1.37848E-2</v>
      </c>
      <c r="J366" s="22">
        <v>356</v>
      </c>
      <c r="K366" s="22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2">
        <v>1.6926600000000001</v>
      </c>
      <c r="P366" s="22">
        <v>12.3734</v>
      </c>
      <c r="Q366" s="22">
        <v>-1.88934E-3</v>
      </c>
      <c r="R366" s="22">
        <v>356</v>
      </c>
      <c r="S366" s="22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2">
        <v>-2.2582999999999999E-2</v>
      </c>
      <c r="Z366" s="22">
        <v>17.841799999999999</v>
      </c>
      <c r="AA366" s="22">
        <v>-1.38824E-2</v>
      </c>
      <c r="AB366" s="22">
        <v>356</v>
      </c>
      <c r="AC366" s="22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2">
        <v>1.6926600000000001</v>
      </c>
      <c r="AH366" s="22">
        <v>21.6006</v>
      </c>
      <c r="AI366" s="22">
        <v>-1.8682900000000001E-3</v>
      </c>
      <c r="AJ366" s="22">
        <v>356</v>
      </c>
      <c r="AK366" s="22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2">
        <v>-2.2582999999999999E-2</v>
      </c>
      <c r="AR366" s="22">
        <v>27.018000000000001</v>
      </c>
      <c r="AS366" s="22">
        <v>-1.3913E-2</v>
      </c>
      <c r="AT366" s="22">
        <v>356</v>
      </c>
      <c r="AU366" s="22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2">
        <v>1.6926600000000001</v>
      </c>
      <c r="AZ366" s="22">
        <v>30.776800000000001</v>
      </c>
      <c r="BA366" s="22">
        <v>-1.8292200000000001E-3</v>
      </c>
      <c r="BB366" s="22">
        <v>356</v>
      </c>
      <c r="BC366" s="22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>
      <c r="F367" s="9"/>
      <c r="G367" s="22">
        <v>-2.7618400000000001E-2</v>
      </c>
      <c r="H367" s="22">
        <v>8.6246700000000001</v>
      </c>
      <c r="I367" s="22">
        <v>-1.37909E-2</v>
      </c>
      <c r="J367" s="22">
        <v>357</v>
      </c>
      <c r="K367" s="22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2">
        <v>1.6976899999999999</v>
      </c>
      <c r="P367" s="22">
        <v>12.3834</v>
      </c>
      <c r="Q367" s="22">
        <v>-1.66351E-3</v>
      </c>
      <c r="R367" s="22">
        <v>357</v>
      </c>
      <c r="S367" s="22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2">
        <v>-2.7618400000000001E-2</v>
      </c>
      <c r="Z367" s="22">
        <v>17.851900000000001</v>
      </c>
      <c r="AA367" s="22">
        <v>-1.38794E-2</v>
      </c>
      <c r="AB367" s="22">
        <v>357</v>
      </c>
      <c r="AC367" s="22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2">
        <v>1.6976899999999999</v>
      </c>
      <c r="AH367" s="22">
        <v>21.610600000000002</v>
      </c>
      <c r="AI367" s="22">
        <v>-1.6406299999999999E-3</v>
      </c>
      <c r="AJ367" s="22">
        <v>357</v>
      </c>
      <c r="AK367" s="22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2">
        <v>-2.7618400000000001E-2</v>
      </c>
      <c r="AR367" s="22">
        <v>27.028099999999998</v>
      </c>
      <c r="AS367" s="22">
        <v>-1.39191E-2</v>
      </c>
      <c r="AT367" s="22">
        <v>357</v>
      </c>
      <c r="AU367" s="22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2">
        <v>1.6976899999999999</v>
      </c>
      <c r="AZ367" s="22">
        <v>30.786899999999999</v>
      </c>
      <c r="BA367" s="22">
        <v>-1.6006499999999999E-3</v>
      </c>
      <c r="BB367" s="22">
        <v>357</v>
      </c>
      <c r="BC367" s="22">
        <v>1.69678</v>
      </c>
      <c r="BD367">
        <f t="shared" si="70"/>
        <v>1.9761111111111107</v>
      </c>
      <c r="BE367">
        <f t="shared" si="71"/>
        <v>3.3548240722222213</v>
      </c>
    </row>
    <row r="368" spans="6:57">
      <c r="F368" s="9"/>
      <c r="G368" s="22">
        <v>-3.2653799999999997E-2</v>
      </c>
      <c r="H368" s="22">
        <v>8.6347400000000007</v>
      </c>
      <c r="I368" s="22">
        <v>-1.37909E-2</v>
      </c>
      <c r="J368" s="22">
        <v>358</v>
      </c>
      <c r="K368" s="22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2">
        <v>1.7027300000000001</v>
      </c>
      <c r="P368" s="22">
        <v>12.3935</v>
      </c>
      <c r="Q368" s="22">
        <v>-1.43341E-3</v>
      </c>
      <c r="R368" s="22">
        <v>358</v>
      </c>
      <c r="S368" s="22">
        <v>1.70197</v>
      </c>
      <c r="T368">
        <f t="shared" si="62"/>
        <v>1.7696419753086419</v>
      </c>
      <c r="U368">
        <f t="shared" si="63"/>
        <v>3.013222480617284</v>
      </c>
      <c r="X368" s="9"/>
      <c r="Y368" s="22">
        <v>-3.2653799999999997E-2</v>
      </c>
      <c r="Z368" s="22">
        <v>17.861899999999999</v>
      </c>
      <c r="AA368" s="22">
        <v>-1.38794E-2</v>
      </c>
      <c r="AB368" s="22">
        <v>358</v>
      </c>
      <c r="AC368" s="22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2">
        <v>1.7027300000000001</v>
      </c>
      <c r="AH368" s="22">
        <v>21.620699999999999</v>
      </c>
      <c r="AI368" s="22">
        <v>-1.4093E-3</v>
      </c>
      <c r="AJ368" s="22">
        <v>358</v>
      </c>
      <c r="AK368" s="22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2">
        <v>-3.2653799999999997E-2</v>
      </c>
      <c r="AR368" s="22">
        <v>27.0382</v>
      </c>
      <c r="AS368" s="22">
        <v>-1.39191E-2</v>
      </c>
      <c r="AT368" s="22">
        <v>358</v>
      </c>
      <c r="AU368" s="22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2">
        <v>1.7027300000000001</v>
      </c>
      <c r="AZ368" s="22">
        <v>30.796900000000001</v>
      </c>
      <c r="BA368" s="22">
        <v>-1.3662699999999999E-3</v>
      </c>
      <c r="BB368" s="22">
        <v>358</v>
      </c>
      <c r="BC368" s="22">
        <v>1.70197</v>
      </c>
      <c r="BD368">
        <f t="shared" si="70"/>
        <v>1.6867530864197529</v>
      </c>
      <c r="BE368">
        <f t="shared" si="71"/>
        <v>2.8720850828395057</v>
      </c>
    </row>
    <row r="369" spans="6:57">
      <c r="F369" s="9"/>
      <c r="G369" s="22">
        <v>-3.7689199999999999E-2</v>
      </c>
      <c r="H369" s="22">
        <v>8.6448099999999997</v>
      </c>
      <c r="I369" s="22">
        <v>-1.3806199999999999E-2</v>
      </c>
      <c r="J369" s="22">
        <v>359</v>
      </c>
      <c r="K369" s="22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2">
        <v>1.7077599999999999</v>
      </c>
      <c r="P369" s="22">
        <v>12.403600000000001</v>
      </c>
      <c r="Q369" s="22">
        <v>-1.1944600000000001E-3</v>
      </c>
      <c r="R369" s="22">
        <v>359</v>
      </c>
      <c r="S369" s="22">
        <v>1.70624</v>
      </c>
      <c r="T369">
        <f t="shared" si="62"/>
        <v>1.4746419753086419</v>
      </c>
      <c r="U369">
        <f t="shared" si="63"/>
        <v>2.5183345797530863</v>
      </c>
      <c r="X369" s="9"/>
      <c r="Y369" s="22">
        <v>-3.7689199999999999E-2</v>
      </c>
      <c r="Z369" s="22">
        <v>17.872</v>
      </c>
      <c r="AA369" s="22">
        <v>-1.3876299999999999E-2</v>
      </c>
      <c r="AB369" s="22">
        <v>359</v>
      </c>
      <c r="AC369" s="22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2">
        <v>1.7077599999999999</v>
      </c>
      <c r="AH369" s="22">
        <v>21.630800000000001</v>
      </c>
      <c r="AI369" s="22">
        <v>-1.1697400000000001E-3</v>
      </c>
      <c r="AJ369" s="22">
        <v>359</v>
      </c>
      <c r="AK369" s="22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2">
        <v>-3.7689199999999999E-2</v>
      </c>
      <c r="AR369" s="22">
        <v>27.048200000000001</v>
      </c>
      <c r="AS369" s="22">
        <v>-1.3916E-2</v>
      </c>
      <c r="AT369" s="22">
        <v>359</v>
      </c>
      <c r="AU369" s="22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2">
        <v>1.7077599999999999</v>
      </c>
      <c r="AZ369" s="22">
        <v>30.806999999999999</v>
      </c>
      <c r="BA369" s="22">
        <v>-1.12762E-3</v>
      </c>
      <c r="BB369" s="22">
        <v>359</v>
      </c>
      <c r="BC369" s="22">
        <v>1.70685</v>
      </c>
      <c r="BD369">
        <f t="shared" si="70"/>
        <v>1.3921234567901235</v>
      </c>
      <c r="BE369">
        <f t="shared" si="71"/>
        <v>2.3774127545679011</v>
      </c>
    </row>
    <row r="370" spans="6:57">
      <c r="F370" s="9"/>
      <c r="G370" s="22">
        <v>-4.2724600000000001E-2</v>
      </c>
      <c r="H370" s="22">
        <v>8.6548800000000004</v>
      </c>
      <c r="I370" s="22">
        <v>-1.3821399999999999E-2</v>
      </c>
      <c r="J370" s="22">
        <v>360</v>
      </c>
      <c r="K370" s="22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2">
        <v>1.7128000000000001</v>
      </c>
      <c r="P370" s="22">
        <v>12.413600000000001</v>
      </c>
      <c r="Q370" s="22">
        <v>-9.17664E-4</v>
      </c>
      <c r="R370" s="22">
        <v>360</v>
      </c>
      <c r="S370" s="22">
        <v>1.71112</v>
      </c>
      <c r="T370">
        <f t="shared" si="62"/>
        <v>1.1329185185185184</v>
      </c>
      <c r="U370">
        <f t="shared" si="63"/>
        <v>1.9404628385185185</v>
      </c>
      <c r="X370" s="9"/>
      <c r="Y370" s="22">
        <v>-4.2724600000000001E-2</v>
      </c>
      <c r="Z370" s="22">
        <v>17.882100000000001</v>
      </c>
      <c r="AA370" s="22">
        <v>-1.38733E-2</v>
      </c>
      <c r="AB370" s="22">
        <v>360</v>
      </c>
      <c r="AC370" s="22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2">
        <v>1.7128000000000001</v>
      </c>
      <c r="AH370" s="22">
        <v>21.640899999999998</v>
      </c>
      <c r="AI370" s="22">
        <v>-9.3017600000000001E-4</v>
      </c>
      <c r="AJ370" s="22">
        <v>360</v>
      </c>
      <c r="AK370" s="22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2">
        <v>-4.2724600000000001E-2</v>
      </c>
      <c r="AR370" s="22">
        <v>27.058299999999999</v>
      </c>
      <c r="AS370" s="22">
        <v>-1.3916E-2</v>
      </c>
      <c r="AT370" s="22">
        <v>360</v>
      </c>
      <c r="AU370" s="22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2">
        <v>1.7128000000000001</v>
      </c>
      <c r="AZ370" s="22">
        <v>30.8171</v>
      </c>
      <c r="BA370" s="22">
        <v>-8.8378899999999995E-4</v>
      </c>
      <c r="BB370" s="22">
        <v>360</v>
      </c>
      <c r="BC370" s="22">
        <v>1.71173</v>
      </c>
      <c r="BD370">
        <f t="shared" si="70"/>
        <v>1.0910975308641973</v>
      </c>
      <c r="BE370">
        <f t="shared" si="71"/>
        <v>1.8688318508641972</v>
      </c>
    </row>
    <row r="371" spans="6:57">
      <c r="F371" s="9"/>
      <c r="G371" s="22">
        <v>-4.7759999999999997E-2</v>
      </c>
      <c r="H371" s="22">
        <v>8.6649499999999993</v>
      </c>
      <c r="I371" s="22">
        <v>-1.38306E-2</v>
      </c>
      <c r="J371" s="22">
        <v>361</v>
      </c>
      <c r="K371" s="22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2">
        <v>1.71783</v>
      </c>
      <c r="P371" s="22">
        <v>12.4237</v>
      </c>
      <c r="Q371" s="22">
        <v>-7.1716300000000005E-4</v>
      </c>
      <c r="R371" s="22">
        <v>361</v>
      </c>
      <c r="S371" s="22">
        <v>1.71631</v>
      </c>
      <c r="T371">
        <f t="shared" si="62"/>
        <v>0.88538641975308641</v>
      </c>
      <c r="U371">
        <f t="shared" si="63"/>
        <v>1.5209433534444443</v>
      </c>
      <c r="X371" s="9"/>
      <c r="Y371" s="22">
        <v>-4.7759999999999997E-2</v>
      </c>
      <c r="Z371" s="22">
        <v>17.892199999999999</v>
      </c>
      <c r="AA371" s="22">
        <v>-1.38824E-2</v>
      </c>
      <c r="AB371" s="22">
        <v>361</v>
      </c>
      <c r="AC371" s="22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2">
        <v>1.71783</v>
      </c>
      <c r="AH371" s="22">
        <v>21.6509</v>
      </c>
      <c r="AI371" s="22">
        <v>-6.8206799999999998E-4</v>
      </c>
      <c r="AJ371" s="22">
        <v>361</v>
      </c>
      <c r="AK371" s="22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2">
        <v>-4.7759999999999997E-2</v>
      </c>
      <c r="AR371" s="22">
        <v>27.0684</v>
      </c>
      <c r="AS371" s="22">
        <v>-1.3913E-2</v>
      </c>
      <c r="AT371" s="22">
        <v>361</v>
      </c>
      <c r="AU371" s="22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2">
        <v>1.71783</v>
      </c>
      <c r="AZ371" s="22">
        <v>30.827200000000001</v>
      </c>
      <c r="BA371" s="22">
        <v>-6.3354500000000001E-4</v>
      </c>
      <c r="BB371" s="22">
        <v>361</v>
      </c>
      <c r="BC371" s="22">
        <v>1.71692</v>
      </c>
      <c r="BD371">
        <f t="shared" si="70"/>
        <v>0.78215432098765425</v>
      </c>
      <c r="BE371">
        <f t="shared" si="71"/>
        <v>1.343608157222222</v>
      </c>
    </row>
    <row r="372" spans="6:57">
      <c r="F372" s="9"/>
      <c r="G372" s="22">
        <v>-5.2795399999999999E-2</v>
      </c>
      <c r="H372" s="22">
        <v>8.67502</v>
      </c>
      <c r="I372" s="22">
        <v>-1.38245E-2</v>
      </c>
      <c r="J372" s="22">
        <v>362</v>
      </c>
      <c r="K372" s="22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2">
        <v>1.7228699999999999</v>
      </c>
      <c r="P372" s="22">
        <v>12.4338</v>
      </c>
      <c r="Q372" s="22">
        <v>-4.6939099999999999E-4</v>
      </c>
      <c r="R372" s="22">
        <v>362</v>
      </c>
      <c r="S372" s="22">
        <v>1.72211</v>
      </c>
      <c r="T372">
        <f t="shared" si="62"/>
        <v>0.57949506172839504</v>
      </c>
      <c r="U372">
        <f t="shared" si="63"/>
        <v>0.99839465699999996</v>
      </c>
      <c r="X372" s="9"/>
      <c r="Y372" s="22">
        <v>-5.2795399999999999E-2</v>
      </c>
      <c r="Z372" s="22">
        <v>17.902200000000001</v>
      </c>
      <c r="AA372" s="22">
        <v>-1.38916E-2</v>
      </c>
      <c r="AB372" s="22">
        <v>362</v>
      </c>
      <c r="AC372" s="22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2">
        <v>1.7228699999999999</v>
      </c>
      <c r="AH372" s="22">
        <v>21.661000000000001</v>
      </c>
      <c r="AI372" s="22">
        <v>-4.3450900000000002E-4</v>
      </c>
      <c r="AJ372" s="22">
        <v>362</v>
      </c>
      <c r="AK372" s="22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2">
        <v>-5.2795399999999999E-2</v>
      </c>
      <c r="AR372" s="22">
        <v>27.078499999999998</v>
      </c>
      <c r="AS372" s="22">
        <v>-1.3916E-2</v>
      </c>
      <c r="AT372" s="22">
        <v>362</v>
      </c>
      <c r="AU372" s="22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2">
        <v>1.7228699999999999</v>
      </c>
      <c r="AZ372" s="22">
        <v>30.837199999999999</v>
      </c>
      <c r="BA372" s="22">
        <v>-3.8317899999999998E-4</v>
      </c>
      <c r="BB372" s="22">
        <v>362</v>
      </c>
      <c r="BC372" s="22">
        <v>1.72211</v>
      </c>
      <c r="BD372">
        <f t="shared" si="70"/>
        <v>0.47306049382716048</v>
      </c>
      <c r="BE372">
        <f t="shared" si="71"/>
        <v>0.81502173299999991</v>
      </c>
    </row>
    <row r="373" spans="6:57">
      <c r="F373" s="9"/>
      <c r="G373" s="22">
        <v>-5.7830800000000002E-2</v>
      </c>
      <c r="H373" s="22">
        <v>8.6850900000000006</v>
      </c>
      <c r="I373" s="22">
        <v>-1.3821399999999999E-2</v>
      </c>
      <c r="J373" s="22">
        <v>363</v>
      </c>
      <c r="K373" s="22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2">
        <v>1.7279100000000001</v>
      </c>
      <c r="P373" s="22">
        <v>12.443899999999999</v>
      </c>
      <c r="Q373" s="22">
        <v>-2.20795E-4</v>
      </c>
      <c r="R373" s="22">
        <v>363</v>
      </c>
      <c r="S373" s="22">
        <v>1.72699</v>
      </c>
      <c r="T373">
        <f t="shared" si="62"/>
        <v>0.2725864197530864</v>
      </c>
      <c r="U373">
        <f t="shared" si="63"/>
        <v>0.47100480055555555</v>
      </c>
      <c r="X373" s="9"/>
      <c r="Y373" s="22">
        <v>-5.7830800000000002E-2</v>
      </c>
      <c r="Z373" s="22">
        <v>17.912299999999998</v>
      </c>
      <c r="AA373" s="22">
        <v>-1.38916E-2</v>
      </c>
      <c r="AB373" s="22">
        <v>363</v>
      </c>
      <c r="AC373" s="22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2">
        <v>1.7279100000000001</v>
      </c>
      <c r="AH373" s="22">
        <v>21.671099999999999</v>
      </c>
      <c r="AI373" s="22">
        <v>-1.8539399999999999E-4</v>
      </c>
      <c r="AJ373" s="22">
        <v>363</v>
      </c>
      <c r="AK373" s="22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2">
        <v>-5.7830800000000002E-2</v>
      </c>
      <c r="AR373" s="22">
        <v>27.0885</v>
      </c>
      <c r="AS373" s="22">
        <v>-1.39252E-2</v>
      </c>
      <c r="AT373" s="22">
        <v>363</v>
      </c>
      <c r="AU373" s="22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2">
        <v>1.7279100000000001</v>
      </c>
      <c r="AZ373" s="22">
        <v>30.847300000000001</v>
      </c>
      <c r="BA373" s="22">
        <v>-1.30951E-4</v>
      </c>
      <c r="BB373" s="22">
        <v>363</v>
      </c>
      <c r="BC373" s="22">
        <v>1.72699</v>
      </c>
      <c r="BD373">
        <f t="shared" si="70"/>
        <v>0.1616679012345679</v>
      </c>
      <c r="BE373">
        <f t="shared" si="71"/>
        <v>0.2793475832222222</v>
      </c>
    </row>
    <row r="374" spans="6:57">
      <c r="F374" s="9"/>
      <c r="G374" s="22">
        <v>-6.2866199999999997E-2</v>
      </c>
      <c r="H374" s="22">
        <v>8.6951599999999996</v>
      </c>
      <c r="I374" s="22">
        <v>-1.38306E-2</v>
      </c>
      <c r="J374" s="22">
        <v>364</v>
      </c>
      <c r="K374" s="22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2">
        <v>1.7329399999999999</v>
      </c>
      <c r="P374" s="22">
        <v>12.453900000000001</v>
      </c>
      <c r="Q374" s="25">
        <v>3.7384E-5</v>
      </c>
      <c r="R374" s="22">
        <v>364</v>
      </c>
      <c r="S374" s="22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2">
        <v>-6.2866199999999997E-2</v>
      </c>
      <c r="Z374" s="22">
        <v>17.9224</v>
      </c>
      <c r="AA374" s="22">
        <v>-1.3897700000000001E-2</v>
      </c>
      <c r="AB374" s="22">
        <v>364</v>
      </c>
      <c r="AC374" s="22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2">
        <v>1.7329399999999999</v>
      </c>
      <c r="AH374" s="22">
        <v>21.681100000000001</v>
      </c>
      <c r="AI374" s="25">
        <v>6.9488500000000004E-5</v>
      </c>
      <c r="AJ374" s="22">
        <v>364</v>
      </c>
      <c r="AK374" s="22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2">
        <v>-6.2866199999999997E-2</v>
      </c>
      <c r="AR374" s="22">
        <v>27.098600000000001</v>
      </c>
      <c r="AS374" s="22">
        <v>-1.3931300000000001E-2</v>
      </c>
      <c r="AT374" s="22">
        <v>364</v>
      </c>
      <c r="AU374" s="22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2">
        <v>1.7329399999999999</v>
      </c>
      <c r="AZ374" s="22">
        <v>30.857399999999998</v>
      </c>
      <c r="BA374" s="22">
        <v>1.2387100000000001E-4</v>
      </c>
      <c r="BB374" s="22">
        <v>364</v>
      </c>
      <c r="BC374" s="22">
        <v>1.73187</v>
      </c>
      <c r="BD374">
        <f t="shared" si="70"/>
        <v>-0.15292716049382715</v>
      </c>
      <c r="BE374">
        <f t="shared" si="71"/>
        <v>-0.26501359350617282</v>
      </c>
    </row>
    <row r="375" spans="6:57">
      <c r="F375" s="9"/>
      <c r="G375" s="22">
        <v>-6.7901600000000006E-2</v>
      </c>
      <c r="H375" s="22">
        <v>8.7052300000000002</v>
      </c>
      <c r="I375" s="22">
        <v>-1.3842800000000001E-2</v>
      </c>
      <c r="J375" s="22">
        <v>365</v>
      </c>
      <c r="K375" s="22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2">
        <v>1.7379800000000001</v>
      </c>
      <c r="P375" s="22">
        <v>12.464</v>
      </c>
      <c r="Q375" s="22">
        <v>2.9357899999999998E-4</v>
      </c>
      <c r="R375" s="22">
        <v>365</v>
      </c>
      <c r="S375" s="22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2">
        <v>-6.7901600000000006E-2</v>
      </c>
      <c r="Z375" s="22">
        <v>17.932400000000001</v>
      </c>
      <c r="AA375" s="22">
        <v>-1.39069E-2</v>
      </c>
      <c r="AB375" s="22">
        <v>365</v>
      </c>
      <c r="AC375" s="22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2">
        <v>1.7379800000000001</v>
      </c>
      <c r="AH375" s="22">
        <v>21.691199999999998</v>
      </c>
      <c r="AI375" s="22">
        <v>3.2791100000000001E-4</v>
      </c>
      <c r="AJ375" s="22">
        <v>365</v>
      </c>
      <c r="AK375" s="22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2">
        <v>-6.7901600000000006E-2</v>
      </c>
      <c r="AR375" s="22">
        <v>27.108699999999999</v>
      </c>
      <c r="AS375" s="22">
        <v>-1.3931300000000001E-2</v>
      </c>
      <c r="AT375" s="22">
        <v>365</v>
      </c>
      <c r="AU375" s="22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2">
        <v>1.7379800000000001</v>
      </c>
      <c r="AZ375" s="22">
        <v>30.8674</v>
      </c>
      <c r="BA375" s="22">
        <v>3.8034100000000002E-4</v>
      </c>
      <c r="BB375" s="22">
        <v>365</v>
      </c>
      <c r="BC375" s="22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>
      <c r="F376" s="9"/>
      <c r="G376" s="22">
        <v>-7.2937000000000002E-2</v>
      </c>
      <c r="H376" s="22">
        <v>8.7153100000000006</v>
      </c>
      <c r="I376" s="22">
        <v>-1.3903799999999999E-2</v>
      </c>
      <c r="J376" s="22">
        <v>366</v>
      </c>
      <c r="K376" s="22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2">
        <v>1.7430099999999999</v>
      </c>
      <c r="P376" s="22">
        <v>12.4741</v>
      </c>
      <c r="Q376" s="22">
        <v>5.5633500000000003E-4</v>
      </c>
      <c r="R376" s="22">
        <v>366</v>
      </c>
      <c r="S376" s="22">
        <v>1.74194</v>
      </c>
      <c r="T376">
        <f t="shared" si="62"/>
        <v>-0.6868333333333333</v>
      </c>
      <c r="U376">
        <f t="shared" si="63"/>
        <v>-1.1971573683333332</v>
      </c>
      <c r="X376" s="9"/>
      <c r="Y376" s="22">
        <v>-7.2937000000000002E-2</v>
      </c>
      <c r="Z376" s="22">
        <v>17.942499999999999</v>
      </c>
      <c r="AA376" s="22">
        <v>-1.3913E-2</v>
      </c>
      <c r="AB376" s="22">
        <v>366</v>
      </c>
      <c r="AC376" s="22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2">
        <v>1.7430099999999999</v>
      </c>
      <c r="AH376" s="22">
        <v>21.7013</v>
      </c>
      <c r="AI376" s="22">
        <v>5.8593800000000004E-4</v>
      </c>
      <c r="AJ376" s="22">
        <v>366</v>
      </c>
      <c r="AK376" s="22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2">
        <v>-7.2937000000000002E-2</v>
      </c>
      <c r="AR376" s="22">
        <v>27.1187</v>
      </c>
      <c r="AS376" s="22">
        <v>-1.39282E-2</v>
      </c>
      <c r="AT376" s="22">
        <v>366</v>
      </c>
      <c r="AU376" s="22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2">
        <v>1.7430099999999999</v>
      </c>
      <c r="AZ376" s="22">
        <v>30.877500000000001</v>
      </c>
      <c r="BA376" s="22">
        <v>6.4544699999999995E-4</v>
      </c>
      <c r="BB376" s="22">
        <v>366</v>
      </c>
      <c r="BC376" s="22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>
      <c r="F377" s="9"/>
      <c r="G377" s="22">
        <v>-7.7972399999999997E-2</v>
      </c>
      <c r="H377" s="22">
        <v>8.7253799999999995</v>
      </c>
      <c r="I377" s="22">
        <v>-1.38855E-2</v>
      </c>
      <c r="J377" s="22">
        <v>367</v>
      </c>
      <c r="K377" s="22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2">
        <v>1.7480500000000001</v>
      </c>
      <c r="P377" s="22">
        <v>12.4841</v>
      </c>
      <c r="Q377" s="22">
        <v>8.2031300000000003E-4</v>
      </c>
      <c r="R377" s="22">
        <v>367</v>
      </c>
      <c r="S377" s="22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2">
        <v>-7.7972399999999997E-2</v>
      </c>
      <c r="Z377" s="22">
        <v>17.9526</v>
      </c>
      <c r="AA377" s="22">
        <v>-1.3909899999999999E-2</v>
      </c>
      <c r="AB377" s="22">
        <v>367</v>
      </c>
      <c r="AC377" s="22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2">
        <v>1.7480500000000001</v>
      </c>
      <c r="AH377" s="22">
        <v>21.711300000000001</v>
      </c>
      <c r="AI377" s="22">
        <v>8.5510299999999996E-4</v>
      </c>
      <c r="AJ377" s="22">
        <v>367</v>
      </c>
      <c r="AK377" s="22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2">
        <v>-7.7972399999999997E-2</v>
      </c>
      <c r="AR377" s="22">
        <v>27.128799999999998</v>
      </c>
      <c r="AS377" s="22">
        <v>-1.39252E-2</v>
      </c>
      <c r="AT377" s="22">
        <v>367</v>
      </c>
      <c r="AU377" s="22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2">
        <v>1.7480500000000001</v>
      </c>
      <c r="AZ377" s="22">
        <v>30.887599999999999</v>
      </c>
      <c r="BA377" s="22">
        <v>9.1369599999999997E-4</v>
      </c>
      <c r="BB377" s="22">
        <v>367</v>
      </c>
      <c r="BC377" s="22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>
      <c r="F378" s="9"/>
      <c r="G378" s="22">
        <v>-8.3007800000000007E-2</v>
      </c>
      <c r="H378" s="22">
        <v>8.7354500000000002</v>
      </c>
      <c r="I378" s="22">
        <v>-1.38733E-2</v>
      </c>
      <c r="J378" s="22">
        <v>368</v>
      </c>
      <c r="K378" s="22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2">
        <v>1.75308</v>
      </c>
      <c r="P378" s="22">
        <v>12.494199999999999</v>
      </c>
      <c r="Q378" s="22">
        <v>1.09344E-3</v>
      </c>
      <c r="R378" s="22">
        <v>368</v>
      </c>
      <c r="S378" s="22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2">
        <v>-8.3007800000000007E-2</v>
      </c>
      <c r="Z378" s="22">
        <v>17.962700000000002</v>
      </c>
      <c r="AA378" s="22">
        <v>-1.39221E-2</v>
      </c>
      <c r="AB378" s="22">
        <v>368</v>
      </c>
      <c r="AC378" s="22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2">
        <v>1.75308</v>
      </c>
      <c r="AH378" s="22">
        <v>21.721399999999999</v>
      </c>
      <c r="AI378" s="22">
        <v>1.12488E-3</v>
      </c>
      <c r="AJ378" s="22">
        <v>368</v>
      </c>
      <c r="AK378" s="22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2">
        <v>-8.3007800000000007E-2</v>
      </c>
      <c r="AR378" s="22">
        <v>27.1389</v>
      </c>
      <c r="AS378" s="22">
        <v>-1.39252E-2</v>
      </c>
      <c r="AT378" s="22">
        <v>368</v>
      </c>
      <c r="AU378" s="22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2">
        <v>1.75308</v>
      </c>
      <c r="AZ378" s="22">
        <v>30.897600000000001</v>
      </c>
      <c r="BA378" s="22">
        <v>1.1850000000000001E-3</v>
      </c>
      <c r="BB378" s="22">
        <v>368</v>
      </c>
      <c r="BC378" s="22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>
      <c r="F379" s="9"/>
      <c r="G379" s="22">
        <v>-8.8043200000000002E-2</v>
      </c>
      <c r="H379" s="22">
        <v>8.7455200000000008</v>
      </c>
      <c r="I379" s="22">
        <v>-1.3861099999999999E-2</v>
      </c>
      <c r="J379" s="22">
        <v>369</v>
      </c>
      <c r="K379" s="22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2">
        <v>1.7581199999999999</v>
      </c>
      <c r="P379" s="22">
        <v>12.504300000000001</v>
      </c>
      <c r="Q379" s="22">
        <v>1.36597E-3</v>
      </c>
      <c r="R379" s="22">
        <v>369</v>
      </c>
      <c r="S379" s="22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2">
        <v>-8.8043200000000002E-2</v>
      </c>
      <c r="Z379" s="22">
        <v>17.9727</v>
      </c>
      <c r="AA379" s="22">
        <v>-1.39343E-2</v>
      </c>
      <c r="AB379" s="22">
        <v>369</v>
      </c>
      <c r="AC379" s="22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2">
        <v>1.7581199999999999</v>
      </c>
      <c r="AH379" s="22">
        <v>21.7315</v>
      </c>
      <c r="AI379" s="22">
        <v>1.4041100000000001E-3</v>
      </c>
      <c r="AJ379" s="22">
        <v>369</v>
      </c>
      <c r="AK379" s="22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2">
        <v>-8.8043200000000002E-2</v>
      </c>
      <c r="AR379" s="22">
        <v>27.149000000000001</v>
      </c>
      <c r="AS379" s="22">
        <v>-1.3931300000000001E-2</v>
      </c>
      <c r="AT379" s="22">
        <v>369</v>
      </c>
      <c r="AU379" s="22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2">
        <v>1.7581199999999999</v>
      </c>
      <c r="AZ379" s="22">
        <v>30.907699999999998</v>
      </c>
      <c r="BA379" s="22">
        <v>1.4685099999999999E-3</v>
      </c>
      <c r="BB379" s="22">
        <v>369</v>
      </c>
      <c r="BC379" s="22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>
      <c r="F380" s="9"/>
      <c r="G380" s="22">
        <v>-9.3078599999999997E-2</v>
      </c>
      <c r="H380" s="22">
        <v>8.7555899999999998</v>
      </c>
      <c r="I380" s="22">
        <v>-1.38184E-2</v>
      </c>
      <c r="J380" s="22">
        <v>370</v>
      </c>
      <c r="K380" s="22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2">
        <v>1.76315</v>
      </c>
      <c r="P380" s="22">
        <v>12.5144</v>
      </c>
      <c r="Q380" s="22">
        <v>1.64398E-3</v>
      </c>
      <c r="R380" s="22">
        <v>370</v>
      </c>
      <c r="S380" s="22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2">
        <v>-9.3078599999999997E-2</v>
      </c>
      <c r="Z380" s="22">
        <v>17.982800000000001</v>
      </c>
      <c r="AA380" s="22">
        <v>-1.3946500000000001E-2</v>
      </c>
      <c r="AB380" s="22">
        <v>370</v>
      </c>
      <c r="AC380" s="22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2">
        <v>1.76315</v>
      </c>
      <c r="AH380" s="22">
        <v>21.741599999999998</v>
      </c>
      <c r="AI380" s="22">
        <v>1.67877E-3</v>
      </c>
      <c r="AJ380" s="22">
        <v>370</v>
      </c>
      <c r="AK380" s="22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2">
        <v>-9.3078599999999997E-2</v>
      </c>
      <c r="AR380" s="22">
        <v>27.158999999999999</v>
      </c>
      <c r="AS380" s="22">
        <v>-1.39343E-2</v>
      </c>
      <c r="AT380" s="22">
        <v>370</v>
      </c>
      <c r="AU380" s="22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2">
        <v>1.76315</v>
      </c>
      <c r="AZ380" s="22">
        <v>30.9178</v>
      </c>
      <c r="BA380" s="22">
        <v>1.74683E-3</v>
      </c>
      <c r="BB380" s="22">
        <v>370</v>
      </c>
      <c r="BC380" s="22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>
      <c r="F381" s="9"/>
      <c r="G381" s="22">
        <v>-9.8114000000000007E-2</v>
      </c>
      <c r="H381" s="22">
        <v>8.7656600000000005</v>
      </c>
      <c r="I381" s="22">
        <v>-1.3815300000000001E-2</v>
      </c>
      <c r="J381" s="22">
        <v>371</v>
      </c>
      <c r="K381" s="22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2">
        <v>1.7681899999999999</v>
      </c>
      <c r="P381" s="22">
        <v>12.5244</v>
      </c>
      <c r="Q381" s="22">
        <v>1.9265700000000001E-3</v>
      </c>
      <c r="R381" s="22">
        <v>371</v>
      </c>
      <c r="S381" s="22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2">
        <v>-9.8114000000000007E-2</v>
      </c>
      <c r="Z381" s="22">
        <v>17.992899999999999</v>
      </c>
      <c r="AA381" s="22">
        <v>-1.39496E-2</v>
      </c>
      <c r="AB381" s="22">
        <v>371</v>
      </c>
      <c r="AC381" s="22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2">
        <v>1.7681899999999999</v>
      </c>
      <c r="AH381" s="22">
        <v>21.7516</v>
      </c>
      <c r="AI381" s="22">
        <v>1.9653299999999999E-3</v>
      </c>
      <c r="AJ381" s="22">
        <v>371</v>
      </c>
      <c r="AK381" s="22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2">
        <v>-9.8114000000000007E-2</v>
      </c>
      <c r="AR381" s="22">
        <v>27.1691</v>
      </c>
      <c r="AS381" s="22">
        <v>-1.39404E-2</v>
      </c>
      <c r="AT381" s="22">
        <v>371</v>
      </c>
      <c r="AU381" s="22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2">
        <v>1.7681899999999999</v>
      </c>
      <c r="AZ381" s="22">
        <v>30.927900000000001</v>
      </c>
      <c r="BA381" s="22">
        <v>2.0352199999999999E-3</v>
      </c>
      <c r="BB381" s="22">
        <v>371</v>
      </c>
      <c r="BC381" s="22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>
      <c r="F382" s="9"/>
      <c r="G382" s="22">
        <v>-0.103149</v>
      </c>
      <c r="H382" s="22">
        <v>8.7757299999999994</v>
      </c>
      <c r="I382" s="22">
        <v>-1.38123E-2</v>
      </c>
      <c r="J382" s="22">
        <v>372</v>
      </c>
      <c r="K382" s="22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2">
        <v>1.77322</v>
      </c>
      <c r="P382" s="22">
        <v>12.5345</v>
      </c>
      <c r="Q382" s="22">
        <v>2.21405E-3</v>
      </c>
      <c r="R382" s="22">
        <v>372</v>
      </c>
      <c r="S382" s="22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2">
        <v>-0.103149</v>
      </c>
      <c r="Z382" s="22">
        <v>18.0029</v>
      </c>
      <c r="AA382" s="22">
        <v>-1.39496E-2</v>
      </c>
      <c r="AB382" s="22">
        <v>372</v>
      </c>
      <c r="AC382" s="22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2">
        <v>1.77322</v>
      </c>
      <c r="AH382" s="22">
        <v>21.761700000000001</v>
      </c>
      <c r="AI382" s="22">
        <v>2.2522000000000002E-3</v>
      </c>
      <c r="AJ382" s="22">
        <v>372</v>
      </c>
      <c r="AK382" s="22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2">
        <v>-0.103149</v>
      </c>
      <c r="AR382" s="22">
        <v>27.179200000000002</v>
      </c>
      <c r="AS382" s="22">
        <v>-1.39496E-2</v>
      </c>
      <c r="AT382" s="22">
        <v>372</v>
      </c>
      <c r="AU382" s="22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2">
        <v>1.77322</v>
      </c>
      <c r="AZ382" s="22">
        <v>30.937899999999999</v>
      </c>
      <c r="BA382" s="22">
        <v>2.3245200000000001E-3</v>
      </c>
      <c r="BB382" s="22">
        <v>372</v>
      </c>
      <c r="BC382" s="22">
        <v>1.77277</v>
      </c>
      <c r="BD382">
        <f t="shared" si="70"/>
        <v>-2.8697777777777773</v>
      </c>
      <c r="BE382">
        <f t="shared" si="71"/>
        <v>-5.0887473511111105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33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33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33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33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33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33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32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32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32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32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32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32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1.6999252720347908</v>
      </c>
      <c r="J6" s="32"/>
      <c r="K6" s="13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44">
        <f>(Q3-Q4)/(S3-S4)*(-S4)+Q4</f>
        <v>1.6902997531440638</v>
      </c>
      <c r="R6" s="44"/>
      <c r="S6" s="13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32">
        <f>(AA3-AA4)/(AC3-AC4)*(-AC4)+AA4</f>
        <v>1.6952530423731134</v>
      </c>
      <c r="AB6" s="32"/>
      <c r="AC6" s="13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44">
        <f>(AI3-AI4)/(AK3-AK4)*(-AK4)+AI4</f>
        <v>1.6895864610784608</v>
      </c>
      <c r="AJ6" s="44"/>
      <c r="AK6" s="13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32">
        <f>(AS3-AS4)/(AU3-AU4)*(-AU4)+AS4</f>
        <v>1.6929830965229034</v>
      </c>
      <c r="AT6" s="32"/>
      <c r="AU6" s="13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44">
        <f>(BA3-BA4)/(BC3-BC4)*(-BC4)+BA4</f>
        <v>1.6880727561679318</v>
      </c>
      <c r="BB6" s="44"/>
      <c r="BC6" s="13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13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13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13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13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1.9299889672690262</v>
      </c>
      <c r="J9" s="2"/>
      <c r="K9" s="2"/>
      <c r="L9" s="3">
        <f>(L6-L7)/(K6-K7)*(-K7)+L7</f>
        <v>16.422337475158884</v>
      </c>
      <c r="M9" s="16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6">
        <f>MAX(U11:U1056)</f>
        <v>17.663866854320986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6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17.739507499999998</v>
      </c>
      <c r="AP9" s="9"/>
      <c r="AQ9" s="2"/>
      <c r="AR9" s="2"/>
      <c r="AS9" s="15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6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6">
        <f>MAX(BE11:BE1056)</f>
        <v>17.785890654320987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1.6999252720347908</v>
      </c>
      <c r="B11" s="19">
        <f>IFERROR(L9,0)</f>
        <v>16.422337475158884</v>
      </c>
      <c r="C11" s="20">
        <f>IFERROR(L4,0)</f>
        <v>0.62052202870049555</v>
      </c>
      <c r="D11" s="21">
        <f>IFERROR(L2,0)</f>
        <v>17.322956172839504</v>
      </c>
      <c r="E11" s="21">
        <f>IFERROR(I9,0)</f>
        <v>1.9299889672690262</v>
      </c>
      <c r="F11" s="9"/>
      <c r="G11" s="22">
        <v>1.7149399999999999</v>
      </c>
      <c r="H11" s="22">
        <v>6.0704099999999999</v>
      </c>
      <c r="I11" s="22">
        <v>8.1512499999999999E-4</v>
      </c>
      <c r="J11" s="22">
        <v>1</v>
      </c>
      <c r="K11" s="22">
        <v>1.71387</v>
      </c>
      <c r="L11">
        <f>-I11/$F$2*1000</f>
        <v>-1.0063271604938271</v>
      </c>
      <c r="M11">
        <f>L11*G11</f>
        <v>-1.7257907006172837</v>
      </c>
      <c r="N11" s="9"/>
      <c r="O11" s="22">
        <v>-9.49097E-2</v>
      </c>
      <c r="P11" s="22">
        <v>9.7284699999999997</v>
      </c>
      <c r="Q11" s="22">
        <v>-1.3269E-2</v>
      </c>
      <c r="R11" s="22">
        <v>1</v>
      </c>
      <c r="S11" s="22">
        <v>-9.5367400000000005E-2</v>
      </c>
      <c r="T11">
        <f>-Q11/$F$2*1000</f>
        <v>16.38148148148148</v>
      </c>
      <c r="U11">
        <f>T11*O11</f>
        <v>-1.5547614929629627</v>
      </c>
      <c r="V11" s="23"/>
      <c r="W11" s="24"/>
      <c r="X11" s="9"/>
      <c r="Y11" s="22">
        <v>1.7149399999999999</v>
      </c>
      <c r="Z11" s="22">
        <v>15.0806</v>
      </c>
      <c r="AA11" s="22">
        <v>1.1047400000000001E-3</v>
      </c>
      <c r="AB11" s="22">
        <v>1</v>
      </c>
      <c r="AC11" s="22">
        <v>1.71448</v>
      </c>
      <c r="AD11">
        <f>-AA11/$F$2*1000</f>
        <v>-1.3638765432098765</v>
      </c>
      <c r="AE11">
        <f>AD11*Y11</f>
        <v>-2.3389664390123457</v>
      </c>
      <c r="AF11" s="9"/>
      <c r="AG11" s="22">
        <v>-9.49097E-2</v>
      </c>
      <c r="AH11" s="22">
        <v>18.738700000000001</v>
      </c>
      <c r="AI11" s="22">
        <v>-1.3418599999999999E-2</v>
      </c>
      <c r="AJ11" s="22">
        <v>1</v>
      </c>
      <c r="AK11" s="22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2">
        <v>1.7149399999999999</v>
      </c>
      <c r="AR11" s="22">
        <v>24.0748</v>
      </c>
      <c r="AS11" s="22">
        <v>1.2393199999999999E-3</v>
      </c>
      <c r="AT11" s="22">
        <v>1</v>
      </c>
      <c r="AU11" s="22">
        <v>1.71356</v>
      </c>
      <c r="AV11">
        <f>-AS11/$F$2*1000</f>
        <v>-1.5300246913580244</v>
      </c>
      <c r="AW11">
        <f>AV11*AQ11</f>
        <v>-2.6239005441975305</v>
      </c>
      <c r="AX11" s="9"/>
      <c r="AY11" s="22">
        <v>-9.49097E-2</v>
      </c>
      <c r="AZ11" s="22">
        <v>27.732900000000001</v>
      </c>
      <c r="BA11" s="22">
        <v>-1.34918E-2</v>
      </c>
      <c r="BB11" s="22">
        <v>1</v>
      </c>
      <c r="BC11" s="22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1.6902997531440638</v>
      </c>
      <c r="B12" s="19">
        <f>IFERROR(T9,0)</f>
        <v>16.492639014542469</v>
      </c>
      <c r="C12" s="20">
        <f>IFERROR(T4,0)</f>
        <v>0.63362441174565221</v>
      </c>
      <c r="D12" s="21">
        <f>IFERROR(T2,0)</f>
        <v>17.66386685432099</v>
      </c>
      <c r="E12" s="21"/>
      <c r="F12" s="9"/>
      <c r="G12" s="22">
        <v>1.7099</v>
      </c>
      <c r="H12" s="22">
        <v>6.0804799999999997</v>
      </c>
      <c r="I12" s="22">
        <v>5.1757799999999998E-4</v>
      </c>
      <c r="J12" s="22">
        <v>2</v>
      </c>
      <c r="K12" s="22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2">
        <v>-8.9874300000000004E-2</v>
      </c>
      <c r="P12" s="22">
        <v>9.7385400000000004</v>
      </c>
      <c r="Q12" s="22">
        <v>-1.3281299999999999E-2</v>
      </c>
      <c r="R12" s="22">
        <v>2</v>
      </c>
      <c r="S12" s="22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3"/>
      <c r="W12" s="24"/>
      <c r="X12" s="9"/>
      <c r="Y12" s="22">
        <v>1.7099</v>
      </c>
      <c r="Z12" s="22">
        <v>15.0907</v>
      </c>
      <c r="AA12" s="22">
        <v>7.9101599999999996E-4</v>
      </c>
      <c r="AB12" s="22">
        <v>2</v>
      </c>
      <c r="AC12" s="22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2">
        <v>-8.9874300000000004E-2</v>
      </c>
      <c r="AH12" s="22">
        <v>18.748699999999999</v>
      </c>
      <c r="AI12" s="22">
        <v>-1.3427700000000001E-2</v>
      </c>
      <c r="AJ12" s="22">
        <v>2</v>
      </c>
      <c r="AK12" s="22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2">
        <v>1.7099</v>
      </c>
      <c r="AR12" s="22">
        <v>24.084900000000001</v>
      </c>
      <c r="AS12" s="22">
        <v>9.22546E-4</v>
      </c>
      <c r="AT12" s="22">
        <v>2</v>
      </c>
      <c r="AU12" s="22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2">
        <v>-8.9874300000000004E-2</v>
      </c>
      <c r="AZ12" s="22">
        <v>27.742999999999999</v>
      </c>
      <c r="BA12" s="22">
        <v>-1.3510100000000001E-2</v>
      </c>
      <c r="BB12" s="22">
        <v>2</v>
      </c>
      <c r="BC12" s="22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1.6952530423731134</v>
      </c>
      <c r="B13" s="19">
        <f>IFERROR(AD9,0)</f>
        <v>16.626225930142532</v>
      </c>
      <c r="C13" s="20">
        <f>IFERROR(AD4,0)</f>
        <v>0.65175822135835981</v>
      </c>
      <c r="D13" s="21">
        <f>IFERROR(AD2,0)</f>
        <v>18.370235688888886</v>
      </c>
      <c r="E13" s="21">
        <f>IFERROR(AA9,0)</f>
        <v>0</v>
      </c>
      <c r="F13" s="9"/>
      <c r="G13" s="22">
        <v>1.70486</v>
      </c>
      <c r="H13" s="22">
        <v>6.0905500000000004</v>
      </c>
      <c r="I13" s="22">
        <v>2.1826199999999999E-4</v>
      </c>
      <c r="J13" s="22">
        <v>3</v>
      </c>
      <c r="K13" s="22">
        <v>1.7038</v>
      </c>
      <c r="L13">
        <f t="shared" si="0"/>
        <v>-0.26945925925925923</v>
      </c>
      <c r="M13">
        <f t="shared" si="1"/>
        <v>-0.45939031274074071</v>
      </c>
      <c r="N13" s="9"/>
      <c r="O13" s="22">
        <v>-8.4838899999999995E-2</v>
      </c>
      <c r="P13" s="22">
        <v>9.7486099999999993</v>
      </c>
      <c r="Q13" s="22">
        <v>-1.3284300000000001E-2</v>
      </c>
      <c r="R13" s="22">
        <v>3</v>
      </c>
      <c r="S13" s="22">
        <v>-8.5235599999999995E-2</v>
      </c>
      <c r="T13">
        <f t="shared" si="2"/>
        <v>16.400370370370371</v>
      </c>
      <c r="U13">
        <f t="shared" si="3"/>
        <v>-1.3913893818148149</v>
      </c>
      <c r="V13" s="23"/>
      <c r="W13" s="24"/>
      <c r="X13" s="9"/>
      <c r="Y13" s="22">
        <v>1.70486</v>
      </c>
      <c r="Z13" s="22">
        <v>15.1008</v>
      </c>
      <c r="AA13" s="22">
        <v>4.9011200000000001E-4</v>
      </c>
      <c r="AB13" s="22">
        <v>3</v>
      </c>
      <c r="AC13" s="22">
        <v>1.7038</v>
      </c>
      <c r="AD13">
        <f t="shared" si="4"/>
        <v>-0.60507654320987658</v>
      </c>
      <c r="AE13">
        <f t="shared" si="5"/>
        <v>-1.0315707954567903</v>
      </c>
      <c r="AF13" s="9"/>
      <c r="AG13" s="22">
        <v>-8.4838899999999995E-2</v>
      </c>
      <c r="AH13" s="22">
        <v>18.758800000000001</v>
      </c>
      <c r="AI13" s="22">
        <v>-1.3427700000000001E-2</v>
      </c>
      <c r="AJ13" s="22">
        <v>3</v>
      </c>
      <c r="AK13" s="22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2">
        <v>1.70486</v>
      </c>
      <c r="AR13" s="22">
        <v>24.094999999999999</v>
      </c>
      <c r="AS13" s="22">
        <v>6.2072799999999997E-4</v>
      </c>
      <c r="AT13" s="22">
        <v>3</v>
      </c>
      <c r="AU13" s="22">
        <v>1.70441</v>
      </c>
      <c r="AV13">
        <f t="shared" si="8"/>
        <v>-0.76633086419753083</v>
      </c>
      <c r="AW13">
        <f t="shared" si="9"/>
        <v>-1.3064868371358025</v>
      </c>
      <c r="AX13" s="9"/>
      <c r="AY13" s="22">
        <v>-8.4838899999999995E-2</v>
      </c>
      <c r="AZ13" s="22">
        <v>27.753</v>
      </c>
      <c r="BA13" s="22">
        <v>-1.35193E-2</v>
      </c>
      <c r="BB13" s="22">
        <v>3</v>
      </c>
      <c r="BC13" s="22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1.6895864610784608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1.69983</v>
      </c>
      <c r="H14" s="22">
        <v>6.1006200000000002</v>
      </c>
      <c r="I14" s="25">
        <v>-5.7189899999999999E-5</v>
      </c>
      <c r="J14" s="22">
        <v>4</v>
      </c>
      <c r="K14" s="22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2">
        <v>-7.9803499999999999E-2</v>
      </c>
      <c r="P14" s="22">
        <v>9.75868</v>
      </c>
      <c r="Q14" s="22">
        <v>-1.3284300000000001E-2</v>
      </c>
      <c r="R14" s="22">
        <v>4</v>
      </c>
      <c r="S14" s="22">
        <v>-8.0230700000000002E-2</v>
      </c>
      <c r="T14">
        <f t="shared" si="2"/>
        <v>16.400370370370371</v>
      </c>
      <c r="U14">
        <f t="shared" si="3"/>
        <v>-1.3088069568518519</v>
      </c>
      <c r="V14" s="23"/>
      <c r="W14" s="24"/>
      <c r="X14" s="9"/>
      <c r="Y14" s="22">
        <v>1.69983</v>
      </c>
      <c r="Z14" s="22">
        <v>15.110799999999999</v>
      </c>
      <c r="AA14" s="22">
        <v>2.01141E-4</v>
      </c>
      <c r="AB14" s="22">
        <v>4</v>
      </c>
      <c r="AC14" s="22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2">
        <v>-7.9803499999999999E-2</v>
      </c>
      <c r="AH14" s="22">
        <v>18.768899999999999</v>
      </c>
      <c r="AI14" s="22">
        <v>-1.34308E-2</v>
      </c>
      <c r="AJ14" s="22">
        <v>4</v>
      </c>
      <c r="AK14" s="22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2">
        <v>1.69983</v>
      </c>
      <c r="AR14" s="22">
        <v>24.1051</v>
      </c>
      <c r="AS14" s="22">
        <v>3.2745400000000003E-4</v>
      </c>
      <c r="AT14" s="22">
        <v>4</v>
      </c>
      <c r="AU14" s="22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2">
        <v>-7.9803499999999999E-2</v>
      </c>
      <c r="AZ14" s="22">
        <v>27.763100000000001</v>
      </c>
      <c r="BA14" s="22">
        <v>-1.35254E-2</v>
      </c>
      <c r="BB14" s="22">
        <v>4</v>
      </c>
      <c r="BC14" s="22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1.6929830965229034</v>
      </c>
      <c r="B15" s="19">
        <f>IFERROR(AV9,0)</f>
        <v>16.722894404137197</v>
      </c>
      <c r="C15" s="20">
        <f>IFERROR(AV4,0)</f>
        <v>0.65438627708513664</v>
      </c>
      <c r="D15" s="21">
        <f>IFERROR(AV2,0)</f>
        <v>18.526707832098761</v>
      </c>
      <c r="E15" s="21">
        <f>IFERROR(AS9,0)</f>
        <v>3.9986444677141137</v>
      </c>
      <c r="F15" s="9"/>
      <c r="G15" s="22">
        <v>1.69479</v>
      </c>
      <c r="H15" s="22">
        <v>6.11069</v>
      </c>
      <c r="I15" s="22">
        <v>-3.3901999999999999E-4</v>
      </c>
      <c r="J15" s="22">
        <v>5</v>
      </c>
      <c r="K15" s="22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2">
        <v>-7.4768100000000004E-2</v>
      </c>
      <c r="P15" s="22">
        <v>9.7687500000000007</v>
      </c>
      <c r="Q15" s="22">
        <v>-1.3290400000000001E-2</v>
      </c>
      <c r="R15" s="22">
        <v>5</v>
      </c>
      <c r="S15" s="22">
        <v>-7.5134300000000001E-2</v>
      </c>
      <c r="T15">
        <f t="shared" si="2"/>
        <v>16.407901234567902</v>
      </c>
      <c r="U15">
        <f t="shared" si="3"/>
        <v>-1.2267876002962963</v>
      </c>
      <c r="V15" s="23"/>
      <c r="W15" s="24"/>
      <c r="X15" s="9"/>
      <c r="Y15" s="22">
        <v>1.69479</v>
      </c>
      <c r="Z15" s="22">
        <v>15.120900000000001</v>
      </c>
      <c r="AA15" s="25">
        <v>-8.3770799999999994E-5</v>
      </c>
      <c r="AB15" s="22">
        <v>5</v>
      </c>
      <c r="AC15" s="22">
        <v>1.69373</v>
      </c>
      <c r="AD15">
        <f t="shared" si="4"/>
        <v>0.10342074074074073</v>
      </c>
      <c r="AE15">
        <f t="shared" si="5"/>
        <v>0.1752764372</v>
      </c>
      <c r="AF15" s="9"/>
      <c r="AG15" s="22">
        <v>-7.4768100000000004E-2</v>
      </c>
      <c r="AH15" s="22">
        <v>18.779</v>
      </c>
      <c r="AI15" s="22">
        <v>-1.3433799999999999E-2</v>
      </c>
      <c r="AJ15" s="22">
        <v>5</v>
      </c>
      <c r="AK15" s="22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2">
        <v>1.69479</v>
      </c>
      <c r="AR15" s="22">
        <v>24.115100000000002</v>
      </c>
      <c r="AS15" s="25">
        <v>4.0435799999999997E-5</v>
      </c>
      <c r="AT15" s="22">
        <v>5</v>
      </c>
      <c r="AU15" s="22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2">
        <v>-7.4768100000000004E-2</v>
      </c>
      <c r="AZ15" s="22">
        <v>27.773199999999999</v>
      </c>
      <c r="BA15" s="22">
        <v>-1.35254E-2</v>
      </c>
      <c r="BB15" s="22">
        <v>5</v>
      </c>
      <c r="BC15" s="22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1.6880727561679318</v>
      </c>
      <c r="B16" s="19">
        <f>IFERROR(BD9,0)</f>
        <v>16.701697842468512</v>
      </c>
      <c r="C16" s="20">
        <f>IFERROR(BD4,0)</f>
        <v>0.6308466987750796</v>
      </c>
      <c r="D16" s="21">
        <f>IFERROR(BD2,0)</f>
        <v>17.785890654320987</v>
      </c>
      <c r="E16" s="21"/>
      <c r="F16" s="9"/>
      <c r="G16" s="22">
        <v>1.6897599999999999</v>
      </c>
      <c r="H16" s="22">
        <v>6.1207599999999998</v>
      </c>
      <c r="I16" s="22">
        <v>-5.9478799999999996E-4</v>
      </c>
      <c r="J16" s="22">
        <v>6</v>
      </c>
      <c r="K16" s="22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2">
        <v>-6.9732699999999995E-2</v>
      </c>
      <c r="P16" s="22">
        <v>9.7788199999999996</v>
      </c>
      <c r="Q16" s="22">
        <v>-1.3290400000000001E-2</v>
      </c>
      <c r="R16" s="22">
        <v>6</v>
      </c>
      <c r="S16" s="22">
        <v>-7.0220900000000003E-2</v>
      </c>
      <c r="T16">
        <f t="shared" si="2"/>
        <v>16.407901234567902</v>
      </c>
      <c r="U16">
        <f t="shared" si="3"/>
        <v>-1.144167254419753</v>
      </c>
      <c r="V16" s="23"/>
      <c r="W16" s="24"/>
      <c r="X16" s="9"/>
      <c r="Y16" s="22">
        <v>1.6897599999999999</v>
      </c>
      <c r="Z16" s="22">
        <v>15.131</v>
      </c>
      <c r="AA16" s="22">
        <v>-3.5952800000000002E-4</v>
      </c>
      <c r="AB16" s="22">
        <v>6</v>
      </c>
      <c r="AC16" s="22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2">
        <v>-6.9732699999999995E-2</v>
      </c>
      <c r="AH16" s="22">
        <v>18.789000000000001</v>
      </c>
      <c r="AI16" s="22">
        <v>-1.3433799999999999E-2</v>
      </c>
      <c r="AJ16" s="22">
        <v>6</v>
      </c>
      <c r="AK16" s="22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2">
        <v>1.6897599999999999</v>
      </c>
      <c r="AR16" s="22">
        <v>24.1252</v>
      </c>
      <c r="AS16" s="22">
        <v>-2.4054E-4</v>
      </c>
      <c r="AT16" s="22">
        <v>6</v>
      </c>
      <c r="AU16" s="22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2">
        <v>-6.9732699999999995E-2</v>
      </c>
      <c r="AZ16" s="22">
        <v>27.783200000000001</v>
      </c>
      <c r="BA16" s="22">
        <v>-1.3528399999999999E-2</v>
      </c>
      <c r="BB16" s="22">
        <v>6</v>
      </c>
      <c r="BC16" s="22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6.1308400000000001</v>
      </c>
      <c r="I17" s="22">
        <v>-8.6303699999999998E-4</v>
      </c>
      <c r="J17" s="22">
        <v>7</v>
      </c>
      <c r="K17" s="22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2">
        <v>-6.4697299999999999E-2</v>
      </c>
      <c r="P17" s="22">
        <v>9.7888900000000003</v>
      </c>
      <c r="Q17" s="22">
        <v>-1.32996E-2</v>
      </c>
      <c r="R17" s="22">
        <v>7</v>
      </c>
      <c r="S17" s="22">
        <v>-6.5063499999999996E-2</v>
      </c>
      <c r="T17">
        <f t="shared" si="2"/>
        <v>16.41925925925926</v>
      </c>
      <c r="U17">
        <f t="shared" si="3"/>
        <v>-1.062281742074074</v>
      </c>
      <c r="V17" s="23"/>
      <c r="W17" s="24"/>
      <c r="X17" s="9"/>
      <c r="Y17" s="22">
        <v>1.68472</v>
      </c>
      <c r="Z17" s="22">
        <v>15.141</v>
      </c>
      <c r="AA17" s="22">
        <v>-6.3018799999999995E-4</v>
      </c>
      <c r="AB17" s="22">
        <v>7</v>
      </c>
      <c r="AC17" s="22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2">
        <v>-6.4697299999999999E-2</v>
      </c>
      <c r="AH17" s="22">
        <v>18.799099999999999</v>
      </c>
      <c r="AI17" s="22">
        <v>-1.3446E-2</v>
      </c>
      <c r="AJ17" s="22">
        <v>7</v>
      </c>
      <c r="AK17" s="22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2">
        <v>1.68472</v>
      </c>
      <c r="AR17" s="22">
        <v>24.135300000000001</v>
      </c>
      <c r="AS17" s="22">
        <v>-5.1544199999999996E-4</v>
      </c>
      <c r="AT17" s="22">
        <v>7</v>
      </c>
      <c r="AU17" s="22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2">
        <v>-6.4697299999999999E-2</v>
      </c>
      <c r="AZ17" s="22">
        <v>27.793299999999999</v>
      </c>
      <c r="BA17" s="22">
        <v>-1.35254E-2</v>
      </c>
      <c r="BB17" s="22">
        <v>7</v>
      </c>
      <c r="BC17" s="22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6.1409099999999999</v>
      </c>
      <c r="I18" s="22">
        <v>-1.1114499999999999E-3</v>
      </c>
      <c r="J18" s="22">
        <v>8</v>
      </c>
      <c r="K18" s="22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2">
        <v>-5.9661899999999997E-2</v>
      </c>
      <c r="P18" s="22">
        <v>9.7989599999999992</v>
      </c>
      <c r="Q18" s="22">
        <v>-1.32935E-2</v>
      </c>
      <c r="R18" s="22">
        <v>8</v>
      </c>
      <c r="S18" s="22">
        <v>-6.0150099999999998E-2</v>
      </c>
      <c r="T18">
        <f t="shared" si="2"/>
        <v>16.411728395061726</v>
      </c>
      <c r="U18">
        <f t="shared" si="3"/>
        <v>-0.97915489833333313</v>
      </c>
      <c r="V18" s="23"/>
      <c r="W18" s="24"/>
      <c r="X18" s="9"/>
      <c r="Y18" s="22">
        <v>1.6796899999999999</v>
      </c>
      <c r="Z18" s="22">
        <v>15.1511</v>
      </c>
      <c r="AA18" s="22">
        <v>-8.9538599999999997E-4</v>
      </c>
      <c r="AB18" s="22">
        <v>8</v>
      </c>
      <c r="AC18" s="22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2">
        <v>-5.9661899999999997E-2</v>
      </c>
      <c r="AH18" s="22">
        <v>18.809200000000001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1.6796899999999999</v>
      </c>
      <c r="AR18" s="22">
        <v>24.145299999999999</v>
      </c>
      <c r="AS18" s="22">
        <v>-7.8247099999999997E-4</v>
      </c>
      <c r="AT18" s="22">
        <v>8</v>
      </c>
      <c r="AU18" s="22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2">
        <v>-5.9661899999999997E-2</v>
      </c>
      <c r="AZ18" s="22">
        <v>27.8034</v>
      </c>
      <c r="BA18" s="22">
        <v>-1.3516200000000001E-2</v>
      </c>
      <c r="BB18" s="22">
        <v>8</v>
      </c>
      <c r="BC18" s="22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6.1509799999999997</v>
      </c>
      <c r="I19" s="22">
        <v>-1.37207E-3</v>
      </c>
      <c r="J19" s="22">
        <v>9</v>
      </c>
      <c r="K19" s="22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2">
        <v>-5.4626500000000001E-2</v>
      </c>
      <c r="P19" s="22">
        <v>9.8090299999999999</v>
      </c>
      <c r="Q19" s="22">
        <v>-1.3302599999999999E-2</v>
      </c>
      <c r="R19" s="22">
        <v>9</v>
      </c>
      <c r="S19" s="22">
        <v>-5.5023200000000001E-2</v>
      </c>
      <c r="T19">
        <f t="shared" si="2"/>
        <v>16.422962962962963</v>
      </c>
      <c r="U19">
        <f t="shared" si="3"/>
        <v>-0.89712898629629634</v>
      </c>
      <c r="V19" s="23"/>
      <c r="W19" s="24"/>
      <c r="X19" s="9"/>
      <c r="Y19" s="22">
        <v>1.67465</v>
      </c>
      <c r="Z19" s="22">
        <v>15.161199999999999</v>
      </c>
      <c r="AA19" s="22">
        <v>-1.15906E-3</v>
      </c>
      <c r="AB19" s="22">
        <v>9</v>
      </c>
      <c r="AC19" s="22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2">
        <v>-5.4626500000000001E-2</v>
      </c>
      <c r="AH19" s="22">
        <v>18.819199999999999</v>
      </c>
      <c r="AI19" s="22">
        <v>-1.3461300000000001E-2</v>
      </c>
      <c r="AJ19" s="22">
        <v>9</v>
      </c>
      <c r="AK19" s="22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2">
        <v>1.67465</v>
      </c>
      <c r="AR19" s="22">
        <v>24.1554</v>
      </c>
      <c r="AS19" s="22">
        <v>-1.04462E-3</v>
      </c>
      <c r="AT19" s="22">
        <v>9</v>
      </c>
      <c r="AU19" s="22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2">
        <v>-5.4626500000000001E-2</v>
      </c>
      <c r="AZ19" s="22">
        <v>27.813500000000001</v>
      </c>
      <c r="BA19" s="22">
        <v>-1.35132E-2</v>
      </c>
      <c r="BB19" s="22">
        <v>9</v>
      </c>
      <c r="BC19" s="22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6.1610500000000004</v>
      </c>
      <c r="I20" s="22">
        <v>-1.6128500000000001E-3</v>
      </c>
      <c r="J20" s="22">
        <v>10</v>
      </c>
      <c r="K20" s="22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2">
        <v>-4.9591099999999999E-2</v>
      </c>
      <c r="P20" s="22">
        <v>9.8191000000000006</v>
      </c>
      <c r="Q20" s="22">
        <v>-1.32996E-2</v>
      </c>
      <c r="R20" s="22">
        <v>10</v>
      </c>
      <c r="S20" s="22">
        <v>-4.9987799999999999E-2</v>
      </c>
      <c r="T20">
        <f t="shared" si="2"/>
        <v>16.41925925925926</v>
      </c>
      <c r="U20">
        <f t="shared" si="3"/>
        <v>-0.81424912785185188</v>
      </c>
      <c r="V20" s="23"/>
      <c r="W20" s="24"/>
      <c r="X20" s="9"/>
      <c r="Y20" s="22">
        <v>1.6696200000000001</v>
      </c>
      <c r="Z20" s="22">
        <v>15.1713</v>
      </c>
      <c r="AA20" s="22">
        <v>-1.41632E-3</v>
      </c>
      <c r="AB20" s="22">
        <v>10</v>
      </c>
      <c r="AC20" s="22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2">
        <v>-4.9591099999999999E-2</v>
      </c>
      <c r="AH20" s="22">
        <v>18.8293</v>
      </c>
      <c r="AI20" s="22">
        <v>-1.34705E-2</v>
      </c>
      <c r="AJ20" s="22">
        <v>10</v>
      </c>
      <c r="AK20" s="22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2">
        <v>1.6696200000000001</v>
      </c>
      <c r="AR20" s="22">
        <v>24.165500000000002</v>
      </c>
      <c r="AS20" s="22">
        <v>-1.3034100000000001E-3</v>
      </c>
      <c r="AT20" s="22">
        <v>10</v>
      </c>
      <c r="AU20" s="22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2">
        <v>-4.9591099999999999E-2</v>
      </c>
      <c r="AZ20" s="22">
        <v>27.823499999999999</v>
      </c>
      <c r="BA20" s="22">
        <v>-1.3507099999999999E-2</v>
      </c>
      <c r="BB20" s="22">
        <v>10</v>
      </c>
      <c r="BC20" s="22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6.1711200000000002</v>
      </c>
      <c r="I21" s="22">
        <v>-1.86035E-3</v>
      </c>
      <c r="J21" s="22">
        <v>11</v>
      </c>
      <c r="K21" s="22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2">
        <v>-4.4555699999999997E-2</v>
      </c>
      <c r="P21" s="22">
        <v>9.8291799999999991</v>
      </c>
      <c r="Q21" s="22">
        <v>-1.3302599999999999E-2</v>
      </c>
      <c r="R21" s="22">
        <v>11</v>
      </c>
      <c r="S21" s="22">
        <v>-4.4805900000000003E-2</v>
      </c>
      <c r="T21">
        <f t="shared" si="2"/>
        <v>16.422962962962963</v>
      </c>
      <c r="U21">
        <f t="shared" si="3"/>
        <v>-0.73173661088888886</v>
      </c>
      <c r="V21" s="23"/>
      <c r="W21" s="24"/>
      <c r="X21" s="9"/>
      <c r="Y21" s="22">
        <v>1.6645799999999999</v>
      </c>
      <c r="Z21" s="22">
        <v>15.1813</v>
      </c>
      <c r="AA21" s="22">
        <v>-1.67084E-3</v>
      </c>
      <c r="AB21" s="22">
        <v>11</v>
      </c>
      <c r="AC21" s="22">
        <v>1.66351</v>
      </c>
      <c r="AD21">
        <f t="shared" si="4"/>
        <v>2.0627654320987654</v>
      </c>
      <c r="AE21">
        <f t="shared" si="5"/>
        <v>3.4336380829629629</v>
      </c>
      <c r="AF21" s="9"/>
      <c r="AG21" s="22">
        <v>-4.4555699999999997E-2</v>
      </c>
      <c r="AH21" s="22">
        <v>18.839400000000001</v>
      </c>
      <c r="AI21" s="22">
        <v>-1.34766E-2</v>
      </c>
      <c r="AJ21" s="22">
        <v>11</v>
      </c>
      <c r="AK21" s="22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2">
        <v>1.6645799999999999</v>
      </c>
      <c r="AR21" s="22">
        <v>24.1755</v>
      </c>
      <c r="AS21" s="22">
        <v>-1.55945E-3</v>
      </c>
      <c r="AT21" s="22">
        <v>11</v>
      </c>
      <c r="AU21" s="22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2">
        <v>-4.4555699999999997E-2</v>
      </c>
      <c r="AZ21" s="22">
        <v>27.833600000000001</v>
      </c>
      <c r="BA21" s="22">
        <v>-1.3504E-2</v>
      </c>
      <c r="BB21" s="22">
        <v>11</v>
      </c>
      <c r="BC21" s="22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6.18119</v>
      </c>
      <c r="I22" s="22">
        <v>-2.0913699999999999E-3</v>
      </c>
      <c r="J22" s="22">
        <v>12</v>
      </c>
      <c r="K22" s="22">
        <v>1.65924</v>
      </c>
      <c r="L22">
        <f t="shared" si="0"/>
        <v>2.5819382716049382</v>
      </c>
      <c r="M22">
        <f t="shared" si="1"/>
        <v>4.284855658641975</v>
      </c>
      <c r="N22" s="9"/>
      <c r="O22" s="22">
        <v>-3.9520300000000001E-2</v>
      </c>
      <c r="P22" s="22">
        <v>9.8392499999999998</v>
      </c>
      <c r="Q22" s="22">
        <v>-1.3302599999999999E-2</v>
      </c>
      <c r="R22" s="22">
        <v>12</v>
      </c>
      <c r="S22" s="22">
        <v>-3.97705E-2</v>
      </c>
      <c r="T22">
        <f t="shared" si="2"/>
        <v>16.422962962962963</v>
      </c>
      <c r="U22">
        <f t="shared" si="3"/>
        <v>-0.64904042318518518</v>
      </c>
      <c r="V22" s="23"/>
      <c r="W22" s="24"/>
      <c r="X22" s="9"/>
      <c r="Y22" s="22">
        <v>1.6595500000000001</v>
      </c>
      <c r="Z22" s="22">
        <v>15.1914</v>
      </c>
      <c r="AA22" s="22">
        <v>-1.9171100000000001E-3</v>
      </c>
      <c r="AB22" s="22">
        <v>12</v>
      </c>
      <c r="AC22" s="22">
        <v>1.65863</v>
      </c>
      <c r="AD22">
        <f t="shared" si="4"/>
        <v>2.3668024691358025</v>
      </c>
      <c r="AE22">
        <f t="shared" si="5"/>
        <v>3.9278270376543212</v>
      </c>
      <c r="AF22" s="9"/>
      <c r="AG22" s="22">
        <v>-3.9520300000000001E-2</v>
      </c>
      <c r="AH22" s="22">
        <v>18.849399999999999</v>
      </c>
      <c r="AI22" s="22">
        <v>-1.3473499999999999E-2</v>
      </c>
      <c r="AJ22" s="22">
        <v>12</v>
      </c>
      <c r="AK22" s="22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2">
        <v>1.6595500000000001</v>
      </c>
      <c r="AR22" s="22">
        <v>24.185600000000001</v>
      </c>
      <c r="AS22" s="22">
        <v>-1.81091E-3</v>
      </c>
      <c r="AT22" s="22">
        <v>12</v>
      </c>
      <c r="AU22" s="22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2">
        <v>-3.9520300000000001E-2</v>
      </c>
      <c r="AZ22" s="22">
        <v>27.843699999999998</v>
      </c>
      <c r="BA22" s="22">
        <v>-1.3510100000000001E-2</v>
      </c>
      <c r="BB22" s="22">
        <v>12</v>
      </c>
      <c r="BC22" s="22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6.1912599999999998</v>
      </c>
      <c r="I23" s="22">
        <v>-2.3257400000000002E-3</v>
      </c>
      <c r="J23" s="22">
        <v>13</v>
      </c>
      <c r="K23" s="22">
        <v>1.65405</v>
      </c>
      <c r="L23">
        <f t="shared" si="0"/>
        <v>2.871283950617284</v>
      </c>
      <c r="M23">
        <f t="shared" si="1"/>
        <v>4.7505680091358027</v>
      </c>
      <c r="N23" s="9"/>
      <c r="O23" s="22">
        <v>-3.4484899999999999E-2</v>
      </c>
      <c r="P23" s="22">
        <v>9.8493200000000005</v>
      </c>
      <c r="Q23" s="22">
        <v>-1.32935E-2</v>
      </c>
      <c r="R23" s="22">
        <v>13</v>
      </c>
      <c r="S23" s="22">
        <v>-3.46985E-2</v>
      </c>
      <c r="T23">
        <f t="shared" si="2"/>
        <v>16.411728395061726</v>
      </c>
      <c r="U23">
        <f t="shared" si="3"/>
        <v>-0.56595681253086405</v>
      </c>
      <c r="V23" s="23"/>
      <c r="W23" s="24"/>
      <c r="X23" s="9"/>
      <c r="Y23" s="22">
        <v>1.6545099999999999</v>
      </c>
      <c r="Z23" s="22">
        <v>15.201499999999999</v>
      </c>
      <c r="AA23" s="22">
        <v>-2.1618700000000002E-3</v>
      </c>
      <c r="AB23" s="22">
        <v>13</v>
      </c>
      <c r="AC23" s="22">
        <v>1.65344</v>
      </c>
      <c r="AD23">
        <f t="shared" si="4"/>
        <v>2.6689753086419752</v>
      </c>
      <c r="AE23">
        <f t="shared" si="5"/>
        <v>4.4158463379012343</v>
      </c>
      <c r="AF23" s="9"/>
      <c r="AG23" s="22">
        <v>-3.4484899999999999E-2</v>
      </c>
      <c r="AH23" s="22">
        <v>18.859500000000001</v>
      </c>
      <c r="AI23" s="22">
        <v>-1.34705E-2</v>
      </c>
      <c r="AJ23" s="22">
        <v>13</v>
      </c>
      <c r="AK23" s="22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2">
        <v>1.6545099999999999</v>
      </c>
      <c r="AR23" s="22">
        <v>24.195699999999999</v>
      </c>
      <c r="AS23" s="22">
        <v>-2.0584100000000001E-3</v>
      </c>
      <c r="AT23" s="22">
        <v>13</v>
      </c>
      <c r="AU23" s="22">
        <v>1.65344</v>
      </c>
      <c r="AV23">
        <f t="shared" si="8"/>
        <v>2.5412469135802471</v>
      </c>
      <c r="AW23">
        <f t="shared" si="9"/>
        <v>4.2045184309876547</v>
      </c>
      <c r="AX23" s="9"/>
      <c r="AY23" s="22">
        <v>-3.4484899999999999E-2</v>
      </c>
      <c r="AZ23" s="22">
        <v>27.8537</v>
      </c>
      <c r="BA23" s="22">
        <v>-1.3516200000000001E-2</v>
      </c>
      <c r="BB23" s="22">
        <v>13</v>
      </c>
      <c r="BC23" s="22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6.2013299999999996</v>
      </c>
      <c r="I24" s="22">
        <v>-2.5503499999999998E-3</v>
      </c>
      <c r="J24" s="22">
        <v>14</v>
      </c>
      <c r="K24" s="22">
        <v>1.64886</v>
      </c>
      <c r="L24">
        <f t="shared" si="0"/>
        <v>3.1485802469135797</v>
      </c>
      <c r="M24">
        <f t="shared" si="1"/>
        <v>5.1935201456790114</v>
      </c>
      <c r="N24" s="9"/>
      <c r="O24" s="22">
        <v>-2.94495E-2</v>
      </c>
      <c r="P24" s="22">
        <v>9.8593899999999994</v>
      </c>
      <c r="Q24" s="22">
        <v>-1.3290400000000001E-2</v>
      </c>
      <c r="R24" s="22">
        <v>14</v>
      </c>
      <c r="S24" s="22">
        <v>-2.9672199999999999E-2</v>
      </c>
      <c r="T24">
        <f t="shared" si="2"/>
        <v>16.407901234567902</v>
      </c>
      <c r="U24">
        <f t="shared" si="3"/>
        <v>-0.4832044874074074</v>
      </c>
      <c r="V24" s="23"/>
      <c r="W24" s="24"/>
      <c r="X24" s="9"/>
      <c r="Y24" s="22">
        <v>1.6494800000000001</v>
      </c>
      <c r="Z24" s="22">
        <v>15.211499999999999</v>
      </c>
      <c r="AA24" s="22">
        <v>-2.4053999999999998E-3</v>
      </c>
      <c r="AB24" s="22">
        <v>14</v>
      </c>
      <c r="AC24" s="22">
        <v>1.64825</v>
      </c>
      <c r="AD24">
        <f t="shared" si="4"/>
        <v>2.9696296296296292</v>
      </c>
      <c r="AE24">
        <f t="shared" si="5"/>
        <v>4.8983446814814808</v>
      </c>
      <c r="AF24" s="9"/>
      <c r="AG24" s="22">
        <v>-2.94495E-2</v>
      </c>
      <c r="AH24" s="22">
        <v>18.869599999999998</v>
      </c>
      <c r="AI24" s="22">
        <v>-1.34705E-2</v>
      </c>
      <c r="AJ24" s="22">
        <v>14</v>
      </c>
      <c r="AK24" s="22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2">
        <v>1.6494800000000001</v>
      </c>
      <c r="AR24" s="22">
        <v>24.2058</v>
      </c>
      <c r="AS24" s="22">
        <v>-2.30408E-3</v>
      </c>
      <c r="AT24" s="22">
        <v>14</v>
      </c>
      <c r="AU24" s="22">
        <v>1.64856</v>
      </c>
      <c r="AV24">
        <f t="shared" si="8"/>
        <v>2.8445432098765431</v>
      </c>
      <c r="AW24">
        <f t="shared" si="9"/>
        <v>4.6920171338271608</v>
      </c>
      <c r="AX24" s="9"/>
      <c r="AY24" s="22">
        <v>-2.94495E-2</v>
      </c>
      <c r="AZ24" s="22">
        <v>27.863800000000001</v>
      </c>
      <c r="BA24" s="22">
        <v>-1.3510100000000001E-2</v>
      </c>
      <c r="BB24" s="22">
        <v>14</v>
      </c>
      <c r="BC24" s="22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6.2114000000000003</v>
      </c>
      <c r="I25" s="22">
        <v>-2.7722200000000002E-3</v>
      </c>
      <c r="J25" s="22">
        <v>15</v>
      </c>
      <c r="K25" s="22">
        <v>1.64368</v>
      </c>
      <c r="L25">
        <f t="shared" si="0"/>
        <v>3.4224938271604937</v>
      </c>
      <c r="M25">
        <f t="shared" si="1"/>
        <v>5.6280857491358018</v>
      </c>
      <c r="N25" s="9"/>
      <c r="O25" s="22">
        <v>-2.4414100000000001E-2</v>
      </c>
      <c r="P25" s="22">
        <v>9.8694600000000001</v>
      </c>
      <c r="Q25" s="22">
        <v>-1.32996E-2</v>
      </c>
      <c r="R25" s="22">
        <v>15</v>
      </c>
      <c r="S25" s="22">
        <v>-2.4655199999999999E-2</v>
      </c>
      <c r="T25">
        <f t="shared" si="2"/>
        <v>16.41925925925926</v>
      </c>
      <c r="U25">
        <f t="shared" si="3"/>
        <v>-0.40086143748148151</v>
      </c>
      <c r="V25" s="23"/>
      <c r="W25" s="24"/>
      <c r="X25" s="9"/>
      <c r="Y25" s="22">
        <v>1.6444399999999999</v>
      </c>
      <c r="Z25" s="22">
        <v>15.2216</v>
      </c>
      <c r="AA25" s="22">
        <v>-2.6397700000000001E-3</v>
      </c>
      <c r="AB25" s="22">
        <v>15</v>
      </c>
      <c r="AC25" s="22">
        <v>1.64368</v>
      </c>
      <c r="AD25">
        <f t="shared" si="4"/>
        <v>3.258975308641975</v>
      </c>
      <c r="AE25">
        <f t="shared" si="5"/>
        <v>5.3591893565432089</v>
      </c>
      <c r="AF25" s="9"/>
      <c r="AG25" s="22">
        <v>-2.4414100000000001E-2</v>
      </c>
      <c r="AH25" s="22">
        <v>18.8797</v>
      </c>
      <c r="AI25" s="22">
        <v>-1.34705E-2</v>
      </c>
      <c r="AJ25" s="22">
        <v>15</v>
      </c>
      <c r="AK25" s="22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2">
        <v>1.6444399999999999</v>
      </c>
      <c r="AR25" s="22">
        <v>24.215800000000002</v>
      </c>
      <c r="AS25" s="22">
        <v>-2.53937E-3</v>
      </c>
      <c r="AT25" s="22">
        <v>15</v>
      </c>
      <c r="AU25" s="22">
        <v>1.64246</v>
      </c>
      <c r="AV25">
        <f t="shared" si="8"/>
        <v>3.1350246913580242</v>
      </c>
      <c r="AW25">
        <f t="shared" si="9"/>
        <v>5.1553600034567886</v>
      </c>
      <c r="AX25" s="9"/>
      <c r="AY25" s="22">
        <v>-2.4414100000000001E-2</v>
      </c>
      <c r="AZ25" s="22">
        <v>27.873899999999999</v>
      </c>
      <c r="BA25" s="22">
        <v>-1.3507099999999999E-2</v>
      </c>
      <c r="BB25" s="22">
        <v>15</v>
      </c>
      <c r="BC25" s="22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6.2214700000000001</v>
      </c>
      <c r="I26" s="22">
        <v>-2.9879799999999999E-3</v>
      </c>
      <c r="J26" s="22">
        <v>16</v>
      </c>
      <c r="K26" s="22">
        <v>1.63879</v>
      </c>
      <c r="L26">
        <f t="shared" si="0"/>
        <v>3.6888641975308638</v>
      </c>
      <c r="M26">
        <f t="shared" si="1"/>
        <v>6.0475239654320978</v>
      </c>
      <c r="N26" s="9"/>
      <c r="O26" s="22">
        <v>-1.9378699999999999E-2</v>
      </c>
      <c r="P26" s="22">
        <v>9.8795300000000008</v>
      </c>
      <c r="Q26" s="22">
        <v>-1.3302599999999999E-2</v>
      </c>
      <c r="R26" s="22">
        <v>16</v>
      </c>
      <c r="S26" s="22">
        <v>-1.96045E-2</v>
      </c>
      <c r="T26">
        <f t="shared" si="2"/>
        <v>16.422962962962963</v>
      </c>
      <c r="U26">
        <f t="shared" si="3"/>
        <v>-0.31825567237037033</v>
      </c>
      <c r="V26" s="23"/>
      <c r="W26" s="24"/>
      <c r="X26" s="9"/>
      <c r="Y26" s="22">
        <v>1.6394</v>
      </c>
      <c r="Z26" s="22">
        <v>15.2317</v>
      </c>
      <c r="AA26" s="22">
        <v>-2.8741499999999998E-3</v>
      </c>
      <c r="AB26" s="22">
        <v>16</v>
      </c>
      <c r="AC26" s="22">
        <v>1.63818</v>
      </c>
      <c r="AD26">
        <f t="shared" si="4"/>
        <v>3.5483333333333329</v>
      </c>
      <c r="AE26">
        <f t="shared" si="5"/>
        <v>5.8171376666666657</v>
      </c>
      <c r="AF26" s="9"/>
      <c r="AG26" s="22">
        <v>-1.9378699999999999E-2</v>
      </c>
      <c r="AH26" s="22">
        <v>18.889700000000001</v>
      </c>
      <c r="AI26" s="22">
        <v>-1.34705E-2</v>
      </c>
      <c r="AJ26" s="22">
        <v>16</v>
      </c>
      <c r="AK26" s="22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2">
        <v>1.6394</v>
      </c>
      <c r="AR26" s="22">
        <v>24.225899999999999</v>
      </c>
      <c r="AS26" s="22">
        <v>-2.7737399999999998E-3</v>
      </c>
      <c r="AT26" s="22">
        <v>16</v>
      </c>
      <c r="AU26" s="22">
        <v>1.63818</v>
      </c>
      <c r="AV26">
        <f t="shared" si="8"/>
        <v>3.4243703703703696</v>
      </c>
      <c r="AW26">
        <f t="shared" si="9"/>
        <v>5.6139127851851836</v>
      </c>
      <c r="AX26" s="9"/>
      <c r="AY26" s="22">
        <v>-1.9378699999999999E-2</v>
      </c>
      <c r="AZ26" s="22">
        <v>27.884</v>
      </c>
      <c r="BA26" s="22">
        <v>-1.3504E-2</v>
      </c>
      <c r="BB26" s="22">
        <v>16</v>
      </c>
      <c r="BC26" s="22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6.2315500000000004</v>
      </c>
      <c r="I27" s="22">
        <v>-3.2067900000000002E-3</v>
      </c>
      <c r="J27" s="22">
        <v>17</v>
      </c>
      <c r="K27" s="22">
        <v>1.63361</v>
      </c>
      <c r="L27">
        <f t="shared" si="0"/>
        <v>3.9589999999999996</v>
      </c>
      <c r="M27">
        <f t="shared" si="1"/>
        <v>6.47047083</v>
      </c>
      <c r="N27" s="9"/>
      <c r="O27" s="22">
        <v>-1.43433E-2</v>
      </c>
      <c r="P27" s="22">
        <v>9.8895999999999997</v>
      </c>
      <c r="Q27" s="22">
        <v>-1.3302599999999999E-2</v>
      </c>
      <c r="R27" s="22">
        <v>17</v>
      </c>
      <c r="S27" s="22">
        <v>-1.45538E-2</v>
      </c>
      <c r="T27">
        <f t="shared" si="2"/>
        <v>16.422962962962963</v>
      </c>
      <c r="U27">
        <f t="shared" si="3"/>
        <v>-0.23555948466666665</v>
      </c>
      <c r="X27" s="9"/>
      <c r="Y27" s="22">
        <v>1.6343700000000001</v>
      </c>
      <c r="Z27" s="22">
        <v>15.2418</v>
      </c>
      <c r="AA27" s="22">
        <v>-3.10364E-3</v>
      </c>
      <c r="AB27" s="22">
        <v>17</v>
      </c>
      <c r="AC27" s="22">
        <v>1.6333</v>
      </c>
      <c r="AD27">
        <f t="shared" si="4"/>
        <v>3.8316543209876537</v>
      </c>
      <c r="AE27">
        <f t="shared" si="5"/>
        <v>6.262340872592592</v>
      </c>
      <c r="AF27" s="9"/>
      <c r="AG27" s="22">
        <v>-1.43433E-2</v>
      </c>
      <c r="AH27" s="22">
        <v>18.899799999999999</v>
      </c>
      <c r="AI27" s="22">
        <v>-1.34705E-2</v>
      </c>
      <c r="AJ27" s="22">
        <v>17</v>
      </c>
      <c r="AK27" s="22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2">
        <v>1.6343700000000001</v>
      </c>
      <c r="AR27" s="22">
        <v>24.236000000000001</v>
      </c>
      <c r="AS27" s="22">
        <v>-3.0038500000000002E-3</v>
      </c>
      <c r="AT27" s="22">
        <v>17</v>
      </c>
      <c r="AU27" s="22">
        <v>1.6333</v>
      </c>
      <c r="AV27">
        <f t="shared" si="8"/>
        <v>3.7084567901234569</v>
      </c>
      <c r="AW27">
        <f t="shared" si="9"/>
        <v>6.0609905240740742</v>
      </c>
      <c r="AX27" s="9"/>
      <c r="AY27" s="22">
        <v>-1.43433E-2</v>
      </c>
      <c r="AZ27" s="22">
        <v>27.893999999999998</v>
      </c>
      <c r="BA27" s="22">
        <v>-1.3507099999999999E-2</v>
      </c>
      <c r="BB27" s="22">
        <v>17</v>
      </c>
      <c r="BC27" s="22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6.2416200000000002</v>
      </c>
      <c r="I28" s="22">
        <v>-3.4152200000000001E-3</v>
      </c>
      <c r="J28" s="22">
        <v>18</v>
      </c>
      <c r="K28" s="22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2">
        <v>-9.3078599999999994E-3</v>
      </c>
      <c r="P28" s="22">
        <v>9.8996700000000004</v>
      </c>
      <c r="Q28" s="22">
        <v>-1.3296499999999999E-2</v>
      </c>
      <c r="R28" s="22">
        <v>18</v>
      </c>
      <c r="S28" s="22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2">
        <v>1.6293299999999999</v>
      </c>
      <c r="Z28" s="22">
        <v>15.251799999999999</v>
      </c>
      <c r="AA28" s="22">
        <v>-3.32825E-3</v>
      </c>
      <c r="AB28" s="22">
        <v>18</v>
      </c>
      <c r="AC28" s="22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2">
        <v>-9.3078599999999994E-3</v>
      </c>
      <c r="AH28" s="22">
        <v>18.9099</v>
      </c>
      <c r="AI28" s="22">
        <v>-1.34644E-2</v>
      </c>
      <c r="AJ28" s="22">
        <v>18</v>
      </c>
      <c r="AK28" s="22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2">
        <v>1.6293299999999999</v>
      </c>
      <c r="AR28" s="22">
        <v>24.245999999999999</v>
      </c>
      <c r="AS28" s="22">
        <v>-3.22968E-3</v>
      </c>
      <c r="AT28" s="22">
        <v>18</v>
      </c>
      <c r="AU28" s="22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2">
        <v>-9.3078599999999994E-3</v>
      </c>
      <c r="AZ28" s="22">
        <v>27.9041</v>
      </c>
      <c r="BA28" s="22">
        <v>-1.3516200000000001E-2</v>
      </c>
      <c r="BB28" s="22">
        <v>18</v>
      </c>
      <c r="BC28" s="22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6.25169</v>
      </c>
      <c r="I29" s="22">
        <v>-3.6242700000000002E-3</v>
      </c>
      <c r="J29" s="22">
        <v>19</v>
      </c>
      <c r="K29" s="22">
        <v>1.62323</v>
      </c>
      <c r="L29">
        <f t="shared" si="0"/>
        <v>4.4744074074074067</v>
      </c>
      <c r="M29">
        <f t="shared" si="1"/>
        <v>7.2677799518518507</v>
      </c>
      <c r="N29" s="9"/>
      <c r="O29" s="22">
        <v>-4.2724599999999996E-3</v>
      </c>
      <c r="P29" s="22">
        <v>9.9097399999999993</v>
      </c>
      <c r="Q29" s="22">
        <v>-1.32996E-2</v>
      </c>
      <c r="R29" s="22">
        <v>19</v>
      </c>
      <c r="S29" s="22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2">
        <v>1.6243000000000001</v>
      </c>
      <c r="Z29" s="22">
        <v>15.261900000000001</v>
      </c>
      <c r="AA29" s="22">
        <v>-3.5495000000000001E-3</v>
      </c>
      <c r="AB29" s="22">
        <v>19</v>
      </c>
      <c r="AC29" s="22">
        <v>1.62384</v>
      </c>
      <c r="AD29">
        <f t="shared" si="4"/>
        <v>4.3820987654320991</v>
      </c>
      <c r="AE29">
        <f t="shared" si="5"/>
        <v>7.1178430246913589</v>
      </c>
      <c r="AF29" s="9"/>
      <c r="AG29" s="22">
        <v>-4.2724599999999996E-3</v>
      </c>
      <c r="AH29" s="22">
        <v>18.919899999999998</v>
      </c>
      <c r="AI29" s="22">
        <v>-1.3461300000000001E-2</v>
      </c>
      <c r="AJ29" s="22">
        <v>19</v>
      </c>
      <c r="AK29" s="22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2">
        <v>1.6243000000000001</v>
      </c>
      <c r="AR29" s="22">
        <v>24.2561</v>
      </c>
      <c r="AS29" s="22">
        <v>-3.4506200000000002E-3</v>
      </c>
      <c r="AT29" s="22">
        <v>19</v>
      </c>
      <c r="AU29" s="22">
        <v>1.62354</v>
      </c>
      <c r="AV29">
        <f t="shared" si="8"/>
        <v>4.2600246913580246</v>
      </c>
      <c r="AW29">
        <f t="shared" si="9"/>
        <v>6.9195581061728397</v>
      </c>
      <c r="AX29" s="9"/>
      <c r="AY29" s="22">
        <v>-4.2724599999999996E-3</v>
      </c>
      <c r="AZ29" s="22">
        <v>27.914200000000001</v>
      </c>
      <c r="BA29" s="22">
        <v>-1.3516200000000001E-2</v>
      </c>
      <c r="BB29" s="22">
        <v>19</v>
      </c>
      <c r="BC29" s="22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6.2617599999999998</v>
      </c>
      <c r="I30" s="22">
        <v>-3.8275100000000001E-3</v>
      </c>
      <c r="J30" s="22">
        <v>20</v>
      </c>
      <c r="K30" s="22">
        <v>1.61835</v>
      </c>
      <c r="L30">
        <f t="shared" si="0"/>
        <v>4.725320987654321</v>
      </c>
      <c r="M30">
        <f t="shared" si="1"/>
        <v>7.6515232624691354</v>
      </c>
      <c r="N30" s="9"/>
      <c r="O30" s="22">
        <v>7.6293900000000002E-4</v>
      </c>
      <c r="P30" s="22">
        <v>9.91981</v>
      </c>
      <c r="Q30" s="22">
        <v>-1.3290400000000001E-2</v>
      </c>
      <c r="R30" s="22">
        <v>20</v>
      </c>
      <c r="S30" s="22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2">
        <v>1.6192599999999999</v>
      </c>
      <c r="Z30" s="22">
        <v>15.272</v>
      </c>
      <c r="AA30" s="22">
        <v>-3.76465E-3</v>
      </c>
      <c r="AB30" s="22">
        <v>20</v>
      </c>
      <c r="AC30" s="22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2">
        <v>7.6293900000000002E-4</v>
      </c>
      <c r="AH30" s="22">
        <v>18.93</v>
      </c>
      <c r="AI30" s="22">
        <v>-1.3461300000000001E-2</v>
      </c>
      <c r="AJ30" s="22">
        <v>20</v>
      </c>
      <c r="AK30" s="22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2">
        <v>1.6192599999999999</v>
      </c>
      <c r="AR30" s="22">
        <v>24.266200000000001</v>
      </c>
      <c r="AS30" s="22">
        <v>-3.66943E-3</v>
      </c>
      <c r="AT30" s="22">
        <v>20</v>
      </c>
      <c r="AU30" s="22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2">
        <v>7.6293900000000002E-4</v>
      </c>
      <c r="AZ30" s="22">
        <v>27.924199999999999</v>
      </c>
      <c r="BA30" s="22">
        <v>-1.3510100000000001E-2</v>
      </c>
      <c r="BB30" s="22">
        <v>20</v>
      </c>
      <c r="BC30" s="22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6.2718299999999996</v>
      </c>
      <c r="I31" s="22">
        <v>-4.0249600000000002E-3</v>
      </c>
      <c r="J31" s="22">
        <v>21</v>
      </c>
      <c r="K31" s="22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2">
        <v>5.7983399999999999E-3</v>
      </c>
      <c r="P31" s="22">
        <v>9.9298900000000003</v>
      </c>
      <c r="Q31" s="22">
        <v>-1.3281299999999999E-2</v>
      </c>
      <c r="R31" s="22">
        <v>21</v>
      </c>
      <c r="S31" s="22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2">
        <v>1.6142300000000001</v>
      </c>
      <c r="Z31" s="22">
        <v>15.282</v>
      </c>
      <c r="AA31" s="22">
        <v>-3.9761400000000004E-3</v>
      </c>
      <c r="AB31" s="22">
        <v>21</v>
      </c>
      <c r="AC31" s="22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2">
        <v>5.7983399999999999E-3</v>
      </c>
      <c r="AH31" s="22">
        <v>18.940100000000001</v>
      </c>
      <c r="AI31" s="22">
        <v>-1.3461300000000001E-2</v>
      </c>
      <c r="AJ31" s="22">
        <v>21</v>
      </c>
      <c r="AK31" s="22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2">
        <v>1.6142300000000001</v>
      </c>
      <c r="AR31" s="22">
        <v>24.276299999999999</v>
      </c>
      <c r="AS31" s="22">
        <v>-3.8845799999999999E-3</v>
      </c>
      <c r="AT31" s="22">
        <v>21</v>
      </c>
      <c r="AU31" s="22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2">
        <v>5.7983399999999999E-3</v>
      </c>
      <c r="AZ31" s="22">
        <v>27.9343</v>
      </c>
      <c r="BA31" s="22">
        <v>-1.3504E-2</v>
      </c>
      <c r="BB31" s="22">
        <v>21</v>
      </c>
      <c r="BC31" s="22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6.2819000000000003</v>
      </c>
      <c r="I32" s="22">
        <v>-4.2211899999999997E-3</v>
      </c>
      <c r="J32" s="22">
        <v>22</v>
      </c>
      <c r="K32" s="22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2">
        <v>1.08337E-2</v>
      </c>
      <c r="P32" s="22">
        <v>9.9399599999999992</v>
      </c>
      <c r="Q32" s="22">
        <v>-1.32721E-2</v>
      </c>
      <c r="R32" s="22">
        <v>22</v>
      </c>
      <c r="S32" s="22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2">
        <v>1.6091899999999999</v>
      </c>
      <c r="Z32" s="22">
        <v>15.2921</v>
      </c>
      <c r="AA32" s="22">
        <v>-4.1879300000000003E-3</v>
      </c>
      <c r="AB32" s="22">
        <v>22</v>
      </c>
      <c r="AC32" s="22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2">
        <v>1.08337E-2</v>
      </c>
      <c r="AH32" s="22">
        <v>18.950199999999999</v>
      </c>
      <c r="AI32" s="22">
        <v>-1.3467399999999999E-2</v>
      </c>
      <c r="AJ32" s="22">
        <v>22</v>
      </c>
      <c r="AK32" s="22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2">
        <v>1.6091899999999999</v>
      </c>
      <c r="AR32" s="22">
        <v>24.286300000000001</v>
      </c>
      <c r="AS32" s="22">
        <v>-4.0966800000000001E-3</v>
      </c>
      <c r="AT32" s="22">
        <v>22</v>
      </c>
      <c r="AU32" s="22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2">
        <v>1.08337E-2</v>
      </c>
      <c r="AZ32" s="22">
        <v>27.944400000000002</v>
      </c>
      <c r="BA32" s="22">
        <v>-1.3501000000000001E-2</v>
      </c>
      <c r="BB32" s="22">
        <v>22</v>
      </c>
      <c r="BC32" s="22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6.2919700000000001</v>
      </c>
      <c r="I33" s="22">
        <v>-4.4119299999999997E-3</v>
      </c>
      <c r="J33" s="22">
        <v>23</v>
      </c>
      <c r="K33" s="22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2">
        <v>1.5869100000000001E-2</v>
      </c>
      <c r="P33" s="22">
        <v>9.9500299999999999</v>
      </c>
      <c r="Q33" s="22">
        <v>-1.32782E-2</v>
      </c>
      <c r="R33" s="22">
        <v>23</v>
      </c>
      <c r="S33" s="22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2">
        <v>1.60416</v>
      </c>
      <c r="Z33" s="22">
        <v>15.302199999999999</v>
      </c>
      <c r="AA33" s="22">
        <v>-4.3917799999999996E-3</v>
      </c>
      <c r="AB33" s="22">
        <v>23</v>
      </c>
      <c r="AC33" s="22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2">
        <v>1.5869100000000001E-2</v>
      </c>
      <c r="AH33" s="22">
        <v>18.9602</v>
      </c>
      <c r="AI33" s="22">
        <v>-1.3458299999999999E-2</v>
      </c>
      <c r="AJ33" s="22">
        <v>23</v>
      </c>
      <c r="AK33" s="22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2">
        <v>1.60416</v>
      </c>
      <c r="AR33" s="22">
        <v>24.296399999999998</v>
      </c>
      <c r="AS33" s="22">
        <v>-4.3054199999999999E-3</v>
      </c>
      <c r="AT33" s="22">
        <v>23</v>
      </c>
      <c r="AU33" s="22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2">
        <v>1.5869100000000001E-2</v>
      </c>
      <c r="AZ33" s="22">
        <v>27.954499999999999</v>
      </c>
      <c r="BA33" s="22">
        <v>-1.34979E-2</v>
      </c>
      <c r="BB33" s="22">
        <v>23</v>
      </c>
      <c r="BC33" s="22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6.3020399999999999</v>
      </c>
      <c r="I34" s="22">
        <v>-4.6020499999999999E-3</v>
      </c>
      <c r="J34" s="22">
        <v>24</v>
      </c>
      <c r="K34" s="22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2">
        <v>2.0904499999999999E-2</v>
      </c>
      <c r="P34" s="22">
        <v>9.9601000000000006</v>
      </c>
      <c r="Q34" s="22">
        <v>-1.3284300000000001E-2</v>
      </c>
      <c r="R34" s="22">
        <v>24</v>
      </c>
      <c r="S34" s="22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2">
        <v>1.5991200000000001</v>
      </c>
      <c r="Z34" s="22">
        <v>15.312200000000001</v>
      </c>
      <c r="AA34" s="22">
        <v>-4.5950299999999999E-3</v>
      </c>
      <c r="AB34" s="22">
        <v>24</v>
      </c>
      <c r="AC34" s="22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2">
        <v>2.0904499999999999E-2</v>
      </c>
      <c r="AH34" s="22">
        <v>18.970300000000002</v>
      </c>
      <c r="AI34" s="22">
        <v>-1.3461300000000001E-2</v>
      </c>
      <c r="AJ34" s="22">
        <v>24</v>
      </c>
      <c r="AK34" s="22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2">
        <v>1.5991200000000001</v>
      </c>
      <c r="AR34" s="22">
        <v>24.3065</v>
      </c>
      <c r="AS34" s="22">
        <v>-4.5098899999999999E-3</v>
      </c>
      <c r="AT34" s="22">
        <v>24</v>
      </c>
      <c r="AU34" s="22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2">
        <v>2.0904499999999999E-2</v>
      </c>
      <c r="AZ34" s="22">
        <v>27.964500000000001</v>
      </c>
      <c r="BA34" s="22">
        <v>-1.3494900000000001E-2</v>
      </c>
      <c r="BB34" s="22">
        <v>24</v>
      </c>
      <c r="BC34" s="22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6.3121099999999997</v>
      </c>
      <c r="I35" s="22">
        <v>-4.7872899999999996E-3</v>
      </c>
      <c r="J35" s="22">
        <v>25</v>
      </c>
      <c r="K35" s="22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2">
        <v>2.5939899999999998E-2</v>
      </c>
      <c r="P35" s="22">
        <v>9.9701699999999995</v>
      </c>
      <c r="Q35" s="22">
        <v>-1.32874E-2</v>
      </c>
      <c r="R35" s="22">
        <v>25</v>
      </c>
      <c r="S35" s="22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2">
        <v>1.59409</v>
      </c>
      <c r="Z35" s="22">
        <v>15.3223</v>
      </c>
      <c r="AA35" s="22">
        <v>-4.7943100000000004E-3</v>
      </c>
      <c r="AB35" s="22">
        <v>25</v>
      </c>
      <c r="AC35" s="22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2">
        <v>2.5939899999999998E-2</v>
      </c>
      <c r="AH35" s="22">
        <v>18.980399999999999</v>
      </c>
      <c r="AI35" s="22">
        <v>-1.34552E-2</v>
      </c>
      <c r="AJ35" s="22">
        <v>25</v>
      </c>
      <c r="AK35" s="22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2">
        <v>1.59409</v>
      </c>
      <c r="AR35" s="22">
        <v>24.316500000000001</v>
      </c>
      <c r="AS35" s="22">
        <v>-4.7125200000000004E-3</v>
      </c>
      <c r="AT35" s="22">
        <v>25</v>
      </c>
      <c r="AU35" s="22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2">
        <v>2.5939899999999998E-2</v>
      </c>
      <c r="AZ35" s="22">
        <v>27.974599999999999</v>
      </c>
      <c r="BA35" s="22">
        <v>-1.3494900000000001E-2</v>
      </c>
      <c r="BB35" s="22">
        <v>25</v>
      </c>
      <c r="BC35" s="22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6.3221800000000004</v>
      </c>
      <c r="I36" s="22">
        <v>-4.9713099999999996E-3</v>
      </c>
      <c r="J36" s="22">
        <v>26</v>
      </c>
      <c r="K36" s="22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2">
        <v>3.0975300000000001E-2</v>
      </c>
      <c r="P36" s="22">
        <v>9.9802400000000002</v>
      </c>
      <c r="Q36" s="22">
        <v>-1.3290400000000001E-2</v>
      </c>
      <c r="R36" s="22">
        <v>26</v>
      </c>
      <c r="S36" s="22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2">
        <v>1.5890500000000001</v>
      </c>
      <c r="Z36" s="22">
        <v>15.3324</v>
      </c>
      <c r="AA36" s="22">
        <v>-4.99359E-3</v>
      </c>
      <c r="AB36" s="22">
        <v>26</v>
      </c>
      <c r="AC36" s="22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2">
        <v>3.0975300000000001E-2</v>
      </c>
      <c r="AH36" s="22">
        <v>18.990400000000001</v>
      </c>
      <c r="AI36" s="22">
        <v>-1.34521E-2</v>
      </c>
      <c r="AJ36" s="22">
        <v>26</v>
      </c>
      <c r="AK36" s="22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2">
        <v>1.5890500000000001</v>
      </c>
      <c r="AR36" s="22">
        <v>24.326599999999999</v>
      </c>
      <c r="AS36" s="22">
        <v>-4.9093599999999998E-3</v>
      </c>
      <c r="AT36" s="22">
        <v>26</v>
      </c>
      <c r="AU36" s="22">
        <v>1.58752</v>
      </c>
      <c r="AV36">
        <f t="shared" si="8"/>
        <v>6.0609382716049378</v>
      </c>
      <c r="AW36">
        <f t="shared" si="9"/>
        <v>9.6311339604938269</v>
      </c>
      <c r="AX36" s="9"/>
      <c r="AY36" s="22">
        <v>3.0975300000000001E-2</v>
      </c>
      <c r="AZ36" s="22">
        <v>27.9847</v>
      </c>
      <c r="BA36" s="22">
        <v>-1.34979E-2</v>
      </c>
      <c r="BB36" s="22">
        <v>26</v>
      </c>
      <c r="BC36" s="22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6.3322599999999998</v>
      </c>
      <c r="I37" s="22">
        <v>-5.1483199999999996E-3</v>
      </c>
      <c r="J37" s="22">
        <v>27</v>
      </c>
      <c r="K37" s="22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2">
        <v>3.60107E-2</v>
      </c>
      <c r="P37" s="22">
        <v>9.9903099999999991</v>
      </c>
      <c r="Q37" s="22">
        <v>-1.3296499999999999E-2</v>
      </c>
      <c r="R37" s="22">
        <v>27</v>
      </c>
      <c r="S37" s="22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2">
        <v>1.5840099999999999</v>
      </c>
      <c r="Z37" s="22">
        <v>15.342499999999999</v>
      </c>
      <c r="AA37" s="22">
        <v>-5.18799E-3</v>
      </c>
      <c r="AB37" s="22">
        <v>27</v>
      </c>
      <c r="AC37" s="22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2">
        <v>3.60107E-2</v>
      </c>
      <c r="AH37" s="22">
        <v>19.000499999999999</v>
      </c>
      <c r="AI37" s="22">
        <v>-1.3443E-2</v>
      </c>
      <c r="AJ37" s="22">
        <v>27</v>
      </c>
      <c r="AK37" s="22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2">
        <v>1.5840099999999999</v>
      </c>
      <c r="AR37" s="22">
        <v>24.3367</v>
      </c>
      <c r="AS37" s="22">
        <v>-5.1055900000000001E-3</v>
      </c>
      <c r="AT37" s="22">
        <v>27</v>
      </c>
      <c r="AU37" s="22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2">
        <v>3.60107E-2</v>
      </c>
      <c r="AZ37" s="22">
        <v>27.994700000000002</v>
      </c>
      <c r="BA37" s="22">
        <v>-1.3507099999999999E-2</v>
      </c>
      <c r="BB37" s="22">
        <v>27</v>
      </c>
      <c r="BC37" s="22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6.3423299999999996</v>
      </c>
      <c r="I38" s="22">
        <v>-5.3253199999999997E-3</v>
      </c>
      <c r="J38" s="22">
        <v>28</v>
      </c>
      <c r="K38" s="22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2">
        <v>4.1046100000000002E-2</v>
      </c>
      <c r="P38" s="22">
        <v>10.000400000000001</v>
      </c>
      <c r="Q38" s="22">
        <v>-1.32996E-2</v>
      </c>
      <c r="R38" s="22">
        <v>28</v>
      </c>
      <c r="S38" s="22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2">
        <v>1.5789800000000001</v>
      </c>
      <c r="Z38" s="22">
        <v>15.352499999999999</v>
      </c>
      <c r="AA38" s="22">
        <v>-5.3802499999999996E-3</v>
      </c>
      <c r="AB38" s="22">
        <v>28</v>
      </c>
      <c r="AC38" s="22">
        <v>1.57806</v>
      </c>
      <c r="AD38">
        <f t="shared" si="4"/>
        <v>6.6422839506172835</v>
      </c>
      <c r="AE38">
        <f t="shared" si="5"/>
        <v>10.488033512345678</v>
      </c>
      <c r="AF38" s="9"/>
      <c r="AG38" s="22">
        <v>4.1046100000000002E-2</v>
      </c>
      <c r="AH38" s="22">
        <v>19.0106</v>
      </c>
      <c r="AI38" s="22">
        <v>-1.3433799999999999E-2</v>
      </c>
      <c r="AJ38" s="22">
        <v>28</v>
      </c>
      <c r="AK38" s="22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2">
        <v>1.5789800000000001</v>
      </c>
      <c r="AR38" s="22">
        <v>24.346800000000002</v>
      </c>
      <c r="AS38" s="22">
        <v>-5.2978499999999998E-3</v>
      </c>
      <c r="AT38" s="22">
        <v>28</v>
      </c>
      <c r="AU38" s="22">
        <v>1.57806</v>
      </c>
      <c r="AV38">
        <f t="shared" si="8"/>
        <v>6.5405555555555548</v>
      </c>
      <c r="AW38">
        <f t="shared" si="9"/>
        <v>10.327406411111109</v>
      </c>
      <c r="AX38" s="9"/>
      <c r="AY38" s="22">
        <v>4.1046100000000002E-2</v>
      </c>
      <c r="AZ38" s="22">
        <v>28.004799999999999</v>
      </c>
      <c r="BA38" s="22">
        <v>-1.3510100000000001E-2</v>
      </c>
      <c r="BB38" s="22">
        <v>28</v>
      </c>
      <c r="BC38" s="22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6.3524000000000003</v>
      </c>
      <c r="I39" s="22">
        <v>-5.4931600000000004E-3</v>
      </c>
      <c r="J39" s="22">
        <v>29</v>
      </c>
      <c r="K39" s="22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2">
        <v>4.6081499999999997E-2</v>
      </c>
      <c r="P39" s="22">
        <v>10.0105</v>
      </c>
      <c r="Q39" s="22">
        <v>-1.32996E-2</v>
      </c>
      <c r="R39" s="22">
        <v>29</v>
      </c>
      <c r="S39" s="22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2">
        <v>1.5739399999999999</v>
      </c>
      <c r="Z39" s="22">
        <v>15.3626</v>
      </c>
      <c r="AA39" s="22">
        <v>-5.5572499999999997E-3</v>
      </c>
      <c r="AB39" s="22">
        <v>29</v>
      </c>
      <c r="AC39" s="22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2">
        <v>4.6081499999999997E-2</v>
      </c>
      <c r="AH39" s="22">
        <v>19.020700000000001</v>
      </c>
      <c r="AI39" s="22">
        <v>-1.3424699999999999E-2</v>
      </c>
      <c r="AJ39" s="22">
        <v>29</v>
      </c>
      <c r="AK39" s="22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2">
        <v>1.5739399999999999</v>
      </c>
      <c r="AR39" s="22">
        <v>24.3568</v>
      </c>
      <c r="AS39" s="22">
        <v>-5.4840100000000001E-3</v>
      </c>
      <c r="AT39" s="22">
        <v>29</v>
      </c>
      <c r="AU39" s="22">
        <v>1.57257</v>
      </c>
      <c r="AV39">
        <f t="shared" si="8"/>
        <v>6.7703827160493821</v>
      </c>
      <c r="AW39">
        <f t="shared" si="9"/>
        <v>10.656176172098764</v>
      </c>
      <c r="AX39" s="9"/>
      <c r="AY39" s="22">
        <v>4.6081499999999997E-2</v>
      </c>
      <c r="AZ39" s="22">
        <v>28.014900000000001</v>
      </c>
      <c r="BA39" s="22">
        <v>-1.35132E-2</v>
      </c>
      <c r="BB39" s="22">
        <v>29</v>
      </c>
      <c r="BC39" s="22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6.3624700000000001</v>
      </c>
      <c r="I40" s="22">
        <v>-5.6640600000000003E-3</v>
      </c>
      <c r="J40" s="22">
        <v>30</v>
      </c>
      <c r="K40" s="22">
        <v>1.56799</v>
      </c>
      <c r="L40">
        <f t="shared" si="0"/>
        <v>6.9926666666666657</v>
      </c>
      <c r="M40">
        <f t="shared" si="1"/>
        <v>10.970864659999998</v>
      </c>
      <c r="N40" s="9"/>
      <c r="O40" s="22">
        <v>5.11169E-2</v>
      </c>
      <c r="P40" s="22">
        <v>10.0205</v>
      </c>
      <c r="Q40" s="22">
        <v>-1.3296499999999999E-2</v>
      </c>
      <c r="R40" s="22">
        <v>30</v>
      </c>
      <c r="S40" s="22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2">
        <v>1.56891</v>
      </c>
      <c r="Z40" s="22">
        <v>15.3727</v>
      </c>
      <c r="AA40" s="22">
        <v>-5.7311999999999997E-3</v>
      </c>
      <c r="AB40" s="22">
        <v>30</v>
      </c>
      <c r="AC40" s="22">
        <v>1.5683</v>
      </c>
      <c r="AD40">
        <f t="shared" si="4"/>
        <v>7.0755555555555549</v>
      </c>
      <c r="AE40">
        <f t="shared" si="5"/>
        <v>11.100909866666665</v>
      </c>
      <c r="AF40" s="9"/>
      <c r="AG40" s="22">
        <v>5.11169E-2</v>
      </c>
      <c r="AH40" s="22">
        <v>19.0307</v>
      </c>
      <c r="AI40" s="22">
        <v>-1.3418599999999999E-2</v>
      </c>
      <c r="AJ40" s="22">
        <v>30</v>
      </c>
      <c r="AK40" s="22">
        <v>5.07202E-2</v>
      </c>
      <c r="AL40">
        <f t="shared" si="6"/>
        <v>16.566172839506169</v>
      </c>
      <c r="AM40">
        <f t="shared" si="7"/>
        <v>0.84681140041975289</v>
      </c>
      <c r="AP40" s="9"/>
      <c r="AQ40" s="22">
        <v>1.56891</v>
      </c>
      <c r="AR40" s="22">
        <v>24.366900000000001</v>
      </c>
      <c r="AS40" s="22">
        <v>-5.6671100000000004E-3</v>
      </c>
      <c r="AT40" s="22">
        <v>30</v>
      </c>
      <c r="AU40" s="22">
        <v>1.56769</v>
      </c>
      <c r="AV40">
        <f t="shared" si="8"/>
        <v>6.9964320987654318</v>
      </c>
      <c r="AW40">
        <f t="shared" si="9"/>
        <v>10.976772284074073</v>
      </c>
      <c r="AX40" s="9"/>
      <c r="AY40" s="22">
        <v>5.11169E-2</v>
      </c>
      <c r="AZ40" s="22">
        <v>28.024999999999999</v>
      </c>
      <c r="BA40" s="22">
        <v>-1.34979E-2</v>
      </c>
      <c r="BB40" s="22">
        <v>30</v>
      </c>
      <c r="BC40" s="22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6.3725399999999999</v>
      </c>
      <c r="I41" s="22">
        <v>-5.8227499999999998E-3</v>
      </c>
      <c r="J41" s="22">
        <v>31</v>
      </c>
      <c r="K41" s="22">
        <v>1.56281</v>
      </c>
      <c r="L41">
        <f t="shared" si="0"/>
        <v>7.1885802469135802</v>
      </c>
      <c r="M41">
        <f t="shared" si="1"/>
        <v>11.242004990740741</v>
      </c>
      <c r="N41" s="9"/>
      <c r="O41" s="22">
        <v>5.6152300000000002E-2</v>
      </c>
      <c r="P41" s="22">
        <v>10.0306</v>
      </c>
      <c r="Q41" s="22">
        <v>-1.3290400000000001E-2</v>
      </c>
      <c r="R41" s="22">
        <v>31</v>
      </c>
      <c r="S41" s="22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2">
        <v>1.5638700000000001</v>
      </c>
      <c r="Z41" s="22">
        <v>15.3827</v>
      </c>
      <c r="AA41" s="22">
        <v>-5.9021000000000004E-3</v>
      </c>
      <c r="AB41" s="22">
        <v>31</v>
      </c>
      <c r="AC41" s="22">
        <v>1.56311</v>
      </c>
      <c r="AD41">
        <f t="shared" si="4"/>
        <v>7.2865432098765437</v>
      </c>
      <c r="AE41">
        <f t="shared" si="5"/>
        <v>11.39520632962963</v>
      </c>
      <c r="AF41" s="9"/>
      <c r="AG41" s="22">
        <v>5.6152300000000002E-2</v>
      </c>
      <c r="AH41" s="22">
        <v>19.040800000000001</v>
      </c>
      <c r="AI41" s="22">
        <v>-1.34155E-2</v>
      </c>
      <c r="AJ41" s="22">
        <v>31</v>
      </c>
      <c r="AK41" s="22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2">
        <v>1.5638700000000001</v>
      </c>
      <c r="AR41" s="22">
        <v>24.376999999999999</v>
      </c>
      <c r="AS41" s="22">
        <v>-5.8471699999999996E-3</v>
      </c>
      <c r="AT41" s="22">
        <v>31</v>
      </c>
      <c r="AU41" s="22">
        <v>1.56281</v>
      </c>
      <c r="AV41">
        <f t="shared" si="8"/>
        <v>7.2187283950617269</v>
      </c>
      <c r="AW41">
        <f t="shared" si="9"/>
        <v>11.289152775185183</v>
      </c>
      <c r="AX41" s="9"/>
      <c r="AY41" s="22">
        <v>5.6152300000000002E-2</v>
      </c>
      <c r="AZ41" s="22">
        <v>28.035</v>
      </c>
      <c r="BA41" s="22">
        <v>-1.34888E-2</v>
      </c>
      <c r="BB41" s="22">
        <v>31</v>
      </c>
      <c r="BC41" s="22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6.3826099999999997</v>
      </c>
      <c r="I42" s="22">
        <v>-5.9875500000000003E-3</v>
      </c>
      <c r="J42" s="22">
        <v>32</v>
      </c>
      <c r="K42" s="22">
        <v>1.55792</v>
      </c>
      <c r="L42">
        <f t="shared" si="0"/>
        <v>7.3920370370370376</v>
      </c>
      <c r="M42">
        <f t="shared" si="1"/>
        <v>11.523003014814815</v>
      </c>
      <c r="N42" s="9"/>
      <c r="O42" s="22">
        <v>6.1187699999999998E-2</v>
      </c>
      <c r="P42" s="22">
        <v>10.040699999999999</v>
      </c>
      <c r="Q42" s="22">
        <v>-1.32874E-2</v>
      </c>
      <c r="R42" s="22">
        <v>32</v>
      </c>
      <c r="S42" s="22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2">
        <v>1.55884</v>
      </c>
      <c r="Z42" s="22">
        <v>15.392799999999999</v>
      </c>
      <c r="AA42" s="22">
        <v>-6.0730000000000003E-3</v>
      </c>
      <c r="AB42" s="22">
        <v>32</v>
      </c>
      <c r="AC42" s="22">
        <v>1.55792</v>
      </c>
      <c r="AD42">
        <f t="shared" si="4"/>
        <v>7.4975308641975307</v>
      </c>
      <c r="AE42">
        <f t="shared" si="5"/>
        <v>11.687451012345679</v>
      </c>
      <c r="AF42" s="9"/>
      <c r="AG42" s="22">
        <v>6.1187699999999998E-2</v>
      </c>
      <c r="AH42" s="22">
        <v>19.050899999999999</v>
      </c>
      <c r="AI42" s="22">
        <v>-1.3421600000000001E-2</v>
      </c>
      <c r="AJ42" s="22">
        <v>32</v>
      </c>
      <c r="AK42" s="22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2">
        <v>1.55884</v>
      </c>
      <c r="AR42" s="22">
        <v>24.387</v>
      </c>
      <c r="AS42" s="22">
        <v>-6.0272199999999998E-3</v>
      </c>
      <c r="AT42" s="22">
        <v>32</v>
      </c>
      <c r="AU42" s="22">
        <v>1.55853</v>
      </c>
      <c r="AV42">
        <f t="shared" si="8"/>
        <v>7.4410123456790114</v>
      </c>
      <c r="AW42">
        <f t="shared" si="9"/>
        <v>11.59934768493827</v>
      </c>
      <c r="AX42" s="9"/>
      <c r="AY42" s="22">
        <v>6.1187699999999998E-2</v>
      </c>
      <c r="AZ42" s="22">
        <v>28.045100000000001</v>
      </c>
      <c r="BA42" s="22">
        <v>-1.34888E-2</v>
      </c>
      <c r="BB42" s="22">
        <v>32</v>
      </c>
      <c r="BC42" s="22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6.3926800000000004</v>
      </c>
      <c r="I43" s="22">
        <v>-6.1401399999999997E-3</v>
      </c>
      <c r="J43" s="22">
        <v>33</v>
      </c>
      <c r="K43" s="22">
        <v>1.55304</v>
      </c>
      <c r="L43">
        <f t="shared" si="0"/>
        <v>7.5804197530864181</v>
      </c>
      <c r="M43">
        <f t="shared" si="1"/>
        <v>11.778456212345677</v>
      </c>
      <c r="N43" s="9"/>
      <c r="O43" s="22">
        <v>6.6223099999999993E-2</v>
      </c>
      <c r="P43" s="22">
        <v>10.050700000000001</v>
      </c>
      <c r="Q43" s="22">
        <v>-1.32874E-2</v>
      </c>
      <c r="R43" s="22">
        <v>33</v>
      </c>
      <c r="S43" s="22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2">
        <v>1.5538000000000001</v>
      </c>
      <c r="Z43" s="22">
        <v>15.402900000000001</v>
      </c>
      <c r="AA43" s="22">
        <v>-6.2469500000000002E-3</v>
      </c>
      <c r="AB43" s="22">
        <v>33</v>
      </c>
      <c r="AC43" s="22">
        <v>1.55304</v>
      </c>
      <c r="AD43">
        <f t="shared" si="4"/>
        <v>7.7122839506172838</v>
      </c>
      <c r="AE43">
        <f t="shared" si="5"/>
        <v>11.983346802469136</v>
      </c>
      <c r="AF43" s="9"/>
      <c r="AG43" s="22">
        <v>6.6223099999999993E-2</v>
      </c>
      <c r="AH43" s="22">
        <v>19.0609</v>
      </c>
      <c r="AI43" s="22">
        <v>-1.3412500000000001E-2</v>
      </c>
      <c r="AJ43" s="22">
        <v>33</v>
      </c>
      <c r="AK43" s="22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2">
        <v>1.5538000000000001</v>
      </c>
      <c r="AR43" s="22">
        <v>24.397099999999998</v>
      </c>
      <c r="AS43" s="22">
        <v>-6.2042199999999999E-3</v>
      </c>
      <c r="AT43" s="22">
        <v>33</v>
      </c>
      <c r="AU43" s="22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2">
        <v>6.6223099999999993E-2</v>
      </c>
      <c r="AZ43" s="22">
        <v>28.055199999999999</v>
      </c>
      <c r="BA43" s="22">
        <v>-1.34888E-2</v>
      </c>
      <c r="BB43" s="22">
        <v>33</v>
      </c>
      <c r="BC43" s="22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6.4027500000000002</v>
      </c>
      <c r="I44" s="22">
        <v>-6.29578E-3</v>
      </c>
      <c r="J44" s="22">
        <v>34</v>
      </c>
      <c r="K44" s="22">
        <v>1.54816</v>
      </c>
      <c r="L44">
        <f t="shared" si="0"/>
        <v>7.7725679012345674</v>
      </c>
      <c r="M44">
        <f t="shared" si="1"/>
        <v>12.03791998839506</v>
      </c>
      <c r="N44" s="9"/>
      <c r="O44" s="22">
        <v>7.1258500000000002E-2</v>
      </c>
      <c r="P44" s="22">
        <v>10.0608</v>
      </c>
      <c r="Q44" s="22">
        <v>-1.32782E-2</v>
      </c>
      <c r="R44" s="22">
        <v>34</v>
      </c>
      <c r="S44" s="22">
        <v>7.08313E-2</v>
      </c>
      <c r="T44">
        <f t="shared" si="2"/>
        <v>16.392839506172837</v>
      </c>
      <c r="U44">
        <f t="shared" si="3"/>
        <v>1.1681291539506171</v>
      </c>
      <c r="X44" s="9"/>
      <c r="Y44" s="22">
        <v>1.54877</v>
      </c>
      <c r="Z44" s="22">
        <v>15.413</v>
      </c>
      <c r="AA44" s="22">
        <v>-6.4147900000000001E-3</v>
      </c>
      <c r="AB44" s="22">
        <v>34</v>
      </c>
      <c r="AC44" s="22">
        <v>1.54755</v>
      </c>
      <c r="AD44">
        <f t="shared" si="4"/>
        <v>7.9194938271604922</v>
      </c>
      <c r="AE44">
        <f t="shared" si="5"/>
        <v>12.265474454691356</v>
      </c>
      <c r="AF44" s="9"/>
      <c r="AG44" s="22">
        <v>7.1258500000000002E-2</v>
      </c>
      <c r="AH44" s="22">
        <v>19.071000000000002</v>
      </c>
      <c r="AI44" s="22">
        <v>-1.34094E-2</v>
      </c>
      <c r="AJ44" s="22">
        <v>34</v>
      </c>
      <c r="AK44" s="22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2">
        <v>1.54877</v>
      </c>
      <c r="AR44" s="22">
        <v>24.4072</v>
      </c>
      <c r="AS44" s="22">
        <v>-6.3690200000000004E-3</v>
      </c>
      <c r="AT44" s="22">
        <v>34</v>
      </c>
      <c r="AU44" s="22">
        <v>1.54755</v>
      </c>
      <c r="AV44">
        <f t="shared" si="8"/>
        <v>7.862987654320988</v>
      </c>
      <c r="AW44">
        <f t="shared" si="9"/>
        <v>12.177959389382716</v>
      </c>
      <c r="AX44" s="9"/>
      <c r="AY44" s="22">
        <v>7.1258500000000002E-2</v>
      </c>
      <c r="AZ44" s="22">
        <v>28.065200000000001</v>
      </c>
      <c r="BA44" s="22">
        <v>-1.34979E-2</v>
      </c>
      <c r="BB44" s="22">
        <v>34</v>
      </c>
      <c r="BC44" s="22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6.41282</v>
      </c>
      <c r="I45" s="22">
        <v>-6.44226E-3</v>
      </c>
      <c r="J45" s="22">
        <v>35</v>
      </c>
      <c r="K45" s="22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2">
        <v>7.6293899999999998E-2</v>
      </c>
      <c r="P45" s="22">
        <v>10.0709</v>
      </c>
      <c r="Q45" s="22">
        <v>-1.3269E-2</v>
      </c>
      <c r="R45" s="22">
        <v>35</v>
      </c>
      <c r="S45" s="22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2">
        <v>1.54373</v>
      </c>
      <c r="Z45" s="22">
        <v>15.423</v>
      </c>
      <c r="AA45" s="22">
        <v>-6.5795899999999997E-3</v>
      </c>
      <c r="AB45" s="22">
        <v>35</v>
      </c>
      <c r="AC45" s="22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2">
        <v>7.6293899999999998E-2</v>
      </c>
      <c r="AH45" s="22">
        <v>19.081099999999999</v>
      </c>
      <c r="AI45" s="22">
        <v>-1.3412500000000001E-2</v>
      </c>
      <c r="AJ45" s="22">
        <v>35</v>
      </c>
      <c r="AK45" s="22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2">
        <v>1.54373</v>
      </c>
      <c r="AR45" s="22">
        <v>24.417300000000001</v>
      </c>
      <c r="AS45" s="22">
        <v>-6.5399200000000003E-3</v>
      </c>
      <c r="AT45" s="22">
        <v>35</v>
      </c>
      <c r="AU45" s="22">
        <v>1.54297</v>
      </c>
      <c r="AV45">
        <f t="shared" si="8"/>
        <v>8.073975308641975</v>
      </c>
      <c r="AW45">
        <f t="shared" si="9"/>
        <v>12.464037903209876</v>
      </c>
      <c r="AX45" s="9"/>
      <c r="AY45" s="22">
        <v>7.6293899999999998E-2</v>
      </c>
      <c r="AZ45" s="22">
        <v>28.075299999999999</v>
      </c>
      <c r="BA45" s="22">
        <v>-1.34979E-2</v>
      </c>
      <c r="BB45" s="22">
        <v>35</v>
      </c>
      <c r="BC45" s="22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6.4228899999999998</v>
      </c>
      <c r="I46" s="22">
        <v>-6.5948500000000002E-3</v>
      </c>
      <c r="J46" s="22">
        <v>36</v>
      </c>
      <c r="K46" s="22">
        <v>1.53809</v>
      </c>
      <c r="L46">
        <f t="shared" si="0"/>
        <v>8.14179012345679</v>
      </c>
      <c r="M46">
        <f t="shared" si="1"/>
        <v>12.527772462962963</v>
      </c>
      <c r="N46" s="9"/>
      <c r="O46" s="22">
        <v>8.1329299999999993E-2</v>
      </c>
      <c r="P46" s="22">
        <v>10.081</v>
      </c>
      <c r="Q46" s="22">
        <v>-1.32721E-2</v>
      </c>
      <c r="R46" s="22">
        <v>36</v>
      </c>
      <c r="S46" s="22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2">
        <v>1.5387</v>
      </c>
      <c r="Z46" s="22">
        <v>15.4331</v>
      </c>
      <c r="AA46" s="22">
        <v>-6.7413300000000002E-3</v>
      </c>
      <c r="AB46" s="22">
        <v>36</v>
      </c>
      <c r="AC46" s="22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2">
        <v>8.1329299999999993E-2</v>
      </c>
      <c r="AH46" s="22">
        <v>19.091200000000001</v>
      </c>
      <c r="AI46" s="22">
        <v>-1.34033E-2</v>
      </c>
      <c r="AJ46" s="22">
        <v>36</v>
      </c>
      <c r="AK46" s="22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2">
        <v>1.5387</v>
      </c>
      <c r="AR46" s="22">
        <v>24.427299999999999</v>
      </c>
      <c r="AS46" s="22">
        <v>-6.7016599999999999E-3</v>
      </c>
      <c r="AT46" s="22">
        <v>36</v>
      </c>
      <c r="AU46" s="22">
        <v>1.53809</v>
      </c>
      <c r="AV46">
        <f t="shared" si="8"/>
        <v>8.273654320987653</v>
      </c>
      <c r="AW46">
        <f t="shared" si="9"/>
        <v>12.730671903703701</v>
      </c>
      <c r="AX46" s="9"/>
      <c r="AY46" s="22">
        <v>8.1329299999999993E-2</v>
      </c>
      <c r="AZ46" s="22">
        <v>28.0854</v>
      </c>
      <c r="BA46" s="22">
        <v>-1.34918E-2</v>
      </c>
      <c r="BB46" s="22">
        <v>36</v>
      </c>
      <c r="BC46" s="22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6.4329700000000001</v>
      </c>
      <c r="I47" s="22">
        <v>-6.73523E-3</v>
      </c>
      <c r="J47" s="22">
        <v>37</v>
      </c>
      <c r="K47" s="22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2">
        <v>8.6364700000000003E-2</v>
      </c>
      <c r="P47" s="22">
        <v>10.090999999999999</v>
      </c>
      <c r="Q47" s="22">
        <v>-1.32721E-2</v>
      </c>
      <c r="R47" s="22">
        <v>37</v>
      </c>
      <c r="S47" s="22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2">
        <v>1.53366</v>
      </c>
      <c r="Z47" s="22">
        <v>15.443199999999999</v>
      </c>
      <c r="AA47" s="22">
        <v>-6.9000199999999998E-3</v>
      </c>
      <c r="AB47" s="22">
        <v>37</v>
      </c>
      <c r="AC47" s="22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2">
        <v>8.6364700000000003E-2</v>
      </c>
      <c r="AH47" s="22">
        <v>19.101199999999999</v>
      </c>
      <c r="AI47" s="22">
        <v>-1.33942E-2</v>
      </c>
      <c r="AJ47" s="22">
        <v>37</v>
      </c>
      <c r="AK47" s="22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2">
        <v>1.53366</v>
      </c>
      <c r="AR47" s="22">
        <v>24.4374</v>
      </c>
      <c r="AS47" s="22">
        <v>-6.8634000000000004E-3</v>
      </c>
      <c r="AT47" s="22">
        <v>37</v>
      </c>
      <c r="AU47" s="22">
        <v>1.5328999999999999</v>
      </c>
      <c r="AV47">
        <f t="shared" si="8"/>
        <v>8.4733333333333327</v>
      </c>
      <c r="AW47">
        <f t="shared" si="9"/>
        <v>12.9952124</v>
      </c>
      <c r="AX47" s="9"/>
      <c r="AY47" s="22">
        <v>8.6364700000000003E-2</v>
      </c>
      <c r="AZ47" s="22">
        <v>28.095400000000001</v>
      </c>
      <c r="BA47" s="22">
        <v>-1.34827E-2</v>
      </c>
      <c r="BB47" s="22">
        <v>37</v>
      </c>
      <c r="BC47" s="22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6.4430399999999999</v>
      </c>
      <c r="I48" s="22">
        <v>-6.8847700000000001E-3</v>
      </c>
      <c r="J48" s="22">
        <v>38</v>
      </c>
      <c r="K48" s="22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2">
        <v>9.1400099999999998E-2</v>
      </c>
      <c r="P48" s="22">
        <v>10.101100000000001</v>
      </c>
      <c r="Q48" s="22">
        <v>-1.32721E-2</v>
      </c>
      <c r="R48" s="22">
        <v>38</v>
      </c>
      <c r="S48" s="22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2">
        <v>1.5286299999999999</v>
      </c>
      <c r="Z48" s="22">
        <v>15.453200000000001</v>
      </c>
      <c r="AA48" s="22">
        <v>-7.0587200000000001E-3</v>
      </c>
      <c r="AB48" s="22">
        <v>38</v>
      </c>
      <c r="AC48" s="22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2">
        <v>9.1400099999999998E-2</v>
      </c>
      <c r="AH48" s="22">
        <v>19.1113</v>
      </c>
      <c r="AI48" s="22">
        <v>-1.33972E-2</v>
      </c>
      <c r="AJ48" s="22">
        <v>38</v>
      </c>
      <c r="AK48" s="22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2">
        <v>1.5286299999999999</v>
      </c>
      <c r="AR48" s="22">
        <v>24.447500000000002</v>
      </c>
      <c r="AS48" s="22">
        <v>-7.0159899999999997E-3</v>
      </c>
      <c r="AT48" s="22">
        <v>38</v>
      </c>
      <c r="AU48" s="22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2">
        <v>9.1400099999999998E-2</v>
      </c>
      <c r="AZ48" s="22">
        <v>28.105499999999999</v>
      </c>
      <c r="BA48" s="22">
        <v>-1.34705E-2</v>
      </c>
      <c r="BB48" s="22">
        <v>38</v>
      </c>
      <c r="BC48" s="22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6.4531099999999997</v>
      </c>
      <c r="I49" s="22">
        <v>-7.0220899999999999E-3</v>
      </c>
      <c r="J49" s="22">
        <v>39</v>
      </c>
      <c r="K49" s="22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2">
        <v>9.6435499999999993E-2</v>
      </c>
      <c r="P49" s="22">
        <v>10.1112</v>
      </c>
      <c r="Q49" s="22">
        <v>-1.32751E-2</v>
      </c>
      <c r="R49" s="22">
        <v>39</v>
      </c>
      <c r="S49" s="22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2">
        <v>1.52359</v>
      </c>
      <c r="Z49" s="22">
        <v>15.4633</v>
      </c>
      <c r="AA49" s="22">
        <v>-7.2113000000000003E-3</v>
      </c>
      <c r="AB49" s="22">
        <v>39</v>
      </c>
      <c r="AC49" s="22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2">
        <v>9.6435499999999993E-2</v>
      </c>
      <c r="AH49" s="22">
        <v>19.121400000000001</v>
      </c>
      <c r="AI49" s="22">
        <v>-1.34003E-2</v>
      </c>
      <c r="AJ49" s="22">
        <v>39</v>
      </c>
      <c r="AK49" s="22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2">
        <v>1.52359</v>
      </c>
      <c r="AR49" s="22">
        <v>24.4575</v>
      </c>
      <c r="AS49" s="22">
        <v>-7.17163E-3</v>
      </c>
      <c r="AT49" s="22">
        <v>39</v>
      </c>
      <c r="AU49" s="22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2">
        <v>9.6435499999999993E-2</v>
      </c>
      <c r="AZ49" s="22">
        <v>28.115600000000001</v>
      </c>
      <c r="BA49" s="22">
        <v>-1.34644E-2</v>
      </c>
      <c r="BB49" s="22">
        <v>39</v>
      </c>
      <c r="BC49" s="22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6.4631800000000004</v>
      </c>
      <c r="I50" s="22">
        <v>-7.1746800000000001E-3</v>
      </c>
      <c r="J50" s="22">
        <v>40</v>
      </c>
      <c r="K50" s="22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2">
        <v>0.10147100000000001</v>
      </c>
      <c r="P50" s="22">
        <v>10.1212</v>
      </c>
      <c r="Q50" s="22">
        <v>-1.3266E-2</v>
      </c>
      <c r="R50" s="22">
        <v>40</v>
      </c>
      <c r="S50" s="22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2">
        <v>1.5185500000000001</v>
      </c>
      <c r="Z50" s="22">
        <v>15.4734</v>
      </c>
      <c r="AA50" s="22">
        <v>-7.3577900000000003E-3</v>
      </c>
      <c r="AB50" s="22">
        <v>40</v>
      </c>
      <c r="AC50" s="22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2">
        <v>0.10147100000000001</v>
      </c>
      <c r="AH50" s="22">
        <v>19.131399999999999</v>
      </c>
      <c r="AI50" s="22">
        <v>-1.3406400000000001E-2</v>
      </c>
      <c r="AJ50" s="22">
        <v>40</v>
      </c>
      <c r="AK50" s="22">
        <v>0.100952</v>
      </c>
      <c r="AL50">
        <f t="shared" si="6"/>
        <v>16.551111111111108</v>
      </c>
      <c r="AM50">
        <f t="shared" si="7"/>
        <v>1.6794577955555554</v>
      </c>
      <c r="AP50" s="9"/>
      <c r="AQ50" s="22">
        <v>1.5185500000000001</v>
      </c>
      <c r="AR50" s="22">
        <v>24.467600000000001</v>
      </c>
      <c r="AS50" s="22">
        <v>-7.3242200000000002E-3</v>
      </c>
      <c r="AT50" s="22">
        <v>40</v>
      </c>
      <c r="AU50" s="22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2">
        <v>0.10147100000000001</v>
      </c>
      <c r="AZ50" s="22">
        <v>28.125699999999998</v>
      </c>
      <c r="BA50" s="22">
        <v>-1.34644E-2</v>
      </c>
      <c r="BB50" s="22">
        <v>40</v>
      </c>
      <c r="BC50" s="22">
        <v>0.100952</v>
      </c>
      <c r="BD50">
        <f t="shared" si="10"/>
        <v>16.622716049382717</v>
      </c>
      <c r="BE50">
        <f t="shared" si="11"/>
        <v>1.6867236202469138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6.4732500000000002</v>
      </c>
      <c r="I51" s="22">
        <v>-7.3059099999999997E-3</v>
      </c>
      <c r="J51" s="22">
        <v>41</v>
      </c>
      <c r="K51" s="22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2">
        <v>0.106506</v>
      </c>
      <c r="P51" s="22">
        <v>10.1313</v>
      </c>
      <c r="Q51" s="22">
        <v>-1.3256799999999999E-2</v>
      </c>
      <c r="R51" s="22">
        <v>41</v>
      </c>
      <c r="S51" s="22">
        <v>0.106018</v>
      </c>
      <c r="T51">
        <f t="shared" si="2"/>
        <v>16.366419753086415</v>
      </c>
      <c r="U51">
        <f t="shared" si="3"/>
        <v>1.7431219022222217</v>
      </c>
      <c r="X51" s="9"/>
      <c r="Y51" s="22">
        <v>1.51352</v>
      </c>
      <c r="Z51" s="22">
        <v>15.483499999999999</v>
      </c>
      <c r="AA51" s="22">
        <v>-7.5012200000000003E-3</v>
      </c>
      <c r="AB51" s="22">
        <v>41</v>
      </c>
      <c r="AC51" s="22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2">
        <v>0.106506</v>
      </c>
      <c r="AH51" s="22">
        <v>19.141500000000001</v>
      </c>
      <c r="AI51" s="22">
        <v>-1.34033E-2</v>
      </c>
      <c r="AJ51" s="22">
        <v>41</v>
      </c>
      <c r="AK51" s="22">
        <v>0.106018</v>
      </c>
      <c r="AL51">
        <f t="shared" si="6"/>
        <v>16.547283950617281</v>
      </c>
      <c r="AM51">
        <f t="shared" si="7"/>
        <v>1.7623850244444441</v>
      </c>
      <c r="AP51" s="9"/>
      <c r="AQ51" s="22">
        <v>1.51352</v>
      </c>
      <c r="AR51" s="22">
        <v>24.477699999999999</v>
      </c>
      <c r="AS51" s="22">
        <v>-7.4768100000000004E-3</v>
      </c>
      <c r="AT51" s="22">
        <v>41</v>
      </c>
      <c r="AU51" s="22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2">
        <v>0.106506</v>
      </c>
      <c r="AZ51" s="22">
        <v>28.1357</v>
      </c>
      <c r="BA51" s="22">
        <v>-1.3467399999999999E-2</v>
      </c>
      <c r="BB51" s="22">
        <v>41</v>
      </c>
      <c r="BC51" s="22">
        <v>0.105988</v>
      </c>
      <c r="BD51">
        <f t="shared" si="10"/>
        <v>16.626419753086417</v>
      </c>
      <c r="BE51">
        <f t="shared" si="11"/>
        <v>1.770813462222222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6.48332</v>
      </c>
      <c r="I52" s="22">
        <v>-7.4401900000000002E-3</v>
      </c>
      <c r="J52" s="22">
        <v>42</v>
      </c>
      <c r="K52" s="22">
        <v>1.50787</v>
      </c>
      <c r="L52">
        <f t="shared" si="0"/>
        <v>9.1854197530864194</v>
      </c>
      <c r="M52">
        <f t="shared" si="1"/>
        <v>13.856021989135803</v>
      </c>
      <c r="N52" s="9"/>
      <c r="O52" s="22">
        <v>0.111542</v>
      </c>
      <c r="P52" s="22">
        <v>10.141400000000001</v>
      </c>
      <c r="Q52" s="22">
        <v>-1.3247699999999999E-2</v>
      </c>
      <c r="R52" s="22">
        <v>42</v>
      </c>
      <c r="S52" s="22">
        <v>0.111084</v>
      </c>
      <c r="T52">
        <f t="shared" si="2"/>
        <v>16.355185185185185</v>
      </c>
      <c r="U52">
        <f t="shared" si="3"/>
        <v>1.824290065925926</v>
      </c>
      <c r="X52" s="9"/>
      <c r="Y52" s="22">
        <v>1.50848</v>
      </c>
      <c r="Z52" s="22">
        <v>15.493499999999999</v>
      </c>
      <c r="AA52" s="22">
        <v>-7.6416000000000001E-3</v>
      </c>
      <c r="AB52" s="22">
        <v>42</v>
      </c>
      <c r="AC52" s="22">
        <v>1.50726</v>
      </c>
      <c r="AD52">
        <f t="shared" si="4"/>
        <v>9.4340740740740738</v>
      </c>
      <c r="AE52">
        <f t="shared" si="5"/>
        <v>14.23111205925926</v>
      </c>
      <c r="AF52" s="9"/>
      <c r="AG52" s="22">
        <v>0.111542</v>
      </c>
      <c r="AH52" s="22">
        <v>19.151599999999998</v>
      </c>
      <c r="AI52" s="22">
        <v>-1.34094E-2</v>
      </c>
      <c r="AJ52" s="22">
        <v>42</v>
      </c>
      <c r="AK52" s="22">
        <v>0.111023</v>
      </c>
      <c r="AL52">
        <f t="shared" si="6"/>
        <v>16.554814814814815</v>
      </c>
      <c r="AM52">
        <f t="shared" si="7"/>
        <v>1.8465571540740742</v>
      </c>
      <c r="AP52" s="9"/>
      <c r="AQ52" s="22">
        <v>1.50848</v>
      </c>
      <c r="AR52" s="22">
        <v>24.4878</v>
      </c>
      <c r="AS52" s="22">
        <v>-7.6202400000000003E-3</v>
      </c>
      <c r="AT52" s="22">
        <v>42</v>
      </c>
      <c r="AU52" s="22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2">
        <v>0.111542</v>
      </c>
      <c r="AZ52" s="22">
        <v>28.145800000000001</v>
      </c>
      <c r="BA52" s="22">
        <v>-1.3467399999999999E-2</v>
      </c>
      <c r="BB52" s="22">
        <v>42</v>
      </c>
      <c r="BC52" s="22">
        <v>0.111053</v>
      </c>
      <c r="BD52">
        <f t="shared" si="10"/>
        <v>16.626419753086417</v>
      </c>
      <c r="BE52">
        <f t="shared" si="11"/>
        <v>1.8545441120987651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6.4933899999999998</v>
      </c>
      <c r="I53" s="22">
        <v>-7.5592000000000003E-3</v>
      </c>
      <c r="J53" s="22">
        <v>43</v>
      </c>
      <c r="K53" s="22">
        <v>1.50238</v>
      </c>
      <c r="L53">
        <f t="shared" si="0"/>
        <v>9.3323456790123451</v>
      </c>
      <c r="M53">
        <f t="shared" si="1"/>
        <v>14.03071511111111</v>
      </c>
      <c r="N53" s="9"/>
      <c r="O53" s="22">
        <v>0.116577</v>
      </c>
      <c r="P53" s="22">
        <v>10.151400000000001</v>
      </c>
      <c r="Q53" s="22">
        <v>-1.32385E-2</v>
      </c>
      <c r="R53" s="22">
        <v>43</v>
      </c>
      <c r="S53" s="22">
        <v>0.116089</v>
      </c>
      <c r="T53">
        <f t="shared" si="2"/>
        <v>16.343827160493824</v>
      </c>
      <c r="U53">
        <f t="shared" si="3"/>
        <v>1.9053143388888885</v>
      </c>
      <c r="X53" s="9"/>
      <c r="Y53" s="22">
        <v>1.50345</v>
      </c>
      <c r="Z53" s="22">
        <v>15.5036</v>
      </c>
      <c r="AA53" s="22">
        <v>-7.78198E-3</v>
      </c>
      <c r="AB53" s="22">
        <v>43</v>
      </c>
      <c r="AC53" s="22">
        <v>1.50238</v>
      </c>
      <c r="AD53">
        <f t="shared" si="4"/>
        <v>9.6073827160493828</v>
      </c>
      <c r="AE53">
        <f t="shared" si="5"/>
        <v>14.444219544444444</v>
      </c>
      <c r="AF53" s="9"/>
      <c r="AG53" s="22">
        <v>0.116577</v>
      </c>
      <c r="AH53" s="22">
        <v>19.1616</v>
      </c>
      <c r="AI53" s="22">
        <v>-1.34155E-2</v>
      </c>
      <c r="AJ53" s="22">
        <v>43</v>
      </c>
      <c r="AK53" s="22">
        <v>0.11615</v>
      </c>
      <c r="AL53">
        <f t="shared" si="6"/>
        <v>16.562345679012346</v>
      </c>
      <c r="AM53">
        <f t="shared" si="7"/>
        <v>1.9307885722222222</v>
      </c>
      <c r="AP53" s="9"/>
      <c r="AQ53" s="22">
        <v>1.50345</v>
      </c>
      <c r="AR53" s="22">
        <v>24.497800000000002</v>
      </c>
      <c r="AS53" s="22">
        <v>-7.7667200000000004E-3</v>
      </c>
      <c r="AT53" s="22">
        <v>43</v>
      </c>
      <c r="AU53" s="22">
        <v>1.50238</v>
      </c>
      <c r="AV53">
        <f t="shared" si="8"/>
        <v>9.5885432098765424</v>
      </c>
      <c r="AW53">
        <f t="shared" si="9"/>
        <v>14.415895288888887</v>
      </c>
      <c r="AX53" s="9"/>
      <c r="AY53" s="22">
        <v>0.116577</v>
      </c>
      <c r="AZ53" s="22">
        <v>28.155899999999999</v>
      </c>
      <c r="BA53" s="22">
        <v>-1.34552E-2</v>
      </c>
      <c r="BB53" s="22">
        <v>43</v>
      </c>
      <c r="BC53" s="22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6.5034599999999996</v>
      </c>
      <c r="I54" s="22">
        <v>-7.6873799999999997E-3</v>
      </c>
      <c r="J54" s="22">
        <v>44</v>
      </c>
      <c r="K54" s="22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2">
        <v>0.121613</v>
      </c>
      <c r="P54" s="22">
        <v>10.1615</v>
      </c>
      <c r="Q54" s="22">
        <v>-1.32233E-2</v>
      </c>
      <c r="R54" s="22">
        <v>44</v>
      </c>
      <c r="S54" s="22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2">
        <v>1.49841</v>
      </c>
      <c r="Z54" s="22">
        <v>15.5137</v>
      </c>
      <c r="AA54" s="22">
        <v>-7.9223599999999998E-3</v>
      </c>
      <c r="AB54" s="22">
        <v>44</v>
      </c>
      <c r="AC54" s="22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2">
        <v>0.121613</v>
      </c>
      <c r="AH54" s="22">
        <v>19.171700000000001</v>
      </c>
      <c r="AI54" s="22">
        <v>-1.3406400000000001E-2</v>
      </c>
      <c r="AJ54" s="22">
        <v>44</v>
      </c>
      <c r="AK54" s="22">
        <v>0.121124</v>
      </c>
      <c r="AL54">
        <f t="shared" si="6"/>
        <v>16.551111111111108</v>
      </c>
      <c r="AM54">
        <f t="shared" si="7"/>
        <v>2.0128302755555554</v>
      </c>
      <c r="AP54" s="9"/>
      <c r="AQ54" s="22">
        <v>1.49841</v>
      </c>
      <c r="AR54" s="22">
        <v>24.507899999999999</v>
      </c>
      <c r="AS54" s="22">
        <v>-7.9071000000000002E-3</v>
      </c>
      <c r="AT54" s="22">
        <v>44</v>
      </c>
      <c r="AU54" s="22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2">
        <v>0.121613</v>
      </c>
      <c r="AZ54" s="22">
        <v>28.165900000000001</v>
      </c>
      <c r="BA54" s="22">
        <v>-1.3458299999999999E-2</v>
      </c>
      <c r="BB54" s="22">
        <v>44</v>
      </c>
      <c r="BC54" s="22">
        <v>0.121124</v>
      </c>
      <c r="BD54">
        <f t="shared" si="10"/>
        <v>16.615185185185183</v>
      </c>
      <c r="BE54">
        <f t="shared" si="11"/>
        <v>2.0206225159259255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6.5135300000000003</v>
      </c>
      <c r="I55" s="22">
        <v>-7.8033399999999998E-3</v>
      </c>
      <c r="J55" s="22">
        <v>45</v>
      </c>
      <c r="K55" s="22">
        <v>1.49261</v>
      </c>
      <c r="L55">
        <f t="shared" si="0"/>
        <v>9.6337530864197518</v>
      </c>
      <c r="M55">
        <f t="shared" si="1"/>
        <v>14.386854184197528</v>
      </c>
      <c r="N55" s="9"/>
      <c r="O55" s="22">
        <v>0.12664800000000001</v>
      </c>
      <c r="P55" s="22">
        <v>10.1716</v>
      </c>
      <c r="Q55" s="22">
        <v>-1.3205E-2</v>
      </c>
      <c r="R55" s="22">
        <v>45</v>
      </c>
      <c r="S55" s="22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2">
        <v>1.4933799999999999</v>
      </c>
      <c r="Z55" s="22">
        <v>15.5237</v>
      </c>
      <c r="AA55" s="22">
        <v>-8.0535899999999994E-3</v>
      </c>
      <c r="AB55" s="22">
        <v>45</v>
      </c>
      <c r="AC55" s="22">
        <v>1.49292</v>
      </c>
      <c r="AD55">
        <f t="shared" si="4"/>
        <v>9.9427037037037014</v>
      </c>
      <c r="AE55">
        <f t="shared" si="5"/>
        <v>14.848234857037033</v>
      </c>
      <c r="AF55" s="9"/>
      <c r="AG55" s="22">
        <v>0.12664800000000001</v>
      </c>
      <c r="AH55" s="22">
        <v>19.181799999999999</v>
      </c>
      <c r="AI55" s="22">
        <v>-1.34003E-2</v>
      </c>
      <c r="AJ55" s="22">
        <v>45</v>
      </c>
      <c r="AK55" s="22">
        <v>0.12619</v>
      </c>
      <c r="AL55">
        <f t="shared" si="6"/>
        <v>16.543580246913578</v>
      </c>
      <c r="AM55">
        <f t="shared" si="7"/>
        <v>2.0952113511111108</v>
      </c>
      <c r="AP55" s="9"/>
      <c r="AQ55" s="22">
        <v>1.4933799999999999</v>
      </c>
      <c r="AR55" s="22">
        <v>24.518000000000001</v>
      </c>
      <c r="AS55" s="22">
        <v>-8.0505400000000001E-3</v>
      </c>
      <c r="AT55" s="22">
        <v>45</v>
      </c>
      <c r="AU55" s="22">
        <v>1.49261</v>
      </c>
      <c r="AV55">
        <f t="shared" si="8"/>
        <v>9.9389382716049379</v>
      </c>
      <c r="AW55">
        <f t="shared" si="9"/>
        <v>14.842611636049382</v>
      </c>
      <c r="AX55" s="9"/>
      <c r="AY55" s="22">
        <v>0.12664800000000001</v>
      </c>
      <c r="AZ55" s="22">
        <v>28.175999999999998</v>
      </c>
      <c r="BA55" s="22">
        <v>-1.34705E-2</v>
      </c>
      <c r="BB55" s="22">
        <v>45</v>
      </c>
      <c r="BC55" s="22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6.5236000000000001</v>
      </c>
      <c r="I56" s="22">
        <v>-7.9254200000000007E-3</v>
      </c>
      <c r="J56" s="22">
        <v>46</v>
      </c>
      <c r="K56" s="22">
        <v>1.48712</v>
      </c>
      <c r="L56">
        <f t="shared" si="0"/>
        <v>9.7844691358024694</v>
      </c>
      <c r="M56">
        <f t="shared" si="1"/>
        <v>14.562616793580247</v>
      </c>
      <c r="N56" s="9"/>
      <c r="O56" s="22">
        <v>0.13168299999999999</v>
      </c>
      <c r="P56" s="22">
        <v>10.181699999999999</v>
      </c>
      <c r="Q56" s="22">
        <v>-1.31927E-2</v>
      </c>
      <c r="R56" s="22">
        <v>46</v>
      </c>
      <c r="S56" s="22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2">
        <v>1.48834</v>
      </c>
      <c r="Z56" s="22">
        <v>15.533799999999999</v>
      </c>
      <c r="AA56" s="22">
        <v>-8.1817599999999997E-3</v>
      </c>
      <c r="AB56" s="22">
        <v>46</v>
      </c>
      <c r="AC56" s="22">
        <v>1.48712</v>
      </c>
      <c r="AD56">
        <f t="shared" si="4"/>
        <v>10.100938271604937</v>
      </c>
      <c r="AE56">
        <f t="shared" si="5"/>
        <v>15.033630467160492</v>
      </c>
      <c r="AF56" s="9"/>
      <c r="AG56" s="22">
        <v>0.13168299999999999</v>
      </c>
      <c r="AH56" s="22">
        <v>19.1919</v>
      </c>
      <c r="AI56" s="22">
        <v>-1.3384999999999999E-2</v>
      </c>
      <c r="AJ56" s="22">
        <v>46</v>
      </c>
      <c r="AK56" s="22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2">
        <v>1.48834</v>
      </c>
      <c r="AR56" s="22">
        <v>24.527999999999999</v>
      </c>
      <c r="AS56" s="22">
        <v>-8.1787100000000005E-3</v>
      </c>
      <c r="AT56" s="22">
        <v>46</v>
      </c>
      <c r="AU56" s="22">
        <v>1.48712</v>
      </c>
      <c r="AV56">
        <f t="shared" si="8"/>
        <v>10.097172839506174</v>
      </c>
      <c r="AW56">
        <f t="shared" si="9"/>
        <v>15.028026223950619</v>
      </c>
      <c r="AX56" s="9"/>
      <c r="AY56" s="22">
        <v>0.13168299999999999</v>
      </c>
      <c r="AZ56" s="22">
        <v>28.1861</v>
      </c>
      <c r="BA56" s="22">
        <v>-1.3467399999999999E-2</v>
      </c>
      <c r="BB56" s="22">
        <v>46</v>
      </c>
      <c r="BC56" s="22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6.5336800000000004</v>
      </c>
      <c r="I57" s="22">
        <v>-8.0413800000000007E-3</v>
      </c>
      <c r="J57" s="22">
        <v>47</v>
      </c>
      <c r="K57" s="22">
        <v>1.48224</v>
      </c>
      <c r="L57">
        <f t="shared" si="0"/>
        <v>9.9276296296296298</v>
      </c>
      <c r="M57">
        <f t="shared" si="1"/>
        <v>14.725752305925925</v>
      </c>
      <c r="N57" s="9"/>
      <c r="O57" s="22">
        <v>0.13671900000000001</v>
      </c>
      <c r="P57" s="22">
        <v>10.191700000000001</v>
      </c>
      <c r="Q57" s="22">
        <v>-1.31866E-2</v>
      </c>
      <c r="R57" s="22">
        <v>47</v>
      </c>
      <c r="S57" s="22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2">
        <v>1.4833099999999999</v>
      </c>
      <c r="Z57" s="22">
        <v>15.543900000000001</v>
      </c>
      <c r="AA57" s="22">
        <v>-8.3129899999999993E-3</v>
      </c>
      <c r="AB57" s="22">
        <v>47</v>
      </c>
      <c r="AC57" s="22">
        <v>1.48254</v>
      </c>
      <c r="AD57">
        <f t="shared" si="4"/>
        <v>10.26295061728395</v>
      </c>
      <c r="AE57">
        <f t="shared" si="5"/>
        <v>15.223137280123455</v>
      </c>
      <c r="AF57" s="9"/>
      <c r="AG57" s="22">
        <v>0.13671900000000001</v>
      </c>
      <c r="AH57" s="22">
        <v>19.201899999999998</v>
      </c>
      <c r="AI57" s="22">
        <v>-1.3378900000000001E-2</v>
      </c>
      <c r="AJ57" s="22">
        <v>47</v>
      </c>
      <c r="AK57" s="22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2">
        <v>1.4833099999999999</v>
      </c>
      <c r="AR57" s="22">
        <v>24.5381</v>
      </c>
      <c r="AS57" s="22">
        <v>-8.3160400000000002E-3</v>
      </c>
      <c r="AT57" s="22">
        <v>47</v>
      </c>
      <c r="AU57" s="22">
        <v>1.48254</v>
      </c>
      <c r="AV57">
        <f t="shared" si="8"/>
        <v>10.266716049382715</v>
      </c>
      <c r="AW57">
        <f t="shared" si="9"/>
        <v>15.228722583209874</v>
      </c>
      <c r="AX57" s="9"/>
      <c r="AY57" s="22">
        <v>0.13671900000000001</v>
      </c>
      <c r="AZ57" s="22">
        <v>28.196200000000001</v>
      </c>
      <c r="BA57" s="22">
        <v>-1.3461300000000001E-2</v>
      </c>
      <c r="BB57" s="22">
        <v>47</v>
      </c>
      <c r="BC57" s="22">
        <v>0.136292</v>
      </c>
      <c r="BD57">
        <f t="shared" si="10"/>
        <v>16.618888888888886</v>
      </c>
      <c r="BE57">
        <f t="shared" si="11"/>
        <v>2.2721178699999998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6.5437500000000002</v>
      </c>
      <c r="I58" s="22">
        <v>-8.1603999999999999E-3</v>
      </c>
      <c r="J58" s="22">
        <v>48</v>
      </c>
      <c r="K58" s="22">
        <v>1.47736</v>
      </c>
      <c r="L58">
        <f t="shared" si="0"/>
        <v>10.074567901234568</v>
      </c>
      <c r="M58">
        <f t="shared" si="1"/>
        <v>14.892931491358025</v>
      </c>
      <c r="N58" s="9"/>
      <c r="O58" s="22">
        <v>0.14175399999999999</v>
      </c>
      <c r="P58" s="22">
        <v>10.2018</v>
      </c>
      <c r="Q58" s="22">
        <v>-1.31866E-2</v>
      </c>
      <c r="R58" s="22">
        <v>48</v>
      </c>
      <c r="S58" s="22">
        <v>0.141205</v>
      </c>
      <c r="T58">
        <f t="shared" si="2"/>
        <v>16.279753086419749</v>
      </c>
      <c r="U58">
        <f t="shared" si="3"/>
        <v>2.3077201190123451</v>
      </c>
      <c r="X58" s="9"/>
      <c r="Y58" s="22">
        <v>1.47827</v>
      </c>
      <c r="Z58" s="22">
        <v>15.554</v>
      </c>
      <c r="AA58" s="22">
        <v>-8.4411599999999996E-3</v>
      </c>
      <c r="AB58" s="22">
        <v>48</v>
      </c>
      <c r="AC58" s="22">
        <v>1.47736</v>
      </c>
      <c r="AD58">
        <f t="shared" si="4"/>
        <v>10.421185185185184</v>
      </c>
      <c r="AE58">
        <f t="shared" si="5"/>
        <v>15.405325423703701</v>
      </c>
      <c r="AF58" s="9"/>
      <c r="AG58" s="22">
        <v>0.14175399999999999</v>
      </c>
      <c r="AH58" s="22">
        <v>19.212</v>
      </c>
      <c r="AI58" s="22">
        <v>-1.33667E-2</v>
      </c>
      <c r="AJ58" s="22">
        <v>48</v>
      </c>
      <c r="AK58" s="22">
        <v>0.141235</v>
      </c>
      <c r="AL58">
        <f t="shared" si="6"/>
        <v>16.502098765432098</v>
      </c>
      <c r="AM58">
        <f t="shared" si="7"/>
        <v>2.3392385083950615</v>
      </c>
      <c r="AP58" s="9"/>
      <c r="AQ58" s="22">
        <v>1.47827</v>
      </c>
      <c r="AR58" s="22">
        <v>24.548200000000001</v>
      </c>
      <c r="AS58" s="22">
        <v>-8.4381100000000004E-3</v>
      </c>
      <c r="AT58" s="22">
        <v>48</v>
      </c>
      <c r="AU58" s="22">
        <v>1.47736</v>
      </c>
      <c r="AV58">
        <f t="shared" si="8"/>
        <v>10.417419753086421</v>
      </c>
      <c r="AW58">
        <f t="shared" si="9"/>
        <v>15.399759098395062</v>
      </c>
      <c r="AX58" s="9"/>
      <c r="AY58" s="22">
        <v>0.14175399999999999</v>
      </c>
      <c r="AZ58" s="22">
        <v>28.206199999999999</v>
      </c>
      <c r="BA58" s="22">
        <v>-1.34552E-2</v>
      </c>
      <c r="BB58" s="22">
        <v>48</v>
      </c>
      <c r="BC58" s="22">
        <v>0.141205</v>
      </c>
      <c r="BD58">
        <f t="shared" si="10"/>
        <v>16.611358024691356</v>
      </c>
      <c r="BE58">
        <f t="shared" si="11"/>
        <v>2.3547264454320982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6.55382</v>
      </c>
      <c r="I59" s="22">
        <v>-8.2702599999999998E-3</v>
      </c>
      <c r="J59" s="22">
        <v>49</v>
      </c>
      <c r="K59" s="22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2">
        <v>0.14679</v>
      </c>
      <c r="P59" s="22">
        <v>10.2119</v>
      </c>
      <c r="Q59" s="22">
        <v>-1.31805E-2</v>
      </c>
      <c r="R59" s="22">
        <v>49</v>
      </c>
      <c r="S59" s="22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2">
        <v>1.4732400000000001</v>
      </c>
      <c r="Z59" s="22">
        <v>15.564</v>
      </c>
      <c r="AA59" s="22">
        <v>-8.5693399999999999E-3</v>
      </c>
      <c r="AB59" s="22">
        <v>49</v>
      </c>
      <c r="AC59" s="22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2">
        <v>0.14679</v>
      </c>
      <c r="AH59" s="22">
        <v>19.222100000000001</v>
      </c>
      <c r="AI59" s="22">
        <v>-1.33667E-2</v>
      </c>
      <c r="AJ59" s="22">
        <v>49</v>
      </c>
      <c r="AK59" s="22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2">
        <v>1.4732400000000001</v>
      </c>
      <c r="AR59" s="22">
        <v>24.558199999999999</v>
      </c>
      <c r="AS59" s="22">
        <v>-8.5662800000000008E-3</v>
      </c>
      <c r="AT59" s="22">
        <v>49</v>
      </c>
      <c r="AU59" s="22">
        <v>1.47278</v>
      </c>
      <c r="AV59">
        <f t="shared" si="8"/>
        <v>10.575654320987654</v>
      </c>
      <c r="AW59">
        <f t="shared" si="9"/>
        <v>15.580476971851853</v>
      </c>
      <c r="AX59" s="9"/>
      <c r="AY59" s="22">
        <v>0.14679</v>
      </c>
      <c r="AZ59" s="22">
        <v>28.2163</v>
      </c>
      <c r="BA59" s="22">
        <v>-1.3439899999999999E-2</v>
      </c>
      <c r="BB59" s="22">
        <v>49</v>
      </c>
      <c r="BC59" s="22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6.5638899999999998</v>
      </c>
      <c r="I60" s="22">
        <v>-8.3770800000000003E-3</v>
      </c>
      <c r="J60" s="22">
        <v>50</v>
      </c>
      <c r="K60" s="22">
        <v>1.46698</v>
      </c>
      <c r="L60">
        <f t="shared" si="0"/>
        <v>10.342074074074073</v>
      </c>
      <c r="M60">
        <f t="shared" si="1"/>
        <v>15.184233155555553</v>
      </c>
      <c r="N60" s="9"/>
      <c r="O60" s="22">
        <v>0.15182499999999999</v>
      </c>
      <c r="P60" s="22">
        <v>10.2219</v>
      </c>
      <c r="Q60" s="22">
        <v>-1.31866E-2</v>
      </c>
      <c r="R60" s="22">
        <v>50</v>
      </c>
      <c r="S60" s="22">
        <v>0.151306</v>
      </c>
      <c r="T60">
        <f t="shared" si="2"/>
        <v>16.279753086419749</v>
      </c>
      <c r="U60">
        <f t="shared" si="3"/>
        <v>2.4716735123456783</v>
      </c>
      <c r="X60" s="9"/>
      <c r="Y60" s="22">
        <v>1.4681999999999999</v>
      </c>
      <c r="Z60" s="22">
        <v>15.5741</v>
      </c>
      <c r="AA60" s="22">
        <v>-8.6883499999999992E-3</v>
      </c>
      <c r="AB60" s="22">
        <v>50</v>
      </c>
      <c r="AC60" s="22">
        <v>1.46729</v>
      </c>
      <c r="AD60">
        <f t="shared" si="4"/>
        <v>10.726358024691356</v>
      </c>
      <c r="AE60">
        <f t="shared" si="5"/>
        <v>15.748438851851848</v>
      </c>
      <c r="AF60" s="9"/>
      <c r="AG60" s="22">
        <v>0.15182499999999999</v>
      </c>
      <c r="AH60" s="22">
        <v>19.232099999999999</v>
      </c>
      <c r="AI60" s="22">
        <v>-1.33575E-2</v>
      </c>
      <c r="AJ60" s="22">
        <v>50</v>
      </c>
      <c r="AK60" s="22">
        <v>0.151337</v>
      </c>
      <c r="AL60">
        <f t="shared" si="6"/>
        <v>16.49074074074074</v>
      </c>
      <c r="AM60">
        <f t="shared" si="7"/>
        <v>2.5037067129629627</v>
      </c>
      <c r="AP60" s="9"/>
      <c r="AQ60" s="22">
        <v>1.4681999999999999</v>
      </c>
      <c r="AR60" s="22">
        <v>24.568300000000001</v>
      </c>
      <c r="AS60" s="22">
        <v>-8.6914100000000001E-3</v>
      </c>
      <c r="AT60" s="22">
        <v>50</v>
      </c>
      <c r="AU60" s="22">
        <v>1.46698</v>
      </c>
      <c r="AV60">
        <f t="shared" si="8"/>
        <v>10.730135802469135</v>
      </c>
      <c r="AW60">
        <f t="shared" si="9"/>
        <v>15.753985385185183</v>
      </c>
      <c r="AX60" s="9"/>
      <c r="AY60" s="22">
        <v>0.15182499999999999</v>
      </c>
      <c r="AZ60" s="22">
        <v>28.226400000000002</v>
      </c>
      <c r="BA60" s="22">
        <v>-1.3433799999999999E-2</v>
      </c>
      <c r="BB60" s="22">
        <v>50</v>
      </c>
      <c r="BC60" s="22">
        <v>0.151306</v>
      </c>
      <c r="BD60">
        <f t="shared" si="10"/>
        <v>16.584938271604937</v>
      </c>
      <c r="BE60">
        <f t="shared" si="11"/>
        <v>2.5180082530864194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6.5739599999999996</v>
      </c>
      <c r="I61" s="22">
        <v>-8.48083E-3</v>
      </c>
      <c r="J61" s="22">
        <v>51</v>
      </c>
      <c r="K61" s="22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2">
        <v>0.15686</v>
      </c>
      <c r="P61" s="22">
        <v>10.231999999999999</v>
      </c>
      <c r="Q61" s="22">
        <v>-1.31897E-2</v>
      </c>
      <c r="R61" s="22">
        <v>51</v>
      </c>
      <c r="S61" s="22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2">
        <v>1.4631700000000001</v>
      </c>
      <c r="Z61" s="22">
        <v>15.584199999999999</v>
      </c>
      <c r="AA61" s="22">
        <v>-8.8073700000000001E-3</v>
      </c>
      <c r="AB61" s="22">
        <v>51</v>
      </c>
      <c r="AC61" s="22">
        <v>1.4621</v>
      </c>
      <c r="AD61">
        <f t="shared" si="4"/>
        <v>10.873296296296296</v>
      </c>
      <c r="AE61">
        <f t="shared" si="5"/>
        <v>15.909480941851852</v>
      </c>
      <c r="AF61" s="9"/>
      <c r="AG61" s="22">
        <v>0.15686</v>
      </c>
      <c r="AH61" s="22">
        <v>19.2422</v>
      </c>
      <c r="AI61" s="22">
        <v>-1.33545E-2</v>
      </c>
      <c r="AJ61" s="22">
        <v>51</v>
      </c>
      <c r="AK61" s="22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2">
        <v>1.4631700000000001</v>
      </c>
      <c r="AR61" s="22">
        <v>24.578399999999998</v>
      </c>
      <c r="AS61" s="22">
        <v>-8.8195800000000005E-3</v>
      </c>
      <c r="AT61" s="22">
        <v>51</v>
      </c>
      <c r="AU61" s="22">
        <v>1.4621</v>
      </c>
      <c r="AV61">
        <f t="shared" si="8"/>
        <v>10.888370370370369</v>
      </c>
      <c r="AW61">
        <f t="shared" si="9"/>
        <v>15.931536874814814</v>
      </c>
      <c r="AX61" s="9"/>
      <c r="AY61" s="22">
        <v>0.15686</v>
      </c>
      <c r="AZ61" s="22">
        <v>28.2364</v>
      </c>
      <c r="BA61" s="22">
        <v>-1.3439899999999999E-2</v>
      </c>
      <c r="BB61" s="22">
        <v>51</v>
      </c>
      <c r="BC61" s="22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6.5840300000000003</v>
      </c>
      <c r="I62" s="22">
        <v>-8.5876500000000005E-3</v>
      </c>
      <c r="J62" s="22">
        <v>52</v>
      </c>
      <c r="K62" s="22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2">
        <v>0.16189600000000001</v>
      </c>
      <c r="P62" s="22">
        <v>10.242100000000001</v>
      </c>
      <c r="Q62" s="22">
        <v>-1.31836E-2</v>
      </c>
      <c r="R62" s="22">
        <v>52</v>
      </c>
      <c r="S62" s="22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2">
        <v>1.4581299999999999</v>
      </c>
      <c r="Z62" s="22">
        <v>15.594200000000001</v>
      </c>
      <c r="AA62" s="22">
        <v>-8.9233400000000001E-3</v>
      </c>
      <c r="AB62" s="22">
        <v>52</v>
      </c>
      <c r="AC62" s="22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2">
        <v>0.16189600000000001</v>
      </c>
      <c r="AH62" s="22">
        <v>19.252300000000002</v>
      </c>
      <c r="AI62" s="22">
        <v>-1.33575E-2</v>
      </c>
      <c r="AJ62" s="22">
        <v>52</v>
      </c>
      <c r="AK62" s="22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2">
        <v>1.4581299999999999</v>
      </c>
      <c r="AR62" s="22">
        <v>24.5885</v>
      </c>
      <c r="AS62" s="22">
        <v>-8.9355500000000004E-3</v>
      </c>
      <c r="AT62" s="22">
        <v>52</v>
      </c>
      <c r="AU62" s="22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2">
        <v>0.16189600000000001</v>
      </c>
      <c r="AZ62" s="22">
        <v>28.246500000000001</v>
      </c>
      <c r="BA62" s="22">
        <v>-1.3439899999999999E-2</v>
      </c>
      <c r="BB62" s="22">
        <v>52</v>
      </c>
      <c r="BC62" s="22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6.5941000000000001</v>
      </c>
      <c r="I63" s="22">
        <v>-8.6822500000000007E-3</v>
      </c>
      <c r="J63" s="22">
        <v>53</v>
      </c>
      <c r="K63" s="22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2">
        <v>0.166931</v>
      </c>
      <c r="P63" s="22">
        <v>10.2522</v>
      </c>
      <c r="Q63" s="22">
        <v>-1.31836E-2</v>
      </c>
      <c r="R63" s="22">
        <v>53</v>
      </c>
      <c r="S63" s="22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2">
        <v>1.45309</v>
      </c>
      <c r="Z63" s="22">
        <v>15.6043</v>
      </c>
      <c r="AA63" s="22">
        <v>-9.0393100000000001E-3</v>
      </c>
      <c r="AB63" s="22">
        <v>53</v>
      </c>
      <c r="AC63" s="22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2">
        <v>0.166931</v>
      </c>
      <c r="AH63" s="22">
        <v>19.2624</v>
      </c>
      <c r="AI63" s="22">
        <v>-1.33606E-2</v>
      </c>
      <c r="AJ63" s="22">
        <v>53</v>
      </c>
      <c r="AK63" s="22">
        <v>0.166412</v>
      </c>
      <c r="AL63">
        <f t="shared" si="6"/>
        <v>16.494567901234568</v>
      </c>
      <c r="AM63">
        <f t="shared" si="7"/>
        <v>2.7534547143209878</v>
      </c>
      <c r="AP63" s="9"/>
      <c r="AQ63" s="22">
        <v>1.45309</v>
      </c>
      <c r="AR63" s="22">
        <v>24.598500000000001</v>
      </c>
      <c r="AS63" s="22">
        <v>-9.0515100000000005E-3</v>
      </c>
      <c r="AT63" s="22">
        <v>53</v>
      </c>
      <c r="AU63" s="22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2">
        <v>0.166931</v>
      </c>
      <c r="AZ63" s="22">
        <v>28.256599999999999</v>
      </c>
      <c r="BA63" s="22">
        <v>-1.3439899999999999E-2</v>
      </c>
      <c r="BB63" s="22">
        <v>53</v>
      </c>
      <c r="BC63" s="22">
        <v>0.166351</v>
      </c>
      <c r="BD63">
        <f t="shared" si="10"/>
        <v>16.592469135802467</v>
      </c>
      <c r="BE63">
        <f t="shared" si="11"/>
        <v>2.7697974653086415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6.6041699999999999</v>
      </c>
      <c r="I64" s="22">
        <v>-8.7829599999999994E-3</v>
      </c>
      <c r="J64" s="22">
        <v>54</v>
      </c>
      <c r="K64" s="22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2">
        <v>0.17196700000000001</v>
      </c>
      <c r="P64" s="22">
        <v>10.2622</v>
      </c>
      <c r="Q64" s="22">
        <v>-1.31836E-2</v>
      </c>
      <c r="R64" s="22">
        <v>54</v>
      </c>
      <c r="S64" s="22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2">
        <v>1.4480599999999999</v>
      </c>
      <c r="Z64" s="22">
        <v>15.6144</v>
      </c>
      <c r="AA64" s="22">
        <v>-9.1491699999999999E-3</v>
      </c>
      <c r="AB64" s="22">
        <v>54</v>
      </c>
      <c r="AC64" s="22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2">
        <v>0.17196700000000001</v>
      </c>
      <c r="AH64" s="22">
        <v>19.272400000000001</v>
      </c>
      <c r="AI64" s="22">
        <v>-1.33606E-2</v>
      </c>
      <c r="AJ64" s="22">
        <v>54</v>
      </c>
      <c r="AK64" s="22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2">
        <v>1.4480599999999999</v>
      </c>
      <c r="AR64" s="22">
        <v>24.608599999999999</v>
      </c>
      <c r="AS64" s="22">
        <v>-9.1583299999999992E-3</v>
      </c>
      <c r="AT64" s="22">
        <v>54</v>
      </c>
      <c r="AU64" s="22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2">
        <v>0.17196700000000001</v>
      </c>
      <c r="AZ64" s="22">
        <v>28.2667</v>
      </c>
      <c r="BA64" s="22">
        <v>-1.3443E-2</v>
      </c>
      <c r="BB64" s="22">
        <v>54</v>
      </c>
      <c r="BC64" s="22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6.6142399999999997</v>
      </c>
      <c r="I65" s="22">
        <v>-8.8745100000000004E-3</v>
      </c>
      <c r="J65" s="22">
        <v>55</v>
      </c>
      <c r="K65" s="22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2">
        <v>0.17700199999999999</v>
      </c>
      <c r="P65" s="22">
        <v>10.2723</v>
      </c>
      <c r="Q65" s="22">
        <v>-1.3174399999999999E-2</v>
      </c>
      <c r="R65" s="22">
        <v>55</v>
      </c>
      <c r="S65" s="22">
        <v>0.176453</v>
      </c>
      <c r="T65">
        <f t="shared" si="2"/>
        <v>16.264691358024692</v>
      </c>
      <c r="U65">
        <f t="shared" si="3"/>
        <v>2.8788828997530862</v>
      </c>
      <c r="X65" s="9"/>
      <c r="Y65" s="22">
        <v>1.44302</v>
      </c>
      <c r="Z65" s="22">
        <v>15.6244</v>
      </c>
      <c r="AA65" s="22">
        <v>-9.2590299999999997E-3</v>
      </c>
      <c r="AB65" s="22">
        <v>55</v>
      </c>
      <c r="AC65" s="22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2">
        <v>0.17700199999999999</v>
      </c>
      <c r="AH65" s="22">
        <v>19.282499999999999</v>
      </c>
      <c r="AI65" s="22">
        <v>-1.33545E-2</v>
      </c>
      <c r="AJ65" s="22">
        <v>55</v>
      </c>
      <c r="AK65" s="22">
        <v>0.176483</v>
      </c>
      <c r="AL65">
        <f t="shared" si="6"/>
        <v>16.487037037037037</v>
      </c>
      <c r="AM65">
        <f t="shared" si="7"/>
        <v>2.9182385296296296</v>
      </c>
      <c r="AP65" s="9"/>
      <c r="AQ65" s="22">
        <v>1.44302</v>
      </c>
      <c r="AR65" s="22">
        <v>24.6187</v>
      </c>
      <c r="AS65" s="22">
        <v>-9.27124E-3</v>
      </c>
      <c r="AT65" s="22">
        <v>55</v>
      </c>
      <c r="AU65" s="22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2">
        <v>0.17700199999999999</v>
      </c>
      <c r="AZ65" s="22">
        <v>28.276700000000002</v>
      </c>
      <c r="BA65" s="22">
        <v>-1.34491E-2</v>
      </c>
      <c r="BB65" s="22">
        <v>55</v>
      </c>
      <c r="BC65" s="22">
        <v>0.176453</v>
      </c>
      <c r="BD65">
        <f t="shared" si="10"/>
        <v>16.603827160493829</v>
      </c>
      <c r="BE65">
        <f t="shared" si="11"/>
        <v>2.9389106150617286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6.6243100000000004</v>
      </c>
      <c r="I66" s="22">
        <v>-8.9721699999999998E-3</v>
      </c>
      <c r="J66" s="22">
        <v>56</v>
      </c>
      <c r="K66" s="22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2">
        <v>0.182037</v>
      </c>
      <c r="P66" s="22">
        <v>10.282400000000001</v>
      </c>
      <c r="Q66" s="22">
        <v>-1.3162200000000001E-2</v>
      </c>
      <c r="R66" s="22">
        <v>56</v>
      </c>
      <c r="S66" s="22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2">
        <v>1.4379900000000001</v>
      </c>
      <c r="Z66" s="22">
        <v>15.634499999999999</v>
      </c>
      <c r="AA66" s="22">
        <v>-9.3658400000000003E-3</v>
      </c>
      <c r="AB66" s="22">
        <v>56</v>
      </c>
      <c r="AC66" s="22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2">
        <v>0.182037</v>
      </c>
      <c r="AH66" s="22">
        <v>19.2926</v>
      </c>
      <c r="AI66" s="22">
        <v>-1.33545E-2</v>
      </c>
      <c r="AJ66" s="22">
        <v>56</v>
      </c>
      <c r="AK66" s="22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2">
        <v>1.4379900000000001</v>
      </c>
      <c r="AR66" s="22">
        <v>24.628699999999998</v>
      </c>
      <c r="AS66" s="22">
        <v>-9.3749999999999997E-3</v>
      </c>
      <c r="AT66" s="22">
        <v>56</v>
      </c>
      <c r="AU66" s="22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2">
        <v>0.182037</v>
      </c>
      <c r="AZ66" s="22">
        <v>28.286799999999999</v>
      </c>
      <c r="BA66" s="22">
        <v>-1.34521E-2</v>
      </c>
      <c r="BB66" s="22">
        <v>56</v>
      </c>
      <c r="BC66" s="22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6.6343899999999998</v>
      </c>
      <c r="I67" s="22">
        <v>-9.0606699999999998E-3</v>
      </c>
      <c r="J67" s="22">
        <v>57</v>
      </c>
      <c r="K67" s="22">
        <v>1.43188</v>
      </c>
      <c r="L67">
        <f t="shared" si="0"/>
        <v>11.186012345679012</v>
      </c>
      <c r="M67">
        <f t="shared" si="1"/>
        <v>16.02899639074074</v>
      </c>
      <c r="N67" s="9"/>
      <c r="O67" s="22">
        <v>0.18707299999999999</v>
      </c>
      <c r="P67" s="22">
        <v>10.292400000000001</v>
      </c>
      <c r="Q67" s="22">
        <v>-1.31653E-2</v>
      </c>
      <c r="R67" s="22">
        <v>57</v>
      </c>
      <c r="S67" s="22">
        <v>0.186554</v>
      </c>
      <c r="T67">
        <f t="shared" si="2"/>
        <v>16.253456790123455</v>
      </c>
      <c r="U67">
        <f t="shared" si="3"/>
        <v>3.040582922098765</v>
      </c>
      <c r="X67" s="9"/>
      <c r="Y67" s="22">
        <v>1.4329499999999999</v>
      </c>
      <c r="Z67" s="22">
        <v>15.644600000000001</v>
      </c>
      <c r="AA67" s="22">
        <v>-9.4787599999999993E-3</v>
      </c>
      <c r="AB67" s="22">
        <v>57</v>
      </c>
      <c r="AC67" s="22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2">
        <v>0.18707299999999999</v>
      </c>
      <c r="AH67" s="22">
        <v>19.302600000000002</v>
      </c>
      <c r="AI67" s="22">
        <v>-1.33575E-2</v>
      </c>
      <c r="AJ67" s="22">
        <v>57</v>
      </c>
      <c r="AK67" s="22">
        <v>0.186554</v>
      </c>
      <c r="AL67">
        <f t="shared" si="6"/>
        <v>16.49074074074074</v>
      </c>
      <c r="AM67">
        <f t="shared" si="7"/>
        <v>3.0849723425925926</v>
      </c>
      <c r="AP67" s="9"/>
      <c r="AQ67" s="22">
        <v>1.4329499999999999</v>
      </c>
      <c r="AR67" s="22">
        <v>24.6388</v>
      </c>
      <c r="AS67" s="22">
        <v>-9.4848599999999995E-3</v>
      </c>
      <c r="AT67" s="22">
        <v>57</v>
      </c>
      <c r="AU67" s="22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2">
        <v>0.18707299999999999</v>
      </c>
      <c r="AZ67" s="22">
        <v>28.296900000000001</v>
      </c>
      <c r="BA67" s="22">
        <v>-1.3458299999999999E-2</v>
      </c>
      <c r="BB67" s="22">
        <v>57</v>
      </c>
      <c r="BC67" s="22">
        <v>0.186615</v>
      </c>
      <c r="BD67">
        <f t="shared" si="10"/>
        <v>16.615185185185183</v>
      </c>
      <c r="BE67">
        <f t="shared" si="11"/>
        <v>3.1082525381481476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6.6444599999999996</v>
      </c>
      <c r="I68" s="22">
        <v>-9.1522200000000008E-3</v>
      </c>
      <c r="J68" s="22">
        <v>58</v>
      </c>
      <c r="K68" s="22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2">
        <v>0.192108</v>
      </c>
      <c r="P68" s="22">
        <v>10.3025</v>
      </c>
      <c r="Q68" s="22">
        <v>-1.3168300000000001E-2</v>
      </c>
      <c r="R68" s="22">
        <v>58</v>
      </c>
      <c r="S68" s="22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2">
        <v>1.4279200000000001</v>
      </c>
      <c r="Z68" s="22">
        <v>15.6547</v>
      </c>
      <c r="AA68" s="22">
        <v>-9.5855699999999999E-3</v>
      </c>
      <c r="AB68" s="22">
        <v>58</v>
      </c>
      <c r="AC68" s="22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2">
        <v>0.192108</v>
      </c>
      <c r="AH68" s="22">
        <v>19.3127</v>
      </c>
      <c r="AI68" s="22">
        <v>-1.33545E-2</v>
      </c>
      <c r="AJ68" s="22">
        <v>58</v>
      </c>
      <c r="AK68" s="22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2">
        <v>1.4279200000000001</v>
      </c>
      <c r="AR68" s="22">
        <v>24.648900000000001</v>
      </c>
      <c r="AS68" s="22">
        <v>-9.5855699999999999E-3</v>
      </c>
      <c r="AT68" s="22">
        <v>58</v>
      </c>
      <c r="AU68" s="22">
        <v>1.427</v>
      </c>
      <c r="AV68">
        <f t="shared" si="8"/>
        <v>11.834037037037035</v>
      </c>
      <c r="AW68">
        <f t="shared" si="9"/>
        <v>16.898058165925924</v>
      </c>
      <c r="AX68" s="9"/>
      <c r="AY68" s="22">
        <v>0.192108</v>
      </c>
      <c r="AZ68" s="22">
        <v>28.306899999999999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6.6545300000000003</v>
      </c>
      <c r="I69" s="22">
        <v>-9.2285200000000005E-3</v>
      </c>
      <c r="J69" s="22">
        <v>59</v>
      </c>
      <c r="K69" s="22">
        <v>1.42181</v>
      </c>
      <c r="L69">
        <f t="shared" si="0"/>
        <v>11.393234567901235</v>
      </c>
      <c r="M69">
        <f t="shared" si="1"/>
        <v>16.211205601975308</v>
      </c>
      <c r="N69" s="9"/>
      <c r="O69" s="22">
        <v>0.19714400000000001</v>
      </c>
      <c r="P69" s="22">
        <v>10.3126</v>
      </c>
      <c r="Q69" s="22">
        <v>-1.3168300000000001E-2</v>
      </c>
      <c r="R69" s="22">
        <v>59</v>
      </c>
      <c r="S69" s="22">
        <v>0.196655</v>
      </c>
      <c r="T69">
        <f t="shared" si="2"/>
        <v>16.257160493827158</v>
      </c>
      <c r="U69">
        <f t="shared" si="3"/>
        <v>3.2050016483950614</v>
      </c>
      <c r="X69" s="9"/>
      <c r="Y69" s="22">
        <v>1.4228799999999999</v>
      </c>
      <c r="Z69" s="22">
        <v>15.6647</v>
      </c>
      <c r="AA69" s="22">
        <v>-9.6832299999999993E-3</v>
      </c>
      <c r="AB69" s="22">
        <v>59</v>
      </c>
      <c r="AC69" s="22">
        <v>1.42181</v>
      </c>
      <c r="AD69">
        <f t="shared" si="4"/>
        <v>11.954604938271604</v>
      </c>
      <c r="AE69">
        <f t="shared" si="5"/>
        <v>17.0099682745679</v>
      </c>
      <c r="AF69" s="9"/>
      <c r="AG69" s="22">
        <v>0.19714400000000001</v>
      </c>
      <c r="AH69" s="22">
        <v>19.322800000000001</v>
      </c>
      <c r="AI69" s="22">
        <v>-1.33545E-2</v>
      </c>
      <c r="AJ69" s="22">
        <v>59</v>
      </c>
      <c r="AK69" s="22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1.4228799999999999</v>
      </c>
      <c r="AR69" s="22">
        <v>24.658999999999999</v>
      </c>
      <c r="AS69" s="22">
        <v>-9.6923800000000004E-3</v>
      </c>
      <c r="AT69" s="22">
        <v>59</v>
      </c>
      <c r="AU69" s="22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2">
        <v>0.19714400000000001</v>
      </c>
      <c r="AZ69" s="22">
        <v>28.317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6.6646000000000001</v>
      </c>
      <c r="I70" s="22">
        <v>-9.3078599999999994E-3</v>
      </c>
      <c r="J70" s="22">
        <v>60</v>
      </c>
      <c r="K70" s="22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2">
        <v>0.202179</v>
      </c>
      <c r="P70" s="22">
        <v>10.322699999999999</v>
      </c>
      <c r="Q70" s="22">
        <v>-1.3174399999999999E-2</v>
      </c>
      <c r="R70" s="22">
        <v>60</v>
      </c>
      <c r="S70" s="22">
        <v>0.20163</v>
      </c>
      <c r="T70">
        <f t="shared" si="2"/>
        <v>16.264691358024692</v>
      </c>
      <c r="U70">
        <f t="shared" si="3"/>
        <v>3.2883790340740742</v>
      </c>
      <c r="X70" s="9"/>
      <c r="Y70" s="22">
        <v>1.4178500000000001</v>
      </c>
      <c r="Z70" s="22">
        <v>15.674799999999999</v>
      </c>
      <c r="AA70" s="22">
        <v>-9.7747800000000003E-3</v>
      </c>
      <c r="AB70" s="22">
        <v>60</v>
      </c>
      <c r="AC70" s="22">
        <v>1.41693</v>
      </c>
      <c r="AD70">
        <f t="shared" si="4"/>
        <v>12.06762962962963</v>
      </c>
      <c r="AE70">
        <f t="shared" si="5"/>
        <v>17.110088670370374</v>
      </c>
      <c r="AF70" s="9"/>
      <c r="AG70" s="22">
        <v>0.202179</v>
      </c>
      <c r="AH70" s="22">
        <v>19.332899999999999</v>
      </c>
      <c r="AI70" s="22">
        <v>-1.33606E-2</v>
      </c>
      <c r="AJ70" s="22">
        <v>60</v>
      </c>
      <c r="AK70" s="22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2">
        <v>1.4178500000000001</v>
      </c>
      <c r="AR70" s="22">
        <v>24.669</v>
      </c>
      <c r="AS70" s="22">
        <v>-9.7900399999999999E-3</v>
      </c>
      <c r="AT70" s="22">
        <v>60</v>
      </c>
      <c r="AU70" s="22">
        <v>1.41754</v>
      </c>
      <c r="AV70">
        <f t="shared" si="8"/>
        <v>12.086469135802469</v>
      </c>
      <c r="AW70">
        <f t="shared" si="9"/>
        <v>17.136800264197532</v>
      </c>
      <c r="AX70" s="9"/>
      <c r="AY70" s="22">
        <v>0.202179</v>
      </c>
      <c r="AZ70" s="22">
        <v>28.327100000000002</v>
      </c>
      <c r="BA70" s="22">
        <v>-1.34491E-2</v>
      </c>
      <c r="BB70" s="22">
        <v>60</v>
      </c>
      <c r="BC70" s="22">
        <v>0.20163</v>
      </c>
      <c r="BD70">
        <f t="shared" si="10"/>
        <v>16.603827160493829</v>
      </c>
      <c r="BE70">
        <f t="shared" si="11"/>
        <v>3.356945171481482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6.6746699999999999</v>
      </c>
      <c r="I71" s="22">
        <v>-9.3902599999999992E-3</v>
      </c>
      <c r="J71" s="22">
        <v>61</v>
      </c>
      <c r="K71" s="22">
        <v>1.41205</v>
      </c>
      <c r="L71">
        <f t="shared" si="0"/>
        <v>11.592913580246911</v>
      </c>
      <c r="M71">
        <f t="shared" si="1"/>
        <v>16.378584235308637</v>
      </c>
      <c r="N71" s="9"/>
      <c r="O71" s="22">
        <v>0.20721400000000001</v>
      </c>
      <c r="P71" s="22">
        <v>10.332700000000001</v>
      </c>
      <c r="Q71" s="22">
        <v>-1.31775E-2</v>
      </c>
      <c r="R71" s="22">
        <v>61</v>
      </c>
      <c r="S71" s="22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2">
        <v>1.4128099999999999</v>
      </c>
      <c r="Z71" s="22">
        <v>15.684900000000001</v>
      </c>
      <c r="AA71" s="22">
        <v>-9.8693800000000005E-3</v>
      </c>
      <c r="AB71" s="22">
        <v>61</v>
      </c>
      <c r="AC71" s="22">
        <v>1.41235</v>
      </c>
      <c r="AD71">
        <f t="shared" si="4"/>
        <v>12.18441975308642</v>
      </c>
      <c r="AE71">
        <f t="shared" si="5"/>
        <v>17.214270071358023</v>
      </c>
      <c r="AF71" s="9"/>
      <c r="AG71" s="22">
        <v>0.20721400000000001</v>
      </c>
      <c r="AH71" s="22">
        <v>19.3429</v>
      </c>
      <c r="AI71" s="22">
        <v>-1.33667E-2</v>
      </c>
      <c r="AJ71" s="22">
        <v>61</v>
      </c>
      <c r="AK71" s="22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2">
        <v>1.4128099999999999</v>
      </c>
      <c r="AR71" s="22">
        <v>24.679099999999998</v>
      </c>
      <c r="AS71" s="22">
        <v>-9.8876999999999993E-3</v>
      </c>
      <c r="AT71" s="22">
        <v>61</v>
      </c>
      <c r="AU71" s="22">
        <v>1.41205</v>
      </c>
      <c r="AV71">
        <f t="shared" si="8"/>
        <v>12.207037037037034</v>
      </c>
      <c r="AW71">
        <f t="shared" si="9"/>
        <v>17.24622399629629</v>
      </c>
      <c r="AX71" s="9"/>
      <c r="AY71" s="22">
        <v>0.20721400000000001</v>
      </c>
      <c r="AZ71" s="22">
        <v>28.337199999999999</v>
      </c>
      <c r="BA71" s="22">
        <v>-1.3443E-2</v>
      </c>
      <c r="BB71" s="22">
        <v>61</v>
      </c>
      <c r="BC71" s="22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6.6847399999999997</v>
      </c>
      <c r="I72" s="22">
        <v>-9.47571E-3</v>
      </c>
      <c r="J72" s="22">
        <v>62</v>
      </c>
      <c r="K72" s="22">
        <v>1.40717</v>
      </c>
      <c r="L72">
        <f t="shared" si="0"/>
        <v>11.698407407407407</v>
      </c>
      <c r="M72">
        <f t="shared" si="1"/>
        <v>16.468783980000001</v>
      </c>
      <c r="N72" s="9"/>
      <c r="O72" s="22">
        <v>0.21224999999999999</v>
      </c>
      <c r="P72" s="22">
        <v>10.3428</v>
      </c>
      <c r="Q72" s="22">
        <v>-1.3174399999999999E-2</v>
      </c>
      <c r="R72" s="22">
        <v>62</v>
      </c>
      <c r="S72" s="22">
        <v>0.211761</v>
      </c>
      <c r="T72">
        <f t="shared" si="2"/>
        <v>16.264691358024692</v>
      </c>
      <c r="U72">
        <f t="shared" si="3"/>
        <v>3.4521807407407405</v>
      </c>
      <c r="X72" s="9"/>
      <c r="Y72" s="22">
        <v>1.40778</v>
      </c>
      <c r="Z72" s="22">
        <v>15.694900000000001</v>
      </c>
      <c r="AA72" s="22">
        <v>-9.9578900000000005E-3</v>
      </c>
      <c r="AB72" s="22">
        <v>62</v>
      </c>
      <c r="AC72" s="22">
        <v>1.40717</v>
      </c>
      <c r="AD72">
        <f t="shared" si="4"/>
        <v>12.29369135802469</v>
      </c>
      <c r="AE72">
        <f t="shared" si="5"/>
        <v>17.306812819999998</v>
      </c>
      <c r="AF72" s="9"/>
      <c r="AG72" s="22">
        <v>0.21224999999999999</v>
      </c>
      <c r="AH72" s="22">
        <v>19.353000000000002</v>
      </c>
      <c r="AI72" s="22">
        <v>-1.3369799999999999E-2</v>
      </c>
      <c r="AJ72" s="22">
        <v>62</v>
      </c>
      <c r="AK72" s="22">
        <v>0.211761</v>
      </c>
      <c r="AL72">
        <f t="shared" si="6"/>
        <v>16.505925925925922</v>
      </c>
      <c r="AM72">
        <f t="shared" si="7"/>
        <v>3.5033827777777771</v>
      </c>
      <c r="AP72" s="9"/>
      <c r="AQ72" s="22">
        <v>1.40778</v>
      </c>
      <c r="AR72" s="22">
        <v>24.6892</v>
      </c>
      <c r="AS72" s="22">
        <v>-9.9792500000000003E-3</v>
      </c>
      <c r="AT72" s="22">
        <v>62</v>
      </c>
      <c r="AU72" s="22">
        <v>1.40656</v>
      </c>
      <c r="AV72">
        <f t="shared" si="8"/>
        <v>12.320061728395061</v>
      </c>
      <c r="AW72">
        <f t="shared" si="9"/>
        <v>17.343936499999998</v>
      </c>
      <c r="AX72" s="9"/>
      <c r="AY72" s="22">
        <v>0.21224999999999999</v>
      </c>
      <c r="AZ72" s="22">
        <v>28.347200000000001</v>
      </c>
      <c r="BA72" s="22">
        <v>-1.3446E-2</v>
      </c>
      <c r="BB72" s="22">
        <v>62</v>
      </c>
      <c r="BC72" s="22">
        <v>0.211731</v>
      </c>
      <c r="BD72">
        <f t="shared" si="10"/>
        <v>16.599999999999998</v>
      </c>
      <c r="BE72">
        <f t="shared" si="11"/>
        <v>3.5233499999999993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6.6948100000000004</v>
      </c>
      <c r="I73" s="22">
        <v>-9.5550500000000007E-3</v>
      </c>
      <c r="J73" s="22">
        <v>63</v>
      </c>
      <c r="K73" s="22">
        <v>1.40228</v>
      </c>
      <c r="L73">
        <f t="shared" si="0"/>
        <v>11.796358024691358</v>
      </c>
      <c r="M73">
        <f t="shared" si="1"/>
        <v>16.547223255555558</v>
      </c>
      <c r="N73" s="9"/>
      <c r="O73" s="22">
        <v>0.21728500000000001</v>
      </c>
      <c r="P73" s="22">
        <v>10.3529</v>
      </c>
      <c r="Q73" s="22">
        <v>-1.3168300000000001E-2</v>
      </c>
      <c r="R73" s="22">
        <v>63</v>
      </c>
      <c r="S73" s="22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2">
        <v>1.4027400000000001</v>
      </c>
      <c r="Z73" s="22">
        <v>15.705</v>
      </c>
      <c r="AA73" s="22">
        <v>-1.00494E-2</v>
      </c>
      <c r="AB73" s="22">
        <v>63</v>
      </c>
      <c r="AC73" s="22">
        <v>1.40198</v>
      </c>
      <c r="AD73">
        <f t="shared" si="4"/>
        <v>12.406666666666666</v>
      </c>
      <c r="AE73">
        <f t="shared" si="5"/>
        <v>17.403327600000001</v>
      </c>
      <c r="AF73" s="9"/>
      <c r="AG73" s="22">
        <v>0.21728500000000001</v>
      </c>
      <c r="AH73" s="22">
        <v>19.363099999999999</v>
      </c>
      <c r="AI73" s="22">
        <v>-1.3369799999999999E-2</v>
      </c>
      <c r="AJ73" s="22">
        <v>63</v>
      </c>
      <c r="AK73" s="22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2">
        <v>1.4027400000000001</v>
      </c>
      <c r="AR73" s="22">
        <v>24.699200000000001</v>
      </c>
      <c r="AS73" s="22">
        <v>-1.0067700000000001E-2</v>
      </c>
      <c r="AT73" s="22">
        <v>63</v>
      </c>
      <c r="AU73" s="22">
        <v>1.40198</v>
      </c>
      <c r="AV73">
        <f t="shared" si="8"/>
        <v>12.429259259259259</v>
      </c>
      <c r="AW73">
        <f t="shared" si="9"/>
        <v>17.435019133333334</v>
      </c>
      <c r="AX73" s="9"/>
      <c r="AY73" s="22">
        <v>0.21728500000000001</v>
      </c>
      <c r="AZ73" s="22">
        <v>28.357299999999999</v>
      </c>
      <c r="BA73" s="22">
        <v>-1.3439899999999999E-2</v>
      </c>
      <c r="BB73" s="22">
        <v>63</v>
      </c>
      <c r="BC73" s="22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6.7048800000000002</v>
      </c>
      <c r="I74" s="22">
        <v>-9.6313500000000003E-3</v>
      </c>
      <c r="J74" s="22">
        <v>64</v>
      </c>
      <c r="K74" s="22">
        <v>1.39679</v>
      </c>
      <c r="L74">
        <f t="shared" si="0"/>
        <v>11.890555555555554</v>
      </c>
      <c r="M74">
        <f t="shared" si="1"/>
        <v>16.619548405555555</v>
      </c>
      <c r="N74" s="9"/>
      <c r="O74" s="22">
        <v>0.22232099999999999</v>
      </c>
      <c r="P74" s="22">
        <v>10.3629</v>
      </c>
      <c r="Q74" s="22">
        <v>-1.3168300000000001E-2</v>
      </c>
      <c r="R74" s="22">
        <v>64</v>
      </c>
      <c r="S74" s="22">
        <v>0.221832</v>
      </c>
      <c r="T74">
        <f t="shared" si="2"/>
        <v>16.257160493827158</v>
      </c>
      <c r="U74">
        <f t="shared" si="3"/>
        <v>3.6143081781481472</v>
      </c>
      <c r="X74" s="9"/>
      <c r="Y74" s="22">
        <v>1.39771</v>
      </c>
      <c r="Z74" s="22">
        <v>15.7151</v>
      </c>
      <c r="AA74" s="22">
        <v>-1.01318E-2</v>
      </c>
      <c r="AB74" s="22">
        <v>64</v>
      </c>
      <c r="AC74" s="22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2">
        <v>0.22232099999999999</v>
      </c>
      <c r="AH74" s="22">
        <v>19.373100000000001</v>
      </c>
      <c r="AI74" s="22">
        <v>-1.33667E-2</v>
      </c>
      <c r="AJ74" s="22">
        <v>64</v>
      </c>
      <c r="AK74" s="22">
        <v>0.221771</v>
      </c>
      <c r="AL74">
        <f t="shared" si="6"/>
        <v>16.502098765432098</v>
      </c>
      <c r="AM74">
        <f t="shared" si="7"/>
        <v>3.6687630996296292</v>
      </c>
      <c r="AP74" s="9"/>
      <c r="AQ74" s="22">
        <v>1.39771</v>
      </c>
      <c r="AR74" s="22">
        <v>24.709299999999999</v>
      </c>
      <c r="AS74" s="22">
        <v>-1.01593E-2</v>
      </c>
      <c r="AT74" s="22">
        <v>64</v>
      </c>
      <c r="AU74" s="22">
        <v>1.39679</v>
      </c>
      <c r="AV74">
        <f t="shared" si="8"/>
        <v>12.542345679012344</v>
      </c>
      <c r="AW74">
        <f t="shared" si="9"/>
        <v>17.530561979012344</v>
      </c>
      <c r="AX74" s="9"/>
      <c r="AY74" s="22">
        <v>0.22232099999999999</v>
      </c>
      <c r="AZ74" s="22">
        <v>28.3674</v>
      </c>
      <c r="BA74" s="22">
        <v>-1.3433799999999999E-2</v>
      </c>
      <c r="BB74" s="22">
        <v>64</v>
      </c>
      <c r="BC74" s="22">
        <v>0.221832</v>
      </c>
      <c r="BD74">
        <f t="shared" si="10"/>
        <v>16.584938271604937</v>
      </c>
      <c r="BE74">
        <f t="shared" si="11"/>
        <v>3.6871800614814809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6.71495</v>
      </c>
      <c r="I75" s="22">
        <v>-9.7106899999999993E-3</v>
      </c>
      <c r="J75" s="22">
        <v>65</v>
      </c>
      <c r="K75" s="22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2">
        <v>0.227356</v>
      </c>
      <c r="P75" s="22">
        <v>10.372999999999999</v>
      </c>
      <c r="Q75" s="22">
        <v>-1.31714E-2</v>
      </c>
      <c r="R75" s="22">
        <v>65</v>
      </c>
      <c r="S75" s="22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2">
        <v>1.3926700000000001</v>
      </c>
      <c r="Z75" s="22">
        <v>15.725199999999999</v>
      </c>
      <c r="AA75" s="22">
        <v>-1.0223400000000001E-2</v>
      </c>
      <c r="AB75" s="22">
        <v>65</v>
      </c>
      <c r="AC75" s="22">
        <v>1.39191</v>
      </c>
      <c r="AD75">
        <f t="shared" si="4"/>
        <v>12.621481481481482</v>
      </c>
      <c r="AE75">
        <f t="shared" si="5"/>
        <v>17.577558614814816</v>
      </c>
      <c r="AF75" s="9"/>
      <c r="AG75" s="22">
        <v>0.227356</v>
      </c>
      <c r="AH75" s="22">
        <v>19.383199999999999</v>
      </c>
      <c r="AI75" s="22">
        <v>-1.33636E-2</v>
      </c>
      <c r="AJ75" s="22">
        <v>65</v>
      </c>
      <c r="AK75" s="22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2">
        <v>1.3926700000000001</v>
      </c>
      <c r="AR75" s="22">
        <v>24.7194</v>
      </c>
      <c r="AS75" s="22">
        <v>-1.02448E-2</v>
      </c>
      <c r="AT75" s="22">
        <v>65</v>
      </c>
      <c r="AU75" s="22">
        <v>1.39191</v>
      </c>
      <c r="AV75">
        <f t="shared" si="8"/>
        <v>12.6479012345679</v>
      </c>
      <c r="AW75">
        <f t="shared" si="9"/>
        <v>17.61435261234568</v>
      </c>
      <c r="AX75" s="9"/>
      <c r="AY75" s="22">
        <v>0.227356</v>
      </c>
      <c r="AZ75" s="22">
        <v>28.377400000000002</v>
      </c>
      <c r="BA75" s="22">
        <v>-1.3427700000000001E-2</v>
      </c>
      <c r="BB75" s="22">
        <v>65</v>
      </c>
      <c r="BC75" s="22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6.7250199999999998</v>
      </c>
      <c r="I76" s="22">
        <v>-9.7961400000000001E-3</v>
      </c>
      <c r="J76" s="22">
        <v>66</v>
      </c>
      <c r="K76" s="22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2">
        <v>0.23239099999999999</v>
      </c>
      <c r="P76" s="22">
        <v>10.383100000000001</v>
      </c>
      <c r="Q76" s="22">
        <v>-1.3174399999999999E-2</v>
      </c>
      <c r="R76" s="22">
        <v>66</v>
      </c>
      <c r="S76" s="22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2">
        <v>1.3876299999999999</v>
      </c>
      <c r="Z76" s="22">
        <v>15.735200000000001</v>
      </c>
      <c r="AA76" s="22">
        <v>-1.02997E-2</v>
      </c>
      <c r="AB76" s="22">
        <v>66</v>
      </c>
      <c r="AC76" s="22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2">
        <v>0.23239099999999999</v>
      </c>
      <c r="AH76" s="22">
        <v>19.3933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1.3876299999999999</v>
      </c>
      <c r="AR76" s="22">
        <v>24.729500000000002</v>
      </c>
      <c r="AS76" s="22">
        <v>-1.0327100000000001E-2</v>
      </c>
      <c r="AT76" s="22">
        <v>66</v>
      </c>
      <c r="AU76" s="22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2">
        <v>0.23239099999999999</v>
      </c>
      <c r="AZ76" s="22">
        <v>28.387499999999999</v>
      </c>
      <c r="BA76" s="22">
        <v>-1.34155E-2</v>
      </c>
      <c r="BB76" s="22">
        <v>66</v>
      </c>
      <c r="BC76" s="22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6.7351000000000001</v>
      </c>
      <c r="I77" s="22">
        <v>-9.8693800000000005E-3</v>
      </c>
      <c r="J77" s="22">
        <v>67</v>
      </c>
      <c r="K77" s="22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2">
        <v>0.237427</v>
      </c>
      <c r="P77" s="22">
        <v>10.3932</v>
      </c>
      <c r="Q77" s="22">
        <v>-1.31775E-2</v>
      </c>
      <c r="R77" s="22">
        <v>67</v>
      </c>
      <c r="S77" s="22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2">
        <v>1.3826000000000001</v>
      </c>
      <c r="Z77" s="22">
        <v>15.7453</v>
      </c>
      <c r="AA77" s="22">
        <v>-1.03851E-2</v>
      </c>
      <c r="AB77" s="22">
        <v>67</v>
      </c>
      <c r="AC77" s="22">
        <v>1.38123</v>
      </c>
      <c r="AD77">
        <f t="shared" si="16"/>
        <v>12.82111111111111</v>
      </c>
      <c r="AE77">
        <f t="shared" si="17"/>
        <v>17.72646822222222</v>
      </c>
      <c r="AF77" s="9"/>
      <c r="AG77" s="22">
        <v>0.237427</v>
      </c>
      <c r="AH77" s="22">
        <v>19.403400000000001</v>
      </c>
      <c r="AI77" s="22">
        <v>-1.3372800000000001E-2</v>
      </c>
      <c r="AJ77" s="22">
        <v>67</v>
      </c>
      <c r="AK77" s="22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2">
        <v>1.3826000000000001</v>
      </c>
      <c r="AR77" s="22">
        <v>24.7395</v>
      </c>
      <c r="AS77" s="22">
        <v>-1.0406500000000001E-2</v>
      </c>
      <c r="AT77" s="22">
        <v>67</v>
      </c>
      <c r="AU77" s="22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2">
        <v>0.237427</v>
      </c>
      <c r="AZ77" s="22">
        <v>28.397600000000001</v>
      </c>
      <c r="BA77" s="22">
        <v>-1.3406400000000001E-2</v>
      </c>
      <c r="BB77" s="22">
        <v>67</v>
      </c>
      <c r="BC77" s="22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6.7451699999999999</v>
      </c>
      <c r="I78" s="22">
        <v>-9.9426299999999992E-3</v>
      </c>
      <c r="J78" s="22">
        <v>68</v>
      </c>
      <c r="K78" s="22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2">
        <v>0.24246200000000001</v>
      </c>
      <c r="P78" s="22">
        <v>10.4032</v>
      </c>
      <c r="Q78" s="22">
        <v>-1.3174399999999999E-2</v>
      </c>
      <c r="R78" s="22">
        <v>68</v>
      </c>
      <c r="S78" s="22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2">
        <v>1.3775599999999999</v>
      </c>
      <c r="Z78" s="22">
        <v>15.7554</v>
      </c>
      <c r="AA78" s="22">
        <v>-1.04645E-2</v>
      </c>
      <c r="AB78" s="22">
        <v>68</v>
      </c>
      <c r="AC78" s="22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2">
        <v>0.24246200000000001</v>
      </c>
      <c r="AH78" s="22">
        <v>19.413399999999999</v>
      </c>
      <c r="AI78" s="22">
        <v>-1.3378900000000001E-2</v>
      </c>
      <c r="AJ78" s="22">
        <v>68</v>
      </c>
      <c r="AK78" s="22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2">
        <v>1.3775599999999999</v>
      </c>
      <c r="AR78" s="22">
        <v>24.749600000000001</v>
      </c>
      <c r="AS78" s="22">
        <v>-1.04919E-2</v>
      </c>
      <c r="AT78" s="22">
        <v>68</v>
      </c>
      <c r="AU78" s="22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2">
        <v>0.24246200000000001</v>
      </c>
      <c r="AZ78" s="22">
        <v>28.407599999999999</v>
      </c>
      <c r="BA78" s="22">
        <v>-1.34033E-2</v>
      </c>
      <c r="BB78" s="22">
        <v>68</v>
      </c>
      <c r="BC78" s="22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6.7552399999999997</v>
      </c>
      <c r="I79" s="22">
        <v>-1.00067E-2</v>
      </c>
      <c r="J79" s="22">
        <v>69</v>
      </c>
      <c r="K79" s="22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2">
        <v>0.247498</v>
      </c>
      <c r="P79" s="22">
        <v>10.4133</v>
      </c>
      <c r="Q79" s="22">
        <v>-1.3174399999999999E-2</v>
      </c>
      <c r="R79" s="22">
        <v>69</v>
      </c>
      <c r="S79" s="22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2">
        <v>1.37253</v>
      </c>
      <c r="Z79" s="22">
        <v>15.7654</v>
      </c>
      <c r="AA79" s="22">
        <v>-1.0549899999999999E-2</v>
      </c>
      <c r="AB79" s="22">
        <v>69</v>
      </c>
      <c r="AC79" s="22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2">
        <v>0.247498</v>
      </c>
      <c r="AH79" s="22">
        <v>19.423500000000001</v>
      </c>
      <c r="AI79" s="22">
        <v>-1.3384999999999999E-2</v>
      </c>
      <c r="AJ79" s="22">
        <v>69</v>
      </c>
      <c r="AK79" s="22">
        <v>0.246979</v>
      </c>
      <c r="AL79">
        <f t="shared" si="18"/>
        <v>16.52469135802469</v>
      </c>
      <c r="AM79">
        <f t="shared" si="19"/>
        <v>4.0898280617283946</v>
      </c>
      <c r="AP79" s="9"/>
      <c r="AQ79" s="22">
        <v>1.37253</v>
      </c>
      <c r="AR79" s="22">
        <v>24.759699999999999</v>
      </c>
      <c r="AS79" s="22">
        <v>-1.0577400000000001E-2</v>
      </c>
      <c r="AT79" s="22">
        <v>69</v>
      </c>
      <c r="AU79" s="22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2">
        <v>0.247498</v>
      </c>
      <c r="AZ79" s="22">
        <v>28.4177</v>
      </c>
      <c r="BA79" s="22">
        <v>-1.34094E-2</v>
      </c>
      <c r="BB79" s="22">
        <v>69</v>
      </c>
      <c r="BC79" s="22">
        <v>0.246979</v>
      </c>
      <c r="BD79">
        <f t="shared" si="22"/>
        <v>16.554814814814815</v>
      </c>
      <c r="BE79">
        <f t="shared" si="23"/>
        <v>4.0972835570370369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6.7653100000000004</v>
      </c>
      <c r="I80" s="22">
        <v>-1.0067700000000001E-2</v>
      </c>
      <c r="J80" s="22">
        <v>70</v>
      </c>
      <c r="K80" s="22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2">
        <v>0.25253300000000001</v>
      </c>
      <c r="P80" s="22">
        <v>10.423400000000001</v>
      </c>
      <c r="Q80" s="22">
        <v>-1.3174399999999999E-2</v>
      </c>
      <c r="R80" s="22">
        <v>70</v>
      </c>
      <c r="S80" s="22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2">
        <v>1.3674900000000001</v>
      </c>
      <c r="Z80" s="22">
        <v>15.775499999999999</v>
      </c>
      <c r="AA80" s="22">
        <v>-1.0617100000000001E-2</v>
      </c>
      <c r="AB80" s="22">
        <v>70</v>
      </c>
      <c r="AC80" s="22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2">
        <v>0.25253300000000001</v>
      </c>
      <c r="AH80" s="22">
        <v>19.433599999999998</v>
      </c>
      <c r="AI80" s="22">
        <v>-1.3384999999999999E-2</v>
      </c>
      <c r="AJ80" s="22">
        <v>70</v>
      </c>
      <c r="AK80" s="22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2">
        <v>1.3674900000000001</v>
      </c>
      <c r="AR80" s="22">
        <v>24.7697</v>
      </c>
      <c r="AS80" s="22">
        <v>-1.06567E-2</v>
      </c>
      <c r="AT80" s="22">
        <v>70</v>
      </c>
      <c r="AU80" s="22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2">
        <v>0.25253300000000001</v>
      </c>
      <c r="AZ80" s="22">
        <v>28.427800000000001</v>
      </c>
      <c r="BA80" s="22">
        <v>-1.34094E-2</v>
      </c>
      <c r="BB80" s="22">
        <v>70</v>
      </c>
      <c r="BC80" s="22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6.7753800000000002</v>
      </c>
      <c r="I81" s="22">
        <v>-1.01318E-2</v>
      </c>
      <c r="J81" s="22">
        <v>71</v>
      </c>
      <c r="K81" s="22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2">
        <v>0.25756800000000002</v>
      </c>
      <c r="P81" s="22">
        <v>10.433400000000001</v>
      </c>
      <c r="Q81" s="22">
        <v>-1.3162200000000001E-2</v>
      </c>
      <c r="R81" s="22">
        <v>71</v>
      </c>
      <c r="S81" s="22">
        <v>0.25705</v>
      </c>
      <c r="T81">
        <f t="shared" si="14"/>
        <v>16.249629629629627</v>
      </c>
      <c r="U81">
        <f t="shared" si="15"/>
        <v>4.1853846044444438</v>
      </c>
      <c r="X81" s="9"/>
      <c r="Y81" s="22">
        <v>1.36246</v>
      </c>
      <c r="Z81" s="22">
        <v>15.785600000000001</v>
      </c>
      <c r="AA81" s="22">
        <v>-1.06903E-2</v>
      </c>
      <c r="AB81" s="22">
        <v>71</v>
      </c>
      <c r="AC81" s="22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2">
        <v>0.25756800000000002</v>
      </c>
      <c r="AH81" s="22">
        <v>19.4436</v>
      </c>
      <c r="AI81" s="22">
        <v>-1.3384999999999999E-2</v>
      </c>
      <c r="AJ81" s="22">
        <v>71</v>
      </c>
      <c r="AK81" s="22">
        <v>0.257019</v>
      </c>
      <c r="AL81">
        <f t="shared" si="18"/>
        <v>16.52469135802469</v>
      </c>
      <c r="AM81">
        <f t="shared" si="19"/>
        <v>4.2562317037037039</v>
      </c>
      <c r="AP81" s="9"/>
      <c r="AQ81" s="22">
        <v>1.36246</v>
      </c>
      <c r="AR81" s="22">
        <v>24.779800000000002</v>
      </c>
      <c r="AS81" s="22">
        <v>-1.0732999999999999E-2</v>
      </c>
      <c r="AT81" s="22">
        <v>71</v>
      </c>
      <c r="AU81" s="22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2">
        <v>0.25756800000000002</v>
      </c>
      <c r="AZ81" s="22">
        <v>28.437899999999999</v>
      </c>
      <c r="BA81" s="22">
        <v>-1.34003E-2</v>
      </c>
      <c r="BB81" s="22">
        <v>71</v>
      </c>
      <c r="BC81" s="22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6.78545</v>
      </c>
      <c r="I82" s="22">
        <v>-1.0195900000000001E-2</v>
      </c>
      <c r="J82" s="22">
        <v>72</v>
      </c>
      <c r="K82" s="22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2">
        <v>0.262604</v>
      </c>
      <c r="P82" s="22">
        <v>10.4435</v>
      </c>
      <c r="Q82" s="22">
        <v>-1.3162200000000001E-2</v>
      </c>
      <c r="R82" s="22">
        <v>72</v>
      </c>
      <c r="S82" s="22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2">
        <v>1.3574200000000001</v>
      </c>
      <c r="Z82" s="22">
        <v>15.7957</v>
      </c>
      <c r="AA82" s="22">
        <v>-1.0760499999999999E-2</v>
      </c>
      <c r="AB82" s="22">
        <v>72</v>
      </c>
      <c r="AC82" s="22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2">
        <v>0.262604</v>
      </c>
      <c r="AH82" s="22">
        <v>19.453700000000001</v>
      </c>
      <c r="AI82" s="22">
        <v>-1.33759E-2</v>
      </c>
      <c r="AJ82" s="22">
        <v>72</v>
      </c>
      <c r="AK82" s="22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2">
        <v>1.3574200000000001</v>
      </c>
      <c r="AR82" s="22">
        <v>24.789899999999999</v>
      </c>
      <c r="AS82" s="22">
        <v>-1.08124E-2</v>
      </c>
      <c r="AT82" s="22">
        <v>72</v>
      </c>
      <c r="AU82" s="22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2">
        <v>0.262604</v>
      </c>
      <c r="AZ82" s="22">
        <v>28.447900000000001</v>
      </c>
      <c r="BA82" s="22">
        <v>-1.33911E-2</v>
      </c>
      <c r="BB82" s="22">
        <v>72</v>
      </c>
      <c r="BC82" s="22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6.7955199999999998</v>
      </c>
      <c r="I83" s="22">
        <v>-1.0257E-2</v>
      </c>
      <c r="J83" s="22">
        <v>73</v>
      </c>
      <c r="K83" s="22">
        <v>1.35101</v>
      </c>
      <c r="L83">
        <f t="shared" si="12"/>
        <v>12.662962962962963</v>
      </c>
      <c r="M83">
        <f t="shared" si="13"/>
        <v>17.12526448148148</v>
      </c>
      <c r="N83" s="9"/>
      <c r="O83" s="22">
        <v>0.26763900000000002</v>
      </c>
      <c r="P83" s="22">
        <v>10.4536</v>
      </c>
      <c r="Q83" s="22">
        <v>-1.31561E-2</v>
      </c>
      <c r="R83" s="22">
        <v>73</v>
      </c>
      <c r="S83" s="22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2">
        <v>1.35239</v>
      </c>
      <c r="Z83" s="22">
        <v>15.8057</v>
      </c>
      <c r="AA83" s="22">
        <v>-1.08307E-2</v>
      </c>
      <c r="AB83" s="22">
        <v>73</v>
      </c>
      <c r="AC83" s="22">
        <v>1.35162</v>
      </c>
      <c r="AD83">
        <f t="shared" si="16"/>
        <v>13.371234567901235</v>
      </c>
      <c r="AE83">
        <f t="shared" si="17"/>
        <v>18.083123917283952</v>
      </c>
      <c r="AF83" s="9"/>
      <c r="AG83" s="22">
        <v>0.26763900000000002</v>
      </c>
      <c r="AH83" s="22">
        <v>19.463799999999999</v>
      </c>
      <c r="AI83" s="22">
        <v>-1.3369799999999999E-2</v>
      </c>
      <c r="AJ83" s="22">
        <v>73</v>
      </c>
      <c r="AK83" s="22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2">
        <v>1.35239</v>
      </c>
      <c r="AR83" s="22">
        <v>24.8</v>
      </c>
      <c r="AS83" s="22">
        <v>-1.08856E-2</v>
      </c>
      <c r="AT83" s="22">
        <v>73</v>
      </c>
      <c r="AU83" s="22">
        <v>1.35162</v>
      </c>
      <c r="AV83">
        <f t="shared" si="20"/>
        <v>13.439012345679012</v>
      </c>
      <c r="AW83">
        <f t="shared" si="21"/>
        <v>18.17478590617284</v>
      </c>
      <c r="AX83" s="9"/>
      <c r="AY83" s="22">
        <v>0.26763900000000002</v>
      </c>
      <c r="AZ83" s="22">
        <v>28.457999999999998</v>
      </c>
      <c r="BA83" s="22">
        <v>-1.3382E-2</v>
      </c>
      <c r="BB83" s="22">
        <v>73</v>
      </c>
      <c r="BC83" s="22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6.8055899999999996</v>
      </c>
      <c r="I84" s="22">
        <v>-1.0318000000000001E-2</v>
      </c>
      <c r="J84" s="22">
        <v>74</v>
      </c>
      <c r="K84" s="22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2">
        <v>0.272675</v>
      </c>
      <c r="P84" s="22">
        <v>10.4636</v>
      </c>
      <c r="Q84" s="22">
        <v>-1.31561E-2</v>
      </c>
      <c r="R84" s="22">
        <v>74</v>
      </c>
      <c r="S84" s="22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2">
        <v>1.34735</v>
      </c>
      <c r="Z84" s="22">
        <v>15.815799999999999</v>
      </c>
      <c r="AA84" s="22">
        <v>-1.0897799999999999E-2</v>
      </c>
      <c r="AB84" s="22">
        <v>74</v>
      </c>
      <c r="AC84" s="22">
        <v>1.34613</v>
      </c>
      <c r="AD84">
        <f t="shared" si="16"/>
        <v>13.454074074074072</v>
      </c>
      <c r="AE84">
        <f t="shared" si="17"/>
        <v>18.127346703703701</v>
      </c>
      <c r="AF84" s="9"/>
      <c r="AG84" s="22">
        <v>0.272675</v>
      </c>
      <c r="AH84" s="22">
        <v>19.473800000000001</v>
      </c>
      <c r="AI84" s="22">
        <v>-1.3369799999999999E-2</v>
      </c>
      <c r="AJ84" s="22">
        <v>74</v>
      </c>
      <c r="AK84" s="22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2">
        <v>1.34735</v>
      </c>
      <c r="AR84" s="22">
        <v>24.81</v>
      </c>
      <c r="AS84" s="22">
        <v>-1.09619E-2</v>
      </c>
      <c r="AT84" s="22">
        <v>74</v>
      </c>
      <c r="AU84" s="22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2">
        <v>0.272675</v>
      </c>
      <c r="AZ84" s="22">
        <v>28.4681</v>
      </c>
      <c r="BA84" s="22">
        <v>-1.3378900000000001E-2</v>
      </c>
      <c r="BB84" s="22">
        <v>74</v>
      </c>
      <c r="BC84" s="22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6.8156600000000003</v>
      </c>
      <c r="I85" s="22">
        <v>-1.0376E-2</v>
      </c>
      <c r="J85" s="22">
        <v>75</v>
      </c>
      <c r="K85" s="22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2">
        <v>0.27771000000000001</v>
      </c>
      <c r="P85" s="22">
        <v>10.473699999999999</v>
      </c>
      <c r="Q85" s="22">
        <v>-1.31561E-2</v>
      </c>
      <c r="R85" s="22">
        <v>75</v>
      </c>
      <c r="S85" s="22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2">
        <v>1.34232</v>
      </c>
      <c r="Z85" s="22">
        <v>15.825900000000001</v>
      </c>
      <c r="AA85" s="22">
        <v>-1.0968E-2</v>
      </c>
      <c r="AB85" s="22">
        <v>75</v>
      </c>
      <c r="AC85" s="22">
        <v>1.34155</v>
      </c>
      <c r="AD85">
        <f t="shared" si="16"/>
        <v>13.540740740740741</v>
      </c>
      <c r="AE85">
        <f t="shared" si="17"/>
        <v>18.176007111111112</v>
      </c>
      <c r="AF85" s="9"/>
      <c r="AG85" s="22">
        <v>0.27771000000000001</v>
      </c>
      <c r="AH85" s="22">
        <v>19.483899999999998</v>
      </c>
      <c r="AI85" s="22">
        <v>-1.33667E-2</v>
      </c>
      <c r="AJ85" s="22">
        <v>75</v>
      </c>
      <c r="AK85" s="22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2">
        <v>1.34232</v>
      </c>
      <c r="AR85" s="22">
        <v>24.8201</v>
      </c>
      <c r="AS85" s="22">
        <v>-1.10291E-2</v>
      </c>
      <c r="AT85" s="22">
        <v>75</v>
      </c>
      <c r="AU85" s="22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2">
        <v>0.27771000000000001</v>
      </c>
      <c r="AZ85" s="22">
        <v>28.478100000000001</v>
      </c>
      <c r="BA85" s="22">
        <v>-1.3378900000000001E-2</v>
      </c>
      <c r="BB85" s="22">
        <v>75</v>
      </c>
      <c r="BC85" s="22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6.8257300000000001</v>
      </c>
      <c r="I86" s="22">
        <v>-1.0434000000000001E-2</v>
      </c>
      <c r="J86" s="22">
        <v>76</v>
      </c>
      <c r="K86" s="22">
        <v>1.33636</v>
      </c>
      <c r="L86">
        <f t="shared" si="12"/>
        <v>12.881481481481481</v>
      </c>
      <c r="M86">
        <f t="shared" si="13"/>
        <v>17.226147555555556</v>
      </c>
      <c r="N86" s="9"/>
      <c r="O86" s="22">
        <v>0.28274500000000002</v>
      </c>
      <c r="P86" s="22">
        <v>10.4838</v>
      </c>
      <c r="Q86" s="22">
        <v>-1.315E-2</v>
      </c>
      <c r="R86" s="22">
        <v>76</v>
      </c>
      <c r="S86" s="22">
        <v>0.282196</v>
      </c>
      <c r="T86">
        <f t="shared" si="14"/>
        <v>16.234567901234566</v>
      </c>
      <c r="U86">
        <f t="shared" si="15"/>
        <v>4.5902429012345678</v>
      </c>
      <c r="X86" s="9"/>
      <c r="Y86" s="22">
        <v>1.33728</v>
      </c>
      <c r="Z86" s="22">
        <v>15.835900000000001</v>
      </c>
      <c r="AA86" s="22">
        <v>-1.10352E-2</v>
      </c>
      <c r="AB86" s="22">
        <v>76</v>
      </c>
      <c r="AC86" s="22">
        <v>1.33667</v>
      </c>
      <c r="AD86">
        <f t="shared" si="16"/>
        <v>13.623703703703704</v>
      </c>
      <c r="AE86">
        <f t="shared" si="17"/>
        <v>18.218706488888891</v>
      </c>
      <c r="AF86" s="9"/>
      <c r="AG86" s="22">
        <v>0.28274500000000002</v>
      </c>
      <c r="AH86" s="22">
        <v>19.494</v>
      </c>
      <c r="AI86" s="22">
        <v>-1.33667E-2</v>
      </c>
      <c r="AJ86" s="22">
        <v>76</v>
      </c>
      <c r="AK86" s="22">
        <v>0.282196</v>
      </c>
      <c r="AL86">
        <f t="shared" si="18"/>
        <v>16.502098765432098</v>
      </c>
      <c r="AM86">
        <f t="shared" si="19"/>
        <v>4.6658859154320993</v>
      </c>
      <c r="AP86" s="9"/>
      <c r="AQ86" s="22">
        <v>1.33728</v>
      </c>
      <c r="AR86" s="22">
        <v>24.830200000000001</v>
      </c>
      <c r="AS86" s="22">
        <v>-1.1096200000000001E-2</v>
      </c>
      <c r="AT86" s="22">
        <v>76</v>
      </c>
      <c r="AU86" s="22">
        <v>1.33606</v>
      </c>
      <c r="AV86">
        <f t="shared" si="20"/>
        <v>13.699012345679012</v>
      </c>
      <c r="AW86">
        <f t="shared" si="21"/>
        <v>18.31941522962963</v>
      </c>
      <c r="AX86" s="9"/>
      <c r="AY86" s="22">
        <v>0.28274500000000002</v>
      </c>
      <c r="AZ86" s="22">
        <v>28.488199999999999</v>
      </c>
      <c r="BA86" s="22">
        <v>-1.3372800000000001E-2</v>
      </c>
      <c r="BB86" s="22">
        <v>76</v>
      </c>
      <c r="BC86" s="22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6.8358100000000004</v>
      </c>
      <c r="I87" s="22">
        <v>-1.04828E-2</v>
      </c>
      <c r="J87" s="22">
        <v>77</v>
      </c>
      <c r="K87" s="22">
        <v>1.33118</v>
      </c>
      <c r="L87">
        <f t="shared" si="12"/>
        <v>12.941728395061729</v>
      </c>
      <c r="M87">
        <f t="shared" si="13"/>
        <v>17.241488237037039</v>
      </c>
      <c r="N87" s="9"/>
      <c r="O87" s="22">
        <v>0.28778100000000001</v>
      </c>
      <c r="P87" s="22">
        <v>10.4939</v>
      </c>
      <c r="Q87" s="22">
        <v>-1.31378E-2</v>
      </c>
      <c r="R87" s="22">
        <v>77</v>
      </c>
      <c r="S87" s="22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2">
        <v>1.3322400000000001</v>
      </c>
      <c r="Z87" s="22">
        <v>15.846</v>
      </c>
      <c r="AA87" s="22">
        <v>-1.1102300000000001E-2</v>
      </c>
      <c r="AB87" s="22">
        <v>77</v>
      </c>
      <c r="AC87" s="22">
        <v>1.33118</v>
      </c>
      <c r="AD87">
        <f t="shared" si="16"/>
        <v>13.706543209876543</v>
      </c>
      <c r="AE87">
        <f t="shared" si="17"/>
        <v>18.260405125925928</v>
      </c>
      <c r="AF87" s="9"/>
      <c r="AG87" s="22">
        <v>0.28778100000000001</v>
      </c>
      <c r="AH87" s="22">
        <v>19.504100000000001</v>
      </c>
      <c r="AI87" s="22">
        <v>-1.33636E-2</v>
      </c>
      <c r="AJ87" s="22">
        <v>77</v>
      </c>
      <c r="AK87" s="22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2">
        <v>1.3322400000000001</v>
      </c>
      <c r="AR87" s="22">
        <v>24.840199999999999</v>
      </c>
      <c r="AS87" s="22">
        <v>-1.11542E-2</v>
      </c>
      <c r="AT87" s="22">
        <v>77</v>
      </c>
      <c r="AU87" s="22">
        <v>1.33179</v>
      </c>
      <c r="AV87">
        <f t="shared" si="20"/>
        <v>13.770617283950616</v>
      </c>
      <c r="AW87">
        <f t="shared" si="21"/>
        <v>18.345767170370369</v>
      </c>
      <c r="AX87" s="9"/>
      <c r="AY87" s="22">
        <v>0.28778100000000001</v>
      </c>
      <c r="AZ87" s="22">
        <v>28.4983</v>
      </c>
      <c r="BA87" s="22">
        <v>-1.33759E-2</v>
      </c>
      <c r="BB87" s="22">
        <v>77</v>
      </c>
      <c r="BC87" s="22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6.8458800000000002</v>
      </c>
      <c r="I88" s="22">
        <v>-1.0537700000000001E-2</v>
      </c>
      <c r="J88" s="22">
        <v>78</v>
      </c>
      <c r="K88" s="22">
        <v>1.3269</v>
      </c>
      <c r="L88">
        <f t="shared" si="12"/>
        <v>13.009506172839506</v>
      </c>
      <c r="M88">
        <f t="shared" si="13"/>
        <v>17.26634668765432</v>
      </c>
      <c r="N88" s="9"/>
      <c r="O88" s="22">
        <v>0.29281600000000002</v>
      </c>
      <c r="P88" s="22">
        <v>10.5039</v>
      </c>
      <c r="Q88" s="22">
        <v>-1.3125599999999999E-2</v>
      </c>
      <c r="R88" s="22">
        <v>78</v>
      </c>
      <c r="S88" s="22">
        <v>0.292267</v>
      </c>
      <c r="T88">
        <f t="shared" si="14"/>
        <v>16.204444444444441</v>
      </c>
      <c r="U88">
        <f t="shared" si="15"/>
        <v>4.7449206044444434</v>
      </c>
      <c r="X88" s="9"/>
      <c r="Y88" s="22">
        <v>1.32721</v>
      </c>
      <c r="Z88" s="22">
        <v>15.8561</v>
      </c>
      <c r="AA88" s="22">
        <v>-1.1157200000000001E-2</v>
      </c>
      <c r="AB88" s="22">
        <v>78</v>
      </c>
      <c r="AC88" s="22">
        <v>1.32629</v>
      </c>
      <c r="AD88">
        <f t="shared" si="16"/>
        <v>13.77432098765432</v>
      </c>
      <c r="AE88">
        <f t="shared" si="17"/>
        <v>18.281416558024691</v>
      </c>
      <c r="AF88" s="9"/>
      <c r="AG88" s="22">
        <v>0.29281600000000002</v>
      </c>
      <c r="AH88" s="22">
        <v>19.514099999999999</v>
      </c>
      <c r="AI88" s="22">
        <v>-1.33636E-2</v>
      </c>
      <c r="AJ88" s="22">
        <v>78</v>
      </c>
      <c r="AK88" s="22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2">
        <v>1.32721</v>
      </c>
      <c r="AR88" s="22">
        <v>24.850300000000001</v>
      </c>
      <c r="AS88" s="22">
        <v>-1.12152E-2</v>
      </c>
      <c r="AT88" s="22">
        <v>78</v>
      </c>
      <c r="AU88" s="22">
        <v>1.3266</v>
      </c>
      <c r="AV88">
        <f t="shared" si="20"/>
        <v>13.845925925925926</v>
      </c>
      <c r="AW88">
        <f t="shared" si="21"/>
        <v>18.376451348148148</v>
      </c>
      <c r="AX88" s="9"/>
      <c r="AY88" s="22">
        <v>0.29281600000000002</v>
      </c>
      <c r="AZ88" s="22">
        <v>28.508400000000002</v>
      </c>
      <c r="BA88" s="22">
        <v>-1.33759E-2</v>
      </c>
      <c r="BB88" s="22">
        <v>78</v>
      </c>
      <c r="BC88" s="22">
        <v>0.292267</v>
      </c>
      <c r="BD88">
        <f t="shared" si="22"/>
        <v>16.513456790123456</v>
      </c>
      <c r="BE88">
        <f t="shared" si="23"/>
        <v>4.8354043634567905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6.85595</v>
      </c>
      <c r="I89" s="22">
        <v>-1.0589599999999999E-2</v>
      </c>
      <c r="J89" s="22">
        <v>79</v>
      </c>
      <c r="K89" s="22">
        <v>1.32141</v>
      </c>
      <c r="L89">
        <f t="shared" si="12"/>
        <v>13.073580246913579</v>
      </c>
      <c r="M89">
        <f t="shared" si="13"/>
        <v>17.285495595061729</v>
      </c>
      <c r="N89" s="9"/>
      <c r="O89" s="22">
        <v>0.29785200000000001</v>
      </c>
      <c r="P89" s="22">
        <v>10.513999999999999</v>
      </c>
      <c r="Q89" s="22">
        <v>-1.3125599999999999E-2</v>
      </c>
      <c r="R89" s="22">
        <v>79</v>
      </c>
      <c r="S89" s="22">
        <v>0.297211</v>
      </c>
      <c r="T89">
        <f t="shared" si="14"/>
        <v>16.204444444444441</v>
      </c>
      <c r="U89">
        <f t="shared" si="15"/>
        <v>4.8265261866666656</v>
      </c>
      <c r="X89" s="9"/>
      <c r="Y89" s="22">
        <v>1.3221700000000001</v>
      </c>
      <c r="Z89" s="22">
        <v>15.866199999999999</v>
      </c>
      <c r="AA89" s="22">
        <v>-1.12122E-2</v>
      </c>
      <c r="AB89" s="22">
        <v>79</v>
      </c>
      <c r="AC89" s="22">
        <v>1.32111</v>
      </c>
      <c r="AD89">
        <f t="shared" si="16"/>
        <v>13.842222222222221</v>
      </c>
      <c r="AE89">
        <f t="shared" si="17"/>
        <v>18.301770955555554</v>
      </c>
      <c r="AF89" s="9"/>
      <c r="AG89" s="22">
        <v>0.29785200000000001</v>
      </c>
      <c r="AH89" s="22">
        <v>19.5242</v>
      </c>
      <c r="AI89" s="22">
        <v>-1.33606E-2</v>
      </c>
      <c r="AJ89" s="22">
        <v>79</v>
      </c>
      <c r="AK89" s="22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2">
        <v>1.3221700000000001</v>
      </c>
      <c r="AR89" s="22">
        <v>24.860399999999998</v>
      </c>
      <c r="AS89" s="22">
        <v>-1.12701E-2</v>
      </c>
      <c r="AT89" s="22">
        <v>79</v>
      </c>
      <c r="AU89" s="22">
        <v>1.32111</v>
      </c>
      <c r="AV89">
        <f t="shared" si="20"/>
        <v>13.913703703703703</v>
      </c>
      <c r="AW89">
        <f t="shared" si="21"/>
        <v>18.396281625925926</v>
      </c>
      <c r="AX89" s="9"/>
      <c r="AY89" s="22">
        <v>0.29785200000000001</v>
      </c>
      <c r="AZ89" s="22">
        <v>28.5184</v>
      </c>
      <c r="BA89" s="22">
        <v>-1.33759E-2</v>
      </c>
      <c r="BB89" s="22">
        <v>79</v>
      </c>
      <c r="BC89" s="22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6.8660199999999998</v>
      </c>
      <c r="I90" s="22">
        <v>-1.06476E-2</v>
      </c>
      <c r="J90" s="22">
        <v>80</v>
      </c>
      <c r="K90" s="22">
        <v>1.31714</v>
      </c>
      <c r="L90">
        <f t="shared" si="12"/>
        <v>13.145185185185186</v>
      </c>
      <c r="M90">
        <f t="shared" si="13"/>
        <v>17.314049214814816</v>
      </c>
      <c r="N90" s="9"/>
      <c r="O90" s="22">
        <v>0.30288700000000002</v>
      </c>
      <c r="P90" s="22">
        <v>10.524100000000001</v>
      </c>
      <c r="Q90" s="22">
        <v>-1.3125599999999999E-2</v>
      </c>
      <c r="R90" s="22">
        <v>80</v>
      </c>
      <c r="S90" s="22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2">
        <v>1.31714</v>
      </c>
      <c r="Z90" s="22">
        <v>15.876200000000001</v>
      </c>
      <c r="AA90" s="22">
        <v>-1.1261E-2</v>
      </c>
      <c r="AB90" s="22">
        <v>80</v>
      </c>
      <c r="AC90" s="22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2">
        <v>0.30288700000000002</v>
      </c>
      <c r="AH90" s="22">
        <v>19.534300000000002</v>
      </c>
      <c r="AI90" s="22">
        <v>-1.33575E-2</v>
      </c>
      <c r="AJ90" s="22">
        <v>80</v>
      </c>
      <c r="AK90" s="22">
        <v>0.302338</v>
      </c>
      <c r="AL90">
        <f t="shared" si="18"/>
        <v>16.49074074074074</v>
      </c>
      <c r="AM90">
        <f t="shared" si="19"/>
        <v>4.9948309907407413</v>
      </c>
      <c r="AP90" s="9"/>
      <c r="AQ90" s="22">
        <v>1.31714</v>
      </c>
      <c r="AR90" s="22">
        <v>24.8704</v>
      </c>
      <c r="AS90" s="22">
        <v>-1.13312E-2</v>
      </c>
      <c r="AT90" s="22">
        <v>80</v>
      </c>
      <c r="AU90" s="22">
        <v>1.31653</v>
      </c>
      <c r="AV90">
        <f t="shared" si="20"/>
        <v>13.989135802469134</v>
      </c>
      <c r="AW90">
        <f t="shared" si="21"/>
        <v>18.425650330864194</v>
      </c>
      <c r="AX90" s="9"/>
      <c r="AY90" s="22">
        <v>0.30288700000000002</v>
      </c>
      <c r="AZ90" s="22">
        <v>28.528500000000001</v>
      </c>
      <c r="BA90" s="22">
        <v>-1.3378900000000001E-2</v>
      </c>
      <c r="BB90" s="22">
        <v>80</v>
      </c>
      <c r="BC90" s="22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6.8760899999999996</v>
      </c>
      <c r="I91" s="22">
        <v>-1.06903E-2</v>
      </c>
      <c r="J91" s="22">
        <v>81</v>
      </c>
      <c r="K91" s="22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2">
        <v>0.30792199999999997</v>
      </c>
      <c r="P91" s="22">
        <v>10.5341</v>
      </c>
      <c r="Q91" s="22">
        <v>-1.31317E-2</v>
      </c>
      <c r="R91" s="22">
        <v>81</v>
      </c>
      <c r="S91" s="22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2">
        <v>1.3121</v>
      </c>
      <c r="Z91" s="22">
        <v>15.8863</v>
      </c>
      <c r="AA91" s="22">
        <v>-1.1312900000000001E-2</v>
      </c>
      <c r="AB91" s="22">
        <v>81</v>
      </c>
      <c r="AC91" s="22">
        <v>1.31104</v>
      </c>
      <c r="AD91">
        <f t="shared" si="16"/>
        <v>13.966543209876543</v>
      </c>
      <c r="AE91">
        <f t="shared" si="17"/>
        <v>18.325501345679012</v>
      </c>
      <c r="AF91" s="9"/>
      <c r="AG91" s="22">
        <v>0.30792199999999997</v>
      </c>
      <c r="AH91" s="22">
        <v>19.5443</v>
      </c>
      <c r="AI91" s="22">
        <v>-1.3351399999999999E-2</v>
      </c>
      <c r="AJ91" s="22">
        <v>81</v>
      </c>
      <c r="AK91" s="22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2">
        <v>1.3121</v>
      </c>
      <c r="AR91" s="22">
        <v>24.880500000000001</v>
      </c>
      <c r="AS91" s="22">
        <v>-1.13892E-2</v>
      </c>
      <c r="AT91" s="22">
        <v>81</v>
      </c>
      <c r="AU91" s="22">
        <v>1.31165</v>
      </c>
      <c r="AV91">
        <f t="shared" si="20"/>
        <v>14.060740740740741</v>
      </c>
      <c r="AW91">
        <f t="shared" si="21"/>
        <v>18.449097925925926</v>
      </c>
      <c r="AX91" s="9"/>
      <c r="AY91" s="22">
        <v>0.30792199999999997</v>
      </c>
      <c r="AZ91" s="22">
        <v>28.538599999999999</v>
      </c>
      <c r="BA91" s="22">
        <v>-1.3378900000000001E-2</v>
      </c>
      <c r="BB91" s="22">
        <v>81</v>
      </c>
      <c r="BC91" s="22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6.8861600000000003</v>
      </c>
      <c r="I92" s="22">
        <v>-1.073E-2</v>
      </c>
      <c r="J92" s="22">
        <v>82</v>
      </c>
      <c r="K92" s="22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2">
        <v>0.31295800000000001</v>
      </c>
      <c r="P92" s="22">
        <v>10.5442</v>
      </c>
      <c r="Q92" s="22">
        <v>-1.31348E-2</v>
      </c>
      <c r="R92" s="22">
        <v>82</v>
      </c>
      <c r="S92" s="22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2">
        <v>1.30707</v>
      </c>
      <c r="Z92" s="22">
        <v>15.8964</v>
      </c>
      <c r="AA92" s="22">
        <v>-1.1367800000000001E-2</v>
      </c>
      <c r="AB92" s="22">
        <v>82</v>
      </c>
      <c r="AC92" s="22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2">
        <v>0.31295800000000001</v>
      </c>
      <c r="AH92" s="22">
        <v>19.554400000000001</v>
      </c>
      <c r="AI92" s="22">
        <v>-1.33545E-2</v>
      </c>
      <c r="AJ92" s="22">
        <v>82</v>
      </c>
      <c r="AK92" s="22">
        <v>0.312469</v>
      </c>
      <c r="AL92">
        <f t="shared" si="18"/>
        <v>16.487037037037037</v>
      </c>
      <c r="AM92">
        <f t="shared" si="19"/>
        <v>5.1597501370370376</v>
      </c>
      <c r="AP92" s="9"/>
      <c r="AQ92" s="22">
        <v>1.30707</v>
      </c>
      <c r="AR92" s="22">
        <v>24.890599999999999</v>
      </c>
      <c r="AS92" s="22">
        <v>-1.1450200000000001E-2</v>
      </c>
      <c r="AT92" s="22">
        <v>82</v>
      </c>
      <c r="AU92" s="22">
        <v>1.30585</v>
      </c>
      <c r="AV92">
        <f t="shared" si="20"/>
        <v>14.136049382716049</v>
      </c>
      <c r="AW92">
        <f t="shared" si="21"/>
        <v>18.476806066666665</v>
      </c>
      <c r="AX92" s="9"/>
      <c r="AY92" s="22">
        <v>0.31295800000000001</v>
      </c>
      <c r="AZ92" s="22">
        <v>28.5486</v>
      </c>
      <c r="BA92" s="22">
        <v>-1.33881E-2</v>
      </c>
      <c r="BB92" s="22">
        <v>82</v>
      </c>
      <c r="BC92" s="22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6.8962300000000001</v>
      </c>
      <c r="I93" s="22">
        <v>-1.07727E-2</v>
      </c>
      <c r="J93" s="22">
        <v>83</v>
      </c>
      <c r="K93" s="22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2">
        <v>0.31799300000000003</v>
      </c>
      <c r="P93" s="22">
        <v>10.5543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1.30203</v>
      </c>
      <c r="Z93" s="22">
        <v>15.9064</v>
      </c>
      <c r="AA93" s="22">
        <v>-1.14197E-2</v>
      </c>
      <c r="AB93" s="22">
        <v>83</v>
      </c>
      <c r="AC93" s="22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2">
        <v>0.31799300000000003</v>
      </c>
      <c r="AH93" s="22">
        <v>19.564499999999999</v>
      </c>
      <c r="AI93" s="22">
        <v>-1.3345299999999999E-2</v>
      </c>
      <c r="AJ93" s="22">
        <v>83</v>
      </c>
      <c r="AK93" s="22">
        <v>0.317413</v>
      </c>
      <c r="AL93">
        <f t="shared" si="18"/>
        <v>16.475679012345676</v>
      </c>
      <c r="AM93">
        <f t="shared" si="19"/>
        <v>5.2391505961728386</v>
      </c>
      <c r="AP93" s="9"/>
      <c r="AQ93" s="22">
        <v>1.30203</v>
      </c>
      <c r="AR93" s="22">
        <v>24.900700000000001</v>
      </c>
      <c r="AS93" s="22">
        <v>-1.1502099999999999E-2</v>
      </c>
      <c r="AT93" s="22">
        <v>83</v>
      </c>
      <c r="AU93" s="22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2">
        <v>0.31799300000000003</v>
      </c>
      <c r="AZ93" s="22">
        <v>28.558700000000002</v>
      </c>
      <c r="BA93" s="22">
        <v>-1.33942E-2</v>
      </c>
      <c r="BB93" s="22">
        <v>83</v>
      </c>
      <c r="BC93" s="22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6.9062999999999999</v>
      </c>
      <c r="I94" s="22">
        <v>-1.08185E-2</v>
      </c>
      <c r="J94" s="22">
        <v>84</v>
      </c>
      <c r="K94" s="22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2">
        <v>0.32302900000000001</v>
      </c>
      <c r="P94" s="22">
        <v>10.564399999999999</v>
      </c>
      <c r="Q94" s="22">
        <v>-1.31348E-2</v>
      </c>
      <c r="R94" s="22">
        <v>84</v>
      </c>
      <c r="S94" s="22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2">
        <v>1.2969999999999999</v>
      </c>
      <c r="Z94" s="22">
        <v>15.916499999999999</v>
      </c>
      <c r="AA94" s="22">
        <v>-1.14685E-2</v>
      </c>
      <c r="AB94" s="22">
        <v>84</v>
      </c>
      <c r="AC94" s="22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2">
        <v>0.32302900000000001</v>
      </c>
      <c r="AH94" s="22">
        <v>19.5746</v>
      </c>
      <c r="AI94" s="22">
        <v>-1.33423E-2</v>
      </c>
      <c r="AJ94" s="22">
        <v>84</v>
      </c>
      <c r="AK94" s="22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2">
        <v>1.2969999999999999</v>
      </c>
      <c r="AR94" s="22">
        <v>24.910699999999999</v>
      </c>
      <c r="AS94" s="22">
        <v>-1.1557E-2</v>
      </c>
      <c r="AT94" s="22">
        <v>84</v>
      </c>
      <c r="AU94" s="22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2">
        <v>0.32302900000000001</v>
      </c>
      <c r="AZ94" s="22">
        <v>28.5688</v>
      </c>
      <c r="BA94" s="22">
        <v>-1.33911E-2</v>
      </c>
      <c r="BB94" s="22">
        <v>84</v>
      </c>
      <c r="BC94" s="22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6.9163699999999997</v>
      </c>
      <c r="I95" s="22">
        <v>-1.08521E-2</v>
      </c>
      <c r="J95" s="22">
        <v>85</v>
      </c>
      <c r="K95" s="22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2">
        <v>0.32806400000000002</v>
      </c>
      <c r="P95" s="22">
        <v>10.574400000000001</v>
      </c>
      <c r="Q95" s="22">
        <v>-1.31348E-2</v>
      </c>
      <c r="R95" s="22">
        <v>85</v>
      </c>
      <c r="S95" s="22">
        <v>0.327484</v>
      </c>
      <c r="T95">
        <f t="shared" si="14"/>
        <v>16.215802469135802</v>
      </c>
      <c r="U95">
        <f t="shared" si="15"/>
        <v>5.319821021234568</v>
      </c>
      <c r="X95" s="9"/>
      <c r="Y95" s="22">
        <v>1.29196</v>
      </c>
      <c r="Z95" s="22">
        <v>15.926600000000001</v>
      </c>
      <c r="AA95" s="22">
        <v>-1.1517299999999999E-2</v>
      </c>
      <c r="AB95" s="22">
        <v>85</v>
      </c>
      <c r="AC95" s="22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2">
        <v>0.32806400000000002</v>
      </c>
      <c r="AH95" s="22">
        <v>19.584599999999998</v>
      </c>
      <c r="AI95" s="22">
        <v>-1.33423E-2</v>
      </c>
      <c r="AJ95" s="22">
        <v>85</v>
      </c>
      <c r="AK95" s="22">
        <v>0.327515</v>
      </c>
      <c r="AL95">
        <f t="shared" si="18"/>
        <v>16.471975308641973</v>
      </c>
      <c r="AM95">
        <f t="shared" si="19"/>
        <v>5.4038621076543203</v>
      </c>
      <c r="AP95" s="9"/>
      <c r="AQ95" s="22">
        <v>1.29196</v>
      </c>
      <c r="AR95" s="22">
        <v>24.9208</v>
      </c>
      <c r="AS95" s="22">
        <v>-1.16089E-2</v>
      </c>
      <c r="AT95" s="22">
        <v>85</v>
      </c>
      <c r="AU95" s="22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2">
        <v>0.32806400000000002</v>
      </c>
      <c r="AZ95" s="22">
        <v>28.578900000000001</v>
      </c>
      <c r="BA95" s="22">
        <v>-1.3384999999999999E-2</v>
      </c>
      <c r="BB95" s="22">
        <v>85</v>
      </c>
      <c r="BC95" s="22">
        <v>0.327484</v>
      </c>
      <c r="BD95">
        <f t="shared" si="22"/>
        <v>16.52469135802469</v>
      </c>
      <c r="BE95">
        <f t="shared" si="23"/>
        <v>5.4211563456790124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6.9264400000000004</v>
      </c>
      <c r="I96" s="22">
        <v>-1.0897799999999999E-2</v>
      </c>
      <c r="J96" s="22">
        <v>86</v>
      </c>
      <c r="K96" s="22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2">
        <v>0.33309899999999998</v>
      </c>
      <c r="P96" s="22">
        <v>10.5845</v>
      </c>
      <c r="Q96" s="22">
        <v>-1.31317E-2</v>
      </c>
      <c r="R96" s="22">
        <v>86</v>
      </c>
      <c r="S96" s="22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2">
        <v>1.2869299999999999</v>
      </c>
      <c r="Z96" s="22">
        <v>15.9366</v>
      </c>
      <c r="AA96" s="22">
        <v>-1.15601E-2</v>
      </c>
      <c r="AB96" s="22">
        <v>86</v>
      </c>
      <c r="AC96" s="22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2">
        <v>0.33309899999999998</v>
      </c>
      <c r="AH96" s="22">
        <v>19.5947</v>
      </c>
      <c r="AI96" s="22">
        <v>-1.3339200000000001E-2</v>
      </c>
      <c r="AJ96" s="22">
        <v>86</v>
      </c>
      <c r="AK96" s="22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2">
        <v>1.2869299999999999</v>
      </c>
      <c r="AR96" s="22">
        <v>24.930900000000001</v>
      </c>
      <c r="AS96" s="22">
        <v>-1.1660800000000001E-2</v>
      </c>
      <c r="AT96" s="22">
        <v>86</v>
      </c>
      <c r="AU96" s="22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2">
        <v>0.33309899999999998</v>
      </c>
      <c r="AZ96" s="22">
        <v>28.588899999999999</v>
      </c>
      <c r="BA96" s="22">
        <v>-1.3372800000000001E-2</v>
      </c>
      <c r="BB96" s="22">
        <v>86</v>
      </c>
      <c r="BC96" s="22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6.9365199999999998</v>
      </c>
      <c r="I97" s="22">
        <v>-1.0937499999999999E-2</v>
      </c>
      <c r="J97" s="22">
        <v>87</v>
      </c>
      <c r="K97" s="22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2">
        <v>0.33813500000000002</v>
      </c>
      <c r="P97" s="22">
        <v>10.5946</v>
      </c>
      <c r="Q97" s="22">
        <v>-1.31378E-2</v>
      </c>
      <c r="R97" s="22">
        <v>87</v>
      </c>
      <c r="S97" s="22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2">
        <v>1.28189</v>
      </c>
      <c r="Z97" s="22">
        <v>15.9467</v>
      </c>
      <c r="AA97" s="22">
        <v>-1.16028E-2</v>
      </c>
      <c r="AB97" s="22">
        <v>87</v>
      </c>
      <c r="AC97" s="22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2">
        <v>0.33813500000000002</v>
      </c>
      <c r="AH97" s="22">
        <v>19.604800000000001</v>
      </c>
      <c r="AI97" s="22">
        <v>-1.3330099999999999E-2</v>
      </c>
      <c r="AJ97" s="22">
        <v>87</v>
      </c>
      <c r="AK97" s="22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2">
        <v>1.28189</v>
      </c>
      <c r="AR97" s="22">
        <v>24.940899999999999</v>
      </c>
      <c r="AS97" s="22">
        <v>-1.17004E-2</v>
      </c>
      <c r="AT97" s="22">
        <v>87</v>
      </c>
      <c r="AU97" s="22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2">
        <v>0.33813500000000002</v>
      </c>
      <c r="AZ97" s="22">
        <v>28.599</v>
      </c>
      <c r="BA97" s="22">
        <v>-1.3372800000000001E-2</v>
      </c>
      <c r="BB97" s="22">
        <v>87</v>
      </c>
      <c r="BC97" s="22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6.9465899999999996</v>
      </c>
      <c r="I98" s="22">
        <v>-1.0968E-2</v>
      </c>
      <c r="J98" s="22">
        <v>88</v>
      </c>
      <c r="K98" s="22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2">
        <v>0.34316999999999998</v>
      </c>
      <c r="P98" s="22">
        <v>10.6046</v>
      </c>
      <c r="Q98" s="22">
        <v>-1.31348E-2</v>
      </c>
      <c r="R98" s="22">
        <v>88</v>
      </c>
      <c r="S98" s="22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2">
        <v>1.2768600000000001</v>
      </c>
      <c r="Z98" s="22">
        <v>15.956799999999999</v>
      </c>
      <c r="AA98" s="22">
        <v>-1.16486E-2</v>
      </c>
      <c r="AB98" s="22">
        <v>88</v>
      </c>
      <c r="AC98" s="22">
        <v>1.27563</v>
      </c>
      <c r="AD98">
        <f t="shared" si="16"/>
        <v>14.380987654320988</v>
      </c>
      <c r="AE98">
        <f t="shared" si="17"/>
        <v>18.362507896296297</v>
      </c>
      <c r="AF98" s="9"/>
      <c r="AG98" s="22">
        <v>0.34316999999999998</v>
      </c>
      <c r="AH98" s="22">
        <v>19.614799999999999</v>
      </c>
      <c r="AI98" s="22">
        <v>-1.3336199999999999E-2</v>
      </c>
      <c r="AJ98" s="22">
        <v>88</v>
      </c>
      <c r="AK98" s="22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2">
        <v>1.2768600000000001</v>
      </c>
      <c r="AR98" s="22">
        <v>24.951000000000001</v>
      </c>
      <c r="AS98" s="22">
        <v>-1.1749300000000001E-2</v>
      </c>
      <c r="AT98" s="22">
        <v>88</v>
      </c>
      <c r="AU98" s="22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2">
        <v>0.34316999999999998</v>
      </c>
      <c r="AZ98" s="22">
        <v>28.609100000000002</v>
      </c>
      <c r="BA98" s="22">
        <v>-1.33606E-2</v>
      </c>
      <c r="BB98" s="22">
        <v>88</v>
      </c>
      <c r="BC98" s="22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6.9566600000000003</v>
      </c>
      <c r="I99" s="22">
        <v>-1.10016E-2</v>
      </c>
      <c r="J99" s="22">
        <v>89</v>
      </c>
      <c r="K99" s="22">
        <v>1.27075</v>
      </c>
      <c r="L99">
        <f t="shared" si="12"/>
        <v>13.582222222222221</v>
      </c>
      <c r="M99">
        <f t="shared" si="13"/>
        <v>17.274141866666664</v>
      </c>
      <c r="N99" s="9"/>
      <c r="O99" s="22">
        <v>0.34820600000000002</v>
      </c>
      <c r="P99" s="22">
        <v>10.614699999999999</v>
      </c>
      <c r="Q99" s="22">
        <v>-1.31348E-2</v>
      </c>
      <c r="R99" s="22">
        <v>89</v>
      </c>
      <c r="S99" s="22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2">
        <v>1.27182</v>
      </c>
      <c r="Z99" s="22">
        <v>15.966900000000001</v>
      </c>
      <c r="AA99" s="22">
        <v>-1.16852E-2</v>
      </c>
      <c r="AB99" s="22">
        <v>89</v>
      </c>
      <c r="AC99" s="22">
        <v>1.27136</v>
      </c>
      <c r="AD99">
        <f t="shared" si="16"/>
        <v>14.426172839506172</v>
      </c>
      <c r="AE99">
        <f t="shared" si="17"/>
        <v>18.34749514074074</v>
      </c>
      <c r="AF99" s="9"/>
      <c r="AG99" s="22">
        <v>0.34820600000000002</v>
      </c>
      <c r="AH99" s="22">
        <v>19.6249</v>
      </c>
      <c r="AI99" s="22">
        <v>-1.33484E-2</v>
      </c>
      <c r="AJ99" s="22">
        <v>89</v>
      </c>
      <c r="AK99" s="22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2">
        <v>1.27182</v>
      </c>
      <c r="AR99" s="22">
        <v>24.961099999999998</v>
      </c>
      <c r="AS99" s="22">
        <v>-1.17889E-2</v>
      </c>
      <c r="AT99" s="22">
        <v>89</v>
      </c>
      <c r="AU99" s="22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2">
        <v>0.34820600000000002</v>
      </c>
      <c r="AZ99" s="22">
        <v>28.6191</v>
      </c>
      <c r="BA99" s="22">
        <v>-1.3345299999999999E-2</v>
      </c>
      <c r="BB99" s="22">
        <v>89</v>
      </c>
      <c r="BC99" s="22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6.9667300000000001</v>
      </c>
      <c r="I100" s="22">
        <v>-1.10382E-2</v>
      </c>
      <c r="J100" s="22">
        <v>90</v>
      </c>
      <c r="K100" s="22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2">
        <v>0.35324100000000003</v>
      </c>
      <c r="P100" s="22">
        <v>10.6248</v>
      </c>
      <c r="Q100" s="22">
        <v>-1.31409E-2</v>
      </c>
      <c r="R100" s="22">
        <v>90</v>
      </c>
      <c r="S100" s="22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2">
        <v>1.26678</v>
      </c>
      <c r="Z100" s="22">
        <v>15.976900000000001</v>
      </c>
      <c r="AA100" s="22">
        <v>-1.17249E-2</v>
      </c>
      <c r="AB100" s="22">
        <v>90</v>
      </c>
      <c r="AC100" s="22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2">
        <v>0.35324100000000003</v>
      </c>
      <c r="AH100" s="22">
        <v>19.635000000000002</v>
      </c>
      <c r="AI100" s="22">
        <v>-1.33545E-2</v>
      </c>
      <c r="AJ100" s="22">
        <v>90</v>
      </c>
      <c r="AK100" s="22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2">
        <v>1.26678</v>
      </c>
      <c r="AR100" s="22">
        <v>24.9712</v>
      </c>
      <c r="AS100" s="22">
        <v>-1.18347E-2</v>
      </c>
      <c r="AT100" s="22">
        <v>90</v>
      </c>
      <c r="AU100" s="22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2">
        <v>0.35324100000000003</v>
      </c>
      <c r="AZ100" s="22">
        <v>28.629200000000001</v>
      </c>
      <c r="BA100" s="22">
        <v>-1.3345299999999999E-2</v>
      </c>
      <c r="BB100" s="22">
        <v>90</v>
      </c>
      <c r="BC100" s="22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6.9767999999999999</v>
      </c>
      <c r="I101" s="22">
        <v>-1.1074799999999999E-2</v>
      </c>
      <c r="J101" s="22">
        <v>91</v>
      </c>
      <c r="K101" s="22">
        <v>1.26007</v>
      </c>
      <c r="L101">
        <f t="shared" si="12"/>
        <v>13.67259259259259</v>
      </c>
      <c r="M101">
        <f t="shared" si="13"/>
        <v>17.251393703703698</v>
      </c>
      <c r="N101" s="9"/>
      <c r="O101" s="22">
        <v>0.35827599999999998</v>
      </c>
      <c r="P101" s="22">
        <v>10.6349</v>
      </c>
      <c r="Q101" s="22">
        <v>-1.31378E-2</v>
      </c>
      <c r="R101" s="22">
        <v>91</v>
      </c>
      <c r="S101" s="22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2">
        <v>1.2617499999999999</v>
      </c>
      <c r="Z101" s="22">
        <v>15.987</v>
      </c>
      <c r="AA101" s="22">
        <v>-1.17584E-2</v>
      </c>
      <c r="AB101" s="22">
        <v>91</v>
      </c>
      <c r="AC101" s="22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2">
        <v>0.35827599999999998</v>
      </c>
      <c r="AH101" s="22">
        <v>19.645099999999999</v>
      </c>
      <c r="AI101" s="22">
        <v>-1.3351399999999999E-2</v>
      </c>
      <c r="AJ101" s="22">
        <v>91</v>
      </c>
      <c r="AK101" s="22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2">
        <v>1.2617499999999999</v>
      </c>
      <c r="AR101" s="22">
        <v>24.981200000000001</v>
      </c>
      <c r="AS101" s="22">
        <v>-1.18713E-2</v>
      </c>
      <c r="AT101" s="22">
        <v>91</v>
      </c>
      <c r="AU101" s="22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2">
        <v>0.35827599999999998</v>
      </c>
      <c r="AZ101" s="22">
        <v>28.639299999999999</v>
      </c>
      <c r="BA101" s="22">
        <v>-1.3351399999999999E-2</v>
      </c>
      <c r="BB101" s="22">
        <v>91</v>
      </c>
      <c r="BC101" s="22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6.9868699999999997</v>
      </c>
      <c r="I102" s="22">
        <v>-1.1114499999999999E-2</v>
      </c>
      <c r="J102" s="22">
        <v>92</v>
      </c>
      <c r="K102" s="22">
        <v>1.2558</v>
      </c>
      <c r="L102">
        <f t="shared" si="12"/>
        <v>13.721604938271604</v>
      </c>
      <c r="M102">
        <f t="shared" si="13"/>
        <v>17.244078141975308</v>
      </c>
      <c r="N102" s="9"/>
      <c r="O102" s="22">
        <v>0.36331200000000002</v>
      </c>
      <c r="P102" s="22">
        <v>10.6449</v>
      </c>
      <c r="Q102" s="22">
        <v>-1.31348E-2</v>
      </c>
      <c r="R102" s="22">
        <v>92</v>
      </c>
      <c r="S102" s="22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2">
        <v>1.25671</v>
      </c>
      <c r="Z102" s="22">
        <v>15.9971</v>
      </c>
      <c r="AA102" s="22">
        <v>-1.1795E-2</v>
      </c>
      <c r="AB102" s="22">
        <v>92</v>
      </c>
      <c r="AC102" s="22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2">
        <v>0.36331200000000002</v>
      </c>
      <c r="AH102" s="22">
        <v>19.655100000000001</v>
      </c>
      <c r="AI102" s="22">
        <v>-1.3351399999999999E-2</v>
      </c>
      <c r="AJ102" s="22">
        <v>92</v>
      </c>
      <c r="AK102" s="22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2">
        <v>1.25671</v>
      </c>
      <c r="AR102" s="22">
        <v>24.991299999999999</v>
      </c>
      <c r="AS102" s="22">
        <v>-1.19171E-2</v>
      </c>
      <c r="AT102" s="22">
        <v>92</v>
      </c>
      <c r="AU102" s="22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2">
        <v>0.36331200000000002</v>
      </c>
      <c r="AZ102" s="22">
        <v>28.6494</v>
      </c>
      <c r="BA102" s="22">
        <v>-1.3345299999999999E-2</v>
      </c>
      <c r="BB102" s="22">
        <v>92</v>
      </c>
      <c r="BC102" s="22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6.9969400000000004</v>
      </c>
      <c r="I103" s="22">
        <v>-1.1151100000000001E-2</v>
      </c>
      <c r="J103" s="22">
        <v>93</v>
      </c>
      <c r="K103" s="22">
        <v>1.25122</v>
      </c>
      <c r="L103">
        <f t="shared" si="12"/>
        <v>13.76679012345679</v>
      </c>
      <c r="M103">
        <f t="shared" si="13"/>
        <v>17.231615861728393</v>
      </c>
      <c r="N103" s="9"/>
      <c r="O103" s="22">
        <v>0.36834699999999998</v>
      </c>
      <c r="P103" s="22">
        <v>10.654999999999999</v>
      </c>
      <c r="Q103" s="22">
        <v>-1.31348E-2</v>
      </c>
      <c r="R103" s="22">
        <v>93</v>
      </c>
      <c r="S103" s="22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2">
        <v>1.2516799999999999</v>
      </c>
      <c r="Z103" s="22">
        <v>16.007100000000001</v>
      </c>
      <c r="AA103" s="22">
        <v>-1.18256E-2</v>
      </c>
      <c r="AB103" s="22">
        <v>93</v>
      </c>
      <c r="AC103" s="22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2">
        <v>0.36834699999999998</v>
      </c>
      <c r="AH103" s="22">
        <v>19.665199999999999</v>
      </c>
      <c r="AI103" s="22">
        <v>-1.3351399999999999E-2</v>
      </c>
      <c r="AJ103" s="22">
        <v>93</v>
      </c>
      <c r="AK103" s="22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2">
        <v>1.2516799999999999</v>
      </c>
      <c r="AR103" s="22">
        <v>25.0014</v>
      </c>
      <c r="AS103" s="22">
        <v>-1.1953699999999999E-2</v>
      </c>
      <c r="AT103" s="22">
        <v>93</v>
      </c>
      <c r="AU103" s="22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2">
        <v>0.36834699999999998</v>
      </c>
      <c r="AZ103" s="22">
        <v>28.659400000000002</v>
      </c>
      <c r="BA103" s="22">
        <v>-1.3339200000000001E-2</v>
      </c>
      <c r="BB103" s="22">
        <v>93</v>
      </c>
      <c r="BC103" s="22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7.0070100000000002</v>
      </c>
      <c r="I104" s="22">
        <v>-1.1184700000000001E-2</v>
      </c>
      <c r="J104" s="22">
        <v>94</v>
      </c>
      <c r="K104" s="22">
        <v>1.24573</v>
      </c>
      <c r="L104">
        <f t="shared" si="12"/>
        <v>13.808271604938271</v>
      </c>
      <c r="M104">
        <f t="shared" si="13"/>
        <v>17.213943713580246</v>
      </c>
      <c r="N104" s="9"/>
      <c r="O104" s="22">
        <v>0.37338300000000002</v>
      </c>
      <c r="P104" s="22">
        <v>10.665100000000001</v>
      </c>
      <c r="Q104" s="22">
        <v>-1.3125599999999999E-2</v>
      </c>
      <c r="R104" s="22">
        <v>94</v>
      </c>
      <c r="S104" s="22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2">
        <v>1.24664</v>
      </c>
      <c r="Z104" s="22">
        <v>16.017199999999999</v>
      </c>
      <c r="AA104" s="22">
        <v>-1.1859099999999999E-2</v>
      </c>
      <c r="AB104" s="22">
        <v>94</v>
      </c>
      <c r="AC104" s="22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2">
        <v>0.37338300000000002</v>
      </c>
      <c r="AH104" s="22">
        <v>19.6753</v>
      </c>
      <c r="AI104" s="22">
        <v>-1.33606E-2</v>
      </c>
      <c r="AJ104" s="22">
        <v>94</v>
      </c>
      <c r="AK104" s="22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2">
        <v>1.24664</v>
      </c>
      <c r="AR104" s="22">
        <v>25.011399999999998</v>
      </c>
      <c r="AS104" s="22">
        <v>-1.19904E-2</v>
      </c>
      <c r="AT104" s="22">
        <v>94</v>
      </c>
      <c r="AU104" s="22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2">
        <v>0.37338300000000002</v>
      </c>
      <c r="AZ104" s="22">
        <v>28.669499999999999</v>
      </c>
      <c r="BA104" s="22">
        <v>-1.33423E-2</v>
      </c>
      <c r="BB104" s="22">
        <v>94</v>
      </c>
      <c r="BC104" s="22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7.01708</v>
      </c>
      <c r="I105" s="22">
        <v>-1.1224400000000001E-2</v>
      </c>
      <c r="J105" s="22">
        <v>95</v>
      </c>
      <c r="K105" s="22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2">
        <v>0.37841799999999998</v>
      </c>
      <c r="P105" s="22">
        <v>10.6751</v>
      </c>
      <c r="Q105" s="22">
        <v>-1.3119499999999999E-2</v>
      </c>
      <c r="R105" s="22">
        <v>95</v>
      </c>
      <c r="S105" s="22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2">
        <v>1.2416100000000001</v>
      </c>
      <c r="Z105" s="22">
        <v>16.0273</v>
      </c>
      <c r="AA105" s="22">
        <v>-1.18958E-2</v>
      </c>
      <c r="AB105" s="22">
        <v>95</v>
      </c>
      <c r="AC105" s="22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2">
        <v>0.37841799999999998</v>
      </c>
      <c r="AH105" s="22">
        <v>19.685300000000002</v>
      </c>
      <c r="AI105" s="22">
        <v>-1.3369799999999999E-2</v>
      </c>
      <c r="AJ105" s="22">
        <v>95</v>
      </c>
      <c r="AK105" s="22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2">
        <v>1.2416100000000001</v>
      </c>
      <c r="AR105" s="22">
        <v>25.0215</v>
      </c>
      <c r="AS105" s="22">
        <v>-1.2023900000000001E-2</v>
      </c>
      <c r="AT105" s="22">
        <v>95</v>
      </c>
      <c r="AU105" s="22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2">
        <v>0.37841799999999998</v>
      </c>
      <c r="AZ105" s="22">
        <v>28.679600000000001</v>
      </c>
      <c r="BA105" s="22">
        <v>-1.33484E-2</v>
      </c>
      <c r="BB105" s="22">
        <v>95</v>
      </c>
      <c r="BC105" s="22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7.0271499999999998</v>
      </c>
      <c r="I106" s="22">
        <v>-1.1264E-2</v>
      </c>
      <c r="J106" s="22">
        <v>96</v>
      </c>
      <c r="K106" s="22">
        <v>1.23566</v>
      </c>
      <c r="L106">
        <f t="shared" si="12"/>
        <v>13.906172839506171</v>
      </c>
      <c r="M106">
        <f t="shared" si="13"/>
        <v>17.195956148148145</v>
      </c>
      <c r="N106" s="9"/>
      <c r="O106" s="22">
        <v>0.38345299999999999</v>
      </c>
      <c r="P106" s="22">
        <v>10.6852</v>
      </c>
      <c r="Q106" s="22">
        <v>-1.3110399999999999E-2</v>
      </c>
      <c r="R106" s="22">
        <v>96</v>
      </c>
      <c r="S106" s="22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2">
        <v>1.2365699999999999</v>
      </c>
      <c r="Z106" s="22">
        <v>16.037400000000002</v>
      </c>
      <c r="AA106" s="22">
        <v>-1.1935400000000001E-2</v>
      </c>
      <c r="AB106" s="22">
        <v>96</v>
      </c>
      <c r="AC106" s="22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2">
        <v>0.38345299999999999</v>
      </c>
      <c r="AH106" s="22">
        <v>19.695399999999999</v>
      </c>
      <c r="AI106" s="22">
        <v>-1.3369799999999999E-2</v>
      </c>
      <c r="AJ106" s="22">
        <v>96</v>
      </c>
      <c r="AK106" s="22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2">
        <v>1.2365699999999999</v>
      </c>
      <c r="AR106" s="22">
        <v>25.031600000000001</v>
      </c>
      <c r="AS106" s="22">
        <v>-1.20453E-2</v>
      </c>
      <c r="AT106" s="22">
        <v>96</v>
      </c>
      <c r="AU106" s="22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2">
        <v>0.38345299999999999</v>
      </c>
      <c r="AZ106" s="22">
        <v>28.689599999999999</v>
      </c>
      <c r="BA106" s="22">
        <v>-1.3351399999999999E-2</v>
      </c>
      <c r="BB106" s="22">
        <v>96</v>
      </c>
      <c r="BC106" s="22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7.0372300000000001</v>
      </c>
      <c r="I107" s="22">
        <v>-1.1306800000000001E-2</v>
      </c>
      <c r="J107" s="22">
        <v>97</v>
      </c>
      <c r="K107" s="22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2">
        <v>0.38848899999999997</v>
      </c>
      <c r="P107" s="22">
        <v>10.6953</v>
      </c>
      <c r="Q107" s="22">
        <v>-1.31042E-2</v>
      </c>
      <c r="R107" s="22">
        <v>97</v>
      </c>
      <c r="S107" s="22">
        <v>0.387909</v>
      </c>
      <c r="T107">
        <f t="shared" si="14"/>
        <v>16.178024691358022</v>
      </c>
      <c r="U107">
        <f t="shared" si="15"/>
        <v>6.2849846343209865</v>
      </c>
      <c r="X107" s="9"/>
      <c r="Y107" s="22">
        <v>1.2315400000000001</v>
      </c>
      <c r="Z107" s="22">
        <v>16.0474</v>
      </c>
      <c r="AA107" s="22">
        <v>-1.19659E-2</v>
      </c>
      <c r="AB107" s="22">
        <v>97</v>
      </c>
      <c r="AC107" s="22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2">
        <v>0.38848899999999997</v>
      </c>
      <c r="AH107" s="22">
        <v>19.705500000000001</v>
      </c>
      <c r="AI107" s="22">
        <v>-1.33545E-2</v>
      </c>
      <c r="AJ107" s="22">
        <v>97</v>
      </c>
      <c r="AK107" s="22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2">
        <v>1.2315400000000001</v>
      </c>
      <c r="AR107" s="22">
        <v>25.041699999999999</v>
      </c>
      <c r="AS107" s="22">
        <v>-1.2075799999999999E-2</v>
      </c>
      <c r="AT107" s="22">
        <v>97</v>
      </c>
      <c r="AU107" s="22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2">
        <v>0.38848899999999997</v>
      </c>
      <c r="AZ107" s="22">
        <v>28.6997</v>
      </c>
      <c r="BA107" s="22">
        <v>-1.3351399999999999E-2</v>
      </c>
      <c r="BB107" s="22">
        <v>97</v>
      </c>
      <c r="BC107" s="22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7.0472999999999999</v>
      </c>
      <c r="I108" s="22">
        <v>-1.13556E-2</v>
      </c>
      <c r="J108" s="22">
        <v>98</v>
      </c>
      <c r="K108" s="22">
        <v>1.22498</v>
      </c>
      <c r="L108">
        <f t="shared" si="12"/>
        <v>14.019259259259259</v>
      </c>
      <c r="M108">
        <f t="shared" si="13"/>
        <v>17.19462148148148</v>
      </c>
      <c r="N108" s="9"/>
      <c r="O108" s="22">
        <v>0.39352399999999998</v>
      </c>
      <c r="P108" s="22">
        <v>10.705399999999999</v>
      </c>
      <c r="Q108" s="22">
        <v>-1.3110399999999999E-2</v>
      </c>
      <c r="R108" s="22">
        <v>98</v>
      </c>
      <c r="S108" s="22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2">
        <v>1.2264999999999999</v>
      </c>
      <c r="Z108" s="22">
        <v>16.057500000000001</v>
      </c>
      <c r="AA108" s="22">
        <v>-1.20026E-2</v>
      </c>
      <c r="AB108" s="22">
        <v>98</v>
      </c>
      <c r="AC108" s="22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2">
        <v>0.39352399999999998</v>
      </c>
      <c r="AH108" s="22">
        <v>19.715599999999998</v>
      </c>
      <c r="AI108" s="22">
        <v>-1.3336199999999999E-2</v>
      </c>
      <c r="AJ108" s="22">
        <v>98</v>
      </c>
      <c r="AK108" s="22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2">
        <v>1.2264999999999999</v>
      </c>
      <c r="AR108" s="22">
        <v>25.0517</v>
      </c>
      <c r="AS108" s="22">
        <v>-1.21063E-2</v>
      </c>
      <c r="AT108" s="22">
        <v>98</v>
      </c>
      <c r="AU108" s="22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2">
        <v>0.39352399999999998</v>
      </c>
      <c r="AZ108" s="22">
        <v>28.709800000000001</v>
      </c>
      <c r="BA108" s="22">
        <v>-1.3351399999999999E-2</v>
      </c>
      <c r="BB108" s="22">
        <v>98</v>
      </c>
      <c r="BC108" s="22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7.0573699999999997</v>
      </c>
      <c r="I109" s="22">
        <v>-1.1395300000000001E-2</v>
      </c>
      <c r="J109" s="22">
        <v>99</v>
      </c>
      <c r="K109" s="22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2">
        <v>0.39856000000000003</v>
      </c>
      <c r="P109" s="22">
        <v>10.715400000000001</v>
      </c>
      <c r="Q109" s="22">
        <v>-1.3119499999999999E-2</v>
      </c>
      <c r="R109" s="22">
        <v>99</v>
      </c>
      <c r="S109" s="22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2">
        <v>1.2214700000000001</v>
      </c>
      <c r="Z109" s="22">
        <v>16.067599999999999</v>
      </c>
      <c r="AA109" s="22">
        <v>-1.20331E-2</v>
      </c>
      <c r="AB109" s="22">
        <v>99</v>
      </c>
      <c r="AC109" s="22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2">
        <v>0.39856000000000003</v>
      </c>
      <c r="AH109" s="22">
        <v>19.7256</v>
      </c>
      <c r="AI109" s="22">
        <v>-1.3330099999999999E-2</v>
      </c>
      <c r="AJ109" s="22">
        <v>99</v>
      </c>
      <c r="AK109" s="22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2">
        <v>1.2214700000000001</v>
      </c>
      <c r="AR109" s="22">
        <v>25.061800000000002</v>
      </c>
      <c r="AS109" s="22">
        <v>-1.21277E-2</v>
      </c>
      <c r="AT109" s="22">
        <v>99</v>
      </c>
      <c r="AU109" s="22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2">
        <v>0.39856000000000003</v>
      </c>
      <c r="AZ109" s="22">
        <v>28.719799999999999</v>
      </c>
      <c r="BA109" s="22">
        <v>-1.33606E-2</v>
      </c>
      <c r="BB109" s="22">
        <v>99</v>
      </c>
      <c r="BC109" s="22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7.0674400000000004</v>
      </c>
      <c r="I110" s="22">
        <v>-1.14441E-2</v>
      </c>
      <c r="J110" s="22">
        <v>100</v>
      </c>
      <c r="K110" s="22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2">
        <v>0.40359499999999998</v>
      </c>
      <c r="P110" s="22">
        <v>10.7255</v>
      </c>
      <c r="Q110" s="22">
        <v>-1.31165E-2</v>
      </c>
      <c r="R110" s="22">
        <v>100</v>
      </c>
      <c r="S110" s="22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2">
        <v>1.2164299999999999</v>
      </c>
      <c r="Z110" s="22">
        <v>16.0776</v>
      </c>
      <c r="AA110" s="22">
        <v>-1.20605E-2</v>
      </c>
      <c r="AB110" s="22">
        <v>100</v>
      </c>
      <c r="AC110" s="22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2">
        <v>0.40359499999999998</v>
      </c>
      <c r="AH110" s="22">
        <v>19.735700000000001</v>
      </c>
      <c r="AI110" s="22">
        <v>-1.33209E-2</v>
      </c>
      <c r="AJ110" s="22">
        <v>100</v>
      </c>
      <c r="AK110" s="22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2">
        <v>1.2164299999999999</v>
      </c>
      <c r="AR110" s="22">
        <v>25.071899999999999</v>
      </c>
      <c r="AS110" s="22">
        <v>-1.2158199999999999E-2</v>
      </c>
      <c r="AT110" s="22">
        <v>100</v>
      </c>
      <c r="AU110" s="22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2">
        <v>0.40359499999999998</v>
      </c>
      <c r="AZ110" s="22">
        <v>28.729900000000001</v>
      </c>
      <c r="BA110" s="22">
        <v>-1.33545E-2</v>
      </c>
      <c r="BB110" s="22">
        <v>100</v>
      </c>
      <c r="BC110" s="22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7.0775100000000002</v>
      </c>
      <c r="I111" s="22">
        <v>-1.14685E-2</v>
      </c>
      <c r="J111" s="22">
        <v>101</v>
      </c>
      <c r="K111" s="22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2">
        <v>0.40862999999999999</v>
      </c>
      <c r="P111" s="22">
        <v>10.7356</v>
      </c>
      <c r="Q111" s="22">
        <v>-1.3119499999999999E-2</v>
      </c>
      <c r="R111" s="22">
        <v>101</v>
      </c>
      <c r="S111" s="22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2">
        <v>1.2114</v>
      </c>
      <c r="Z111" s="22">
        <v>16.087700000000002</v>
      </c>
      <c r="AA111" s="22">
        <v>-1.2088E-2</v>
      </c>
      <c r="AB111" s="22">
        <v>101</v>
      </c>
      <c r="AC111" s="22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2">
        <v>0.40862999999999999</v>
      </c>
      <c r="AH111" s="22">
        <v>19.745799999999999</v>
      </c>
      <c r="AI111" s="22">
        <v>-1.33148E-2</v>
      </c>
      <c r="AJ111" s="22">
        <v>101</v>
      </c>
      <c r="AK111" s="22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2">
        <v>1.2114</v>
      </c>
      <c r="AR111" s="22">
        <v>25.081900000000001</v>
      </c>
      <c r="AS111" s="22">
        <v>-1.21887E-2</v>
      </c>
      <c r="AT111" s="22">
        <v>101</v>
      </c>
      <c r="AU111" s="22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2">
        <v>0.40862999999999999</v>
      </c>
      <c r="AZ111" s="22">
        <v>28.74</v>
      </c>
      <c r="BA111" s="22">
        <v>-1.3339200000000001E-2</v>
      </c>
      <c r="BB111" s="22">
        <v>101</v>
      </c>
      <c r="BC111" s="22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7.08758</v>
      </c>
      <c r="I112" s="22">
        <v>-1.14929E-2</v>
      </c>
      <c r="J112" s="22">
        <v>102</v>
      </c>
      <c r="K112" s="22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2">
        <v>0.41366599999999998</v>
      </c>
      <c r="P112" s="22">
        <v>10.7456</v>
      </c>
      <c r="Q112" s="22">
        <v>-1.31226E-2</v>
      </c>
      <c r="R112" s="22">
        <v>102</v>
      </c>
      <c r="S112" s="22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2">
        <v>1.2063600000000001</v>
      </c>
      <c r="Z112" s="22">
        <v>16.097799999999999</v>
      </c>
      <c r="AA112" s="22">
        <v>-1.21155E-2</v>
      </c>
      <c r="AB112" s="22">
        <v>102</v>
      </c>
      <c r="AC112" s="22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2">
        <v>0.41366599999999998</v>
      </c>
      <c r="AH112" s="22">
        <v>19.755800000000001</v>
      </c>
      <c r="AI112" s="22">
        <v>-1.33118E-2</v>
      </c>
      <c r="AJ112" s="22">
        <v>102</v>
      </c>
      <c r="AK112" s="22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2">
        <v>1.2063600000000001</v>
      </c>
      <c r="AR112" s="22">
        <v>25.091999999999999</v>
      </c>
      <c r="AS112" s="22">
        <v>-1.22192E-2</v>
      </c>
      <c r="AT112" s="22">
        <v>102</v>
      </c>
      <c r="AU112" s="22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2">
        <v>0.41366599999999998</v>
      </c>
      <c r="AZ112" s="22">
        <v>28.7501</v>
      </c>
      <c r="BA112" s="22">
        <v>-1.3336199999999999E-2</v>
      </c>
      <c r="BB112" s="22">
        <v>102</v>
      </c>
      <c r="BC112" s="22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7.0976499999999998</v>
      </c>
      <c r="I113" s="22">
        <v>-1.1511199999999999E-2</v>
      </c>
      <c r="J113" s="22">
        <v>103</v>
      </c>
      <c r="K113" s="22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2">
        <v>0.41870099999999999</v>
      </c>
      <c r="P113" s="22">
        <v>10.755699999999999</v>
      </c>
      <c r="Q113" s="22">
        <v>-1.31287E-2</v>
      </c>
      <c r="R113" s="22">
        <v>103</v>
      </c>
      <c r="S113" s="22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2">
        <v>1.2013199999999999</v>
      </c>
      <c r="Z113" s="22">
        <v>16.107900000000001</v>
      </c>
      <c r="AA113" s="22">
        <v>-1.21429E-2</v>
      </c>
      <c r="AB113" s="22">
        <v>103</v>
      </c>
      <c r="AC113" s="22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2">
        <v>0.41870099999999999</v>
      </c>
      <c r="AH113" s="22">
        <v>19.765899999999998</v>
      </c>
      <c r="AI113" s="22">
        <v>-1.33118E-2</v>
      </c>
      <c r="AJ113" s="22">
        <v>103</v>
      </c>
      <c r="AK113" s="22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2">
        <v>1.2013199999999999</v>
      </c>
      <c r="AR113" s="22">
        <v>25.1021</v>
      </c>
      <c r="AS113" s="22">
        <v>-1.2246699999999999E-2</v>
      </c>
      <c r="AT113" s="22">
        <v>103</v>
      </c>
      <c r="AU113" s="22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2">
        <v>0.41870099999999999</v>
      </c>
      <c r="AZ113" s="22">
        <v>28.760100000000001</v>
      </c>
      <c r="BA113" s="22">
        <v>-1.3339200000000001E-2</v>
      </c>
      <c r="BB113" s="22">
        <v>103</v>
      </c>
      <c r="BC113" s="22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7.1077199999999996</v>
      </c>
      <c r="I114" s="22">
        <v>-1.15417E-2</v>
      </c>
      <c r="J114" s="22">
        <v>104</v>
      </c>
      <c r="K114" s="22">
        <v>1.19476</v>
      </c>
      <c r="L114">
        <f t="shared" si="12"/>
        <v>14.249012345679011</v>
      </c>
      <c r="M114">
        <f t="shared" si="13"/>
        <v>17.045950979012346</v>
      </c>
      <c r="N114" s="9"/>
      <c r="O114" s="22">
        <v>0.42373699999999997</v>
      </c>
      <c r="P114" s="22">
        <v>10.7658</v>
      </c>
      <c r="Q114" s="22">
        <v>-1.31226E-2</v>
      </c>
      <c r="R114" s="22">
        <v>104</v>
      </c>
      <c r="S114" s="22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2">
        <v>1.1962900000000001</v>
      </c>
      <c r="Z114" s="22">
        <v>16.117899999999999</v>
      </c>
      <c r="AA114" s="22">
        <v>-1.21613E-2</v>
      </c>
      <c r="AB114" s="22">
        <v>104</v>
      </c>
      <c r="AC114" s="22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2">
        <v>0.42373699999999997</v>
      </c>
      <c r="AH114" s="22">
        <v>19.776</v>
      </c>
      <c r="AI114" s="22">
        <v>-1.3317900000000001E-2</v>
      </c>
      <c r="AJ114" s="22">
        <v>104</v>
      </c>
      <c r="AK114" s="22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2">
        <v>1.1962900000000001</v>
      </c>
      <c r="AR114" s="22">
        <v>25.112200000000001</v>
      </c>
      <c r="AS114" s="22">
        <v>-1.2274200000000001E-2</v>
      </c>
      <c r="AT114" s="22">
        <v>104</v>
      </c>
      <c r="AU114" s="22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2">
        <v>0.42373699999999997</v>
      </c>
      <c r="AZ114" s="22">
        <v>28.770199999999999</v>
      </c>
      <c r="BA114" s="22">
        <v>-1.3339200000000001E-2</v>
      </c>
      <c r="BB114" s="22">
        <v>104</v>
      </c>
      <c r="BC114" s="22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7.1177900000000003</v>
      </c>
      <c r="I115" s="22">
        <v>-1.15631E-2</v>
      </c>
      <c r="J115" s="22">
        <v>105</v>
      </c>
      <c r="K115" s="22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2">
        <v>0.42877199999999999</v>
      </c>
      <c r="P115" s="22">
        <v>10.7758</v>
      </c>
      <c r="Q115" s="22">
        <v>-1.31165E-2</v>
      </c>
      <c r="R115" s="22">
        <v>105</v>
      </c>
      <c r="S115" s="22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2">
        <v>1.1912499999999999</v>
      </c>
      <c r="Z115" s="22">
        <v>16.128</v>
      </c>
      <c r="AA115" s="22">
        <v>-1.2185700000000001E-2</v>
      </c>
      <c r="AB115" s="22">
        <v>105</v>
      </c>
      <c r="AC115" s="22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2">
        <v>0.42877199999999999</v>
      </c>
      <c r="AH115" s="22">
        <v>19.786100000000001</v>
      </c>
      <c r="AI115" s="22">
        <v>-1.33209E-2</v>
      </c>
      <c r="AJ115" s="22">
        <v>105</v>
      </c>
      <c r="AK115" s="22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2">
        <v>1.1912499999999999</v>
      </c>
      <c r="AR115" s="22">
        <v>25.122199999999999</v>
      </c>
      <c r="AS115" s="22">
        <v>-1.2295499999999999E-2</v>
      </c>
      <c r="AT115" s="22">
        <v>105</v>
      </c>
      <c r="AU115" s="22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2">
        <v>0.42877199999999999</v>
      </c>
      <c r="AZ115" s="22">
        <v>28.7803</v>
      </c>
      <c r="BA115" s="22">
        <v>-1.3351399999999999E-2</v>
      </c>
      <c r="BB115" s="22">
        <v>105</v>
      </c>
      <c r="BC115" s="22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7.1278600000000001</v>
      </c>
      <c r="I116" s="22">
        <v>-1.15753E-2</v>
      </c>
      <c r="J116" s="22">
        <v>106</v>
      </c>
      <c r="K116" s="22">
        <v>1.1853</v>
      </c>
      <c r="L116">
        <f t="shared" si="12"/>
        <v>14.290493827160493</v>
      </c>
      <c r="M116">
        <f t="shared" si="13"/>
        <v>16.951669587654319</v>
      </c>
      <c r="N116" s="9"/>
      <c r="O116" s="22">
        <v>0.433807</v>
      </c>
      <c r="P116" s="22">
        <v>10.7859</v>
      </c>
      <c r="Q116" s="22">
        <v>-1.3110399999999999E-2</v>
      </c>
      <c r="R116" s="22">
        <v>106</v>
      </c>
      <c r="S116" s="22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2">
        <v>1.1862200000000001</v>
      </c>
      <c r="Z116" s="22">
        <v>16.138100000000001</v>
      </c>
      <c r="AA116" s="22">
        <v>-1.2213099999999999E-2</v>
      </c>
      <c r="AB116" s="22">
        <v>106</v>
      </c>
      <c r="AC116" s="22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2">
        <v>0.433807</v>
      </c>
      <c r="AH116" s="22">
        <v>19.796099999999999</v>
      </c>
      <c r="AI116" s="22">
        <v>-1.3324000000000001E-2</v>
      </c>
      <c r="AJ116" s="22">
        <v>106</v>
      </c>
      <c r="AK116" s="22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2">
        <v>1.1862200000000001</v>
      </c>
      <c r="AR116" s="22">
        <v>25.132300000000001</v>
      </c>
      <c r="AS116" s="22">
        <v>-1.23169E-2</v>
      </c>
      <c r="AT116" s="22">
        <v>106</v>
      </c>
      <c r="AU116" s="22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2">
        <v>0.433807</v>
      </c>
      <c r="AZ116" s="22">
        <v>28.790299999999998</v>
      </c>
      <c r="BA116" s="22">
        <v>-1.33575E-2</v>
      </c>
      <c r="BB116" s="22">
        <v>106</v>
      </c>
      <c r="BC116" s="22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7.1379400000000004</v>
      </c>
      <c r="I117" s="22">
        <v>-1.1593600000000001E-2</v>
      </c>
      <c r="J117" s="22">
        <v>107</v>
      </c>
      <c r="K117" s="22">
        <v>1.18011</v>
      </c>
      <c r="L117">
        <f t="shared" si="12"/>
        <v>14.313086419753086</v>
      </c>
      <c r="M117">
        <f t="shared" si="13"/>
        <v>16.906331417283948</v>
      </c>
      <c r="N117" s="9"/>
      <c r="O117" s="22">
        <v>0.43884299999999998</v>
      </c>
      <c r="P117" s="22">
        <v>10.795999999999999</v>
      </c>
      <c r="Q117" s="22">
        <v>-1.3110399999999999E-2</v>
      </c>
      <c r="R117" s="22">
        <v>107</v>
      </c>
      <c r="S117" s="22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2">
        <v>1.1811799999999999</v>
      </c>
      <c r="Z117" s="22">
        <v>16.148099999999999</v>
      </c>
      <c r="AA117" s="22">
        <v>-1.22437E-2</v>
      </c>
      <c r="AB117" s="22">
        <v>107</v>
      </c>
      <c r="AC117" s="22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2">
        <v>0.43884299999999998</v>
      </c>
      <c r="AH117" s="22">
        <v>19.8062</v>
      </c>
      <c r="AI117" s="22">
        <v>-1.3324000000000001E-2</v>
      </c>
      <c r="AJ117" s="22">
        <v>107</v>
      </c>
      <c r="AK117" s="22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2">
        <v>1.1811799999999999</v>
      </c>
      <c r="AR117" s="22">
        <v>25.142399999999999</v>
      </c>
      <c r="AS117" s="22">
        <v>-1.23383E-2</v>
      </c>
      <c r="AT117" s="22">
        <v>107</v>
      </c>
      <c r="AU117" s="22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2">
        <v>0.43884299999999998</v>
      </c>
      <c r="AZ117" s="22">
        <v>28.8004</v>
      </c>
      <c r="BA117" s="22">
        <v>-1.33545E-2</v>
      </c>
      <c r="BB117" s="22">
        <v>107</v>
      </c>
      <c r="BC117" s="22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7.1480100000000002</v>
      </c>
      <c r="I118" s="22">
        <v>-1.16119E-2</v>
      </c>
      <c r="J118" s="22">
        <v>108</v>
      </c>
      <c r="K118" s="22">
        <v>1.17523</v>
      </c>
      <c r="L118">
        <f t="shared" si="12"/>
        <v>14.335679012345677</v>
      </c>
      <c r="M118">
        <f t="shared" si="13"/>
        <v>16.86090887037037</v>
      </c>
      <c r="N118" s="9"/>
      <c r="O118" s="22">
        <v>0.44387799999999999</v>
      </c>
      <c r="P118" s="22">
        <v>10.806100000000001</v>
      </c>
      <c r="Q118" s="22">
        <v>-1.31042E-2</v>
      </c>
      <c r="R118" s="22">
        <v>108</v>
      </c>
      <c r="S118" s="22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2">
        <v>1.17615</v>
      </c>
      <c r="Z118" s="22">
        <v>16.158200000000001</v>
      </c>
      <c r="AA118" s="22">
        <v>-1.22711E-2</v>
      </c>
      <c r="AB118" s="22">
        <v>108</v>
      </c>
      <c r="AC118" s="22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2">
        <v>0.44387799999999999</v>
      </c>
      <c r="AH118" s="22">
        <v>19.816299999999998</v>
      </c>
      <c r="AI118" s="22">
        <v>-1.3317900000000001E-2</v>
      </c>
      <c r="AJ118" s="22">
        <v>108</v>
      </c>
      <c r="AK118" s="22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2">
        <v>1.17615</v>
      </c>
      <c r="AR118" s="22">
        <v>25.1524</v>
      </c>
      <c r="AS118" s="22">
        <v>-1.2362700000000001E-2</v>
      </c>
      <c r="AT118" s="22">
        <v>108</v>
      </c>
      <c r="AU118" s="22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2">
        <v>0.44387799999999999</v>
      </c>
      <c r="AZ118" s="22">
        <v>28.810500000000001</v>
      </c>
      <c r="BA118" s="22">
        <v>-1.33423E-2</v>
      </c>
      <c r="BB118" s="22">
        <v>108</v>
      </c>
      <c r="BC118" s="22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7.15808</v>
      </c>
      <c r="I119" s="22">
        <v>-1.1639399999999999E-2</v>
      </c>
      <c r="J119" s="22">
        <v>109</v>
      </c>
      <c r="K119" s="22">
        <v>1.17004</v>
      </c>
      <c r="L119">
        <f t="shared" si="12"/>
        <v>14.369629629629628</v>
      </c>
      <c r="M119">
        <f t="shared" si="13"/>
        <v>16.828416955555554</v>
      </c>
      <c r="N119" s="9"/>
      <c r="O119" s="22">
        <v>0.44891399999999998</v>
      </c>
      <c r="P119" s="22">
        <v>10.8161</v>
      </c>
      <c r="Q119" s="22">
        <v>-1.31042E-2</v>
      </c>
      <c r="R119" s="22">
        <v>109</v>
      </c>
      <c r="S119" s="22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2">
        <v>1.1711100000000001</v>
      </c>
      <c r="Z119" s="22">
        <v>16.168299999999999</v>
      </c>
      <c r="AA119" s="22">
        <v>-1.22986E-2</v>
      </c>
      <c r="AB119" s="22">
        <v>109</v>
      </c>
      <c r="AC119" s="22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2">
        <v>0.44891399999999998</v>
      </c>
      <c r="AH119" s="22">
        <v>19.8263</v>
      </c>
      <c r="AI119" s="22">
        <v>-1.33148E-2</v>
      </c>
      <c r="AJ119" s="22">
        <v>109</v>
      </c>
      <c r="AK119" s="22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2">
        <v>1.1711100000000001</v>
      </c>
      <c r="AR119" s="22">
        <v>25.162500000000001</v>
      </c>
      <c r="AS119" s="22">
        <v>-1.2381E-2</v>
      </c>
      <c r="AT119" s="22">
        <v>109</v>
      </c>
      <c r="AU119" s="22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2">
        <v>0.44891399999999998</v>
      </c>
      <c r="AZ119" s="22">
        <v>28.820599999999999</v>
      </c>
      <c r="BA119" s="22">
        <v>-1.3327E-2</v>
      </c>
      <c r="BB119" s="22">
        <v>109</v>
      </c>
      <c r="BC119" s="22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7.1681499999999998</v>
      </c>
      <c r="I120" s="22">
        <v>-1.1660800000000001E-2</v>
      </c>
      <c r="J120" s="22">
        <v>110</v>
      </c>
      <c r="K120" s="22">
        <v>1.16486</v>
      </c>
      <c r="L120">
        <f t="shared" si="12"/>
        <v>14.396049382716049</v>
      </c>
      <c r="M120">
        <f t="shared" si="13"/>
        <v>16.786945264197531</v>
      </c>
      <c r="N120" s="9"/>
      <c r="O120" s="22">
        <v>0.45394899999999999</v>
      </c>
      <c r="P120" s="22">
        <v>10.8262</v>
      </c>
      <c r="Q120" s="22">
        <v>-1.31042E-2</v>
      </c>
      <c r="R120" s="22">
        <v>110</v>
      </c>
      <c r="S120" s="22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2">
        <v>1.16608</v>
      </c>
      <c r="Z120" s="22">
        <v>16.1784</v>
      </c>
      <c r="AA120" s="22">
        <v>-1.23138E-2</v>
      </c>
      <c r="AB120" s="22">
        <v>110</v>
      </c>
      <c r="AC120" s="22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2">
        <v>0.45394899999999999</v>
      </c>
      <c r="AH120" s="22">
        <v>19.836400000000001</v>
      </c>
      <c r="AI120" s="22">
        <v>-1.3302599999999999E-2</v>
      </c>
      <c r="AJ120" s="22">
        <v>110</v>
      </c>
      <c r="AK120" s="22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2">
        <v>1.16608</v>
      </c>
      <c r="AR120" s="22">
        <v>25.172599999999999</v>
      </c>
      <c r="AS120" s="22">
        <v>-1.23932E-2</v>
      </c>
      <c r="AT120" s="22">
        <v>110</v>
      </c>
      <c r="AU120" s="22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2">
        <v>0.45394899999999999</v>
      </c>
      <c r="AZ120" s="22">
        <v>28.8306</v>
      </c>
      <c r="BA120" s="22">
        <v>-1.33087E-2</v>
      </c>
      <c r="BB120" s="22">
        <v>110</v>
      </c>
      <c r="BC120" s="22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7.1782199999999996</v>
      </c>
      <c r="I121" s="22">
        <v>-1.16913E-2</v>
      </c>
      <c r="J121" s="22">
        <v>111</v>
      </c>
      <c r="K121" s="22">
        <v>1.16028</v>
      </c>
      <c r="L121">
        <f t="shared" si="12"/>
        <v>14.433703703703703</v>
      </c>
      <c r="M121">
        <f t="shared" si="13"/>
        <v>16.758107348148148</v>
      </c>
      <c r="N121" s="9"/>
      <c r="O121" s="22">
        <v>0.458984</v>
      </c>
      <c r="P121" s="22">
        <v>10.8363</v>
      </c>
      <c r="Q121" s="22">
        <v>-1.3107300000000001E-2</v>
      </c>
      <c r="R121" s="22">
        <v>111</v>
      </c>
      <c r="S121" s="22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2">
        <v>1.1610400000000001</v>
      </c>
      <c r="Z121" s="22">
        <v>16.188400000000001</v>
      </c>
      <c r="AA121" s="22">
        <v>-1.2341299999999999E-2</v>
      </c>
      <c r="AB121" s="22">
        <v>111</v>
      </c>
      <c r="AC121" s="22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2">
        <v>0.458984</v>
      </c>
      <c r="AH121" s="22">
        <v>19.846499999999999</v>
      </c>
      <c r="AI121" s="22">
        <v>-1.32935E-2</v>
      </c>
      <c r="AJ121" s="22">
        <v>111</v>
      </c>
      <c r="AK121" s="22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2">
        <v>1.1610400000000001</v>
      </c>
      <c r="AR121" s="22">
        <v>25.182600000000001</v>
      </c>
      <c r="AS121" s="22">
        <v>-1.24084E-2</v>
      </c>
      <c r="AT121" s="22">
        <v>111</v>
      </c>
      <c r="AU121" s="22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2">
        <v>0.458984</v>
      </c>
      <c r="AZ121" s="22">
        <v>28.840699999999998</v>
      </c>
      <c r="BA121" s="22">
        <v>-1.3317900000000001E-2</v>
      </c>
      <c r="BB121" s="22">
        <v>111</v>
      </c>
      <c r="BC121" s="22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7.1882900000000003</v>
      </c>
      <c r="I122" s="22">
        <v>-1.17249E-2</v>
      </c>
      <c r="J122" s="22">
        <v>112</v>
      </c>
      <c r="K122" s="22">
        <v>1.15509</v>
      </c>
      <c r="L122">
        <f t="shared" si="12"/>
        <v>14.475185185185184</v>
      </c>
      <c r="M122">
        <f t="shared" si="13"/>
        <v>16.733458825925926</v>
      </c>
      <c r="N122" s="9"/>
      <c r="O122" s="22">
        <v>0.46401999999999999</v>
      </c>
      <c r="P122" s="22">
        <v>10.846299999999999</v>
      </c>
      <c r="Q122" s="22">
        <v>-1.31012E-2</v>
      </c>
      <c r="R122" s="22">
        <v>112</v>
      </c>
      <c r="S122" s="22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2">
        <v>1.15601</v>
      </c>
      <c r="Z122" s="22">
        <v>16.198499999999999</v>
      </c>
      <c r="AA122" s="22">
        <v>-1.2368799999999999E-2</v>
      </c>
      <c r="AB122" s="22">
        <v>112</v>
      </c>
      <c r="AC122" s="22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2">
        <v>0.46401999999999999</v>
      </c>
      <c r="AH122" s="22">
        <v>19.8565</v>
      </c>
      <c r="AI122" s="22">
        <v>-1.32874E-2</v>
      </c>
      <c r="AJ122" s="22">
        <v>112</v>
      </c>
      <c r="AK122" s="22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2">
        <v>1.15601</v>
      </c>
      <c r="AR122" s="22">
        <v>25.192699999999999</v>
      </c>
      <c r="AS122" s="22">
        <v>-1.24207E-2</v>
      </c>
      <c r="AT122" s="22">
        <v>112</v>
      </c>
      <c r="AU122" s="22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2">
        <v>0.46401999999999999</v>
      </c>
      <c r="AZ122" s="22">
        <v>28.8508</v>
      </c>
      <c r="BA122" s="22">
        <v>-1.33209E-2</v>
      </c>
      <c r="BB122" s="22">
        <v>112</v>
      </c>
      <c r="BC122" s="22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7.1983600000000001</v>
      </c>
      <c r="I123" s="22">
        <v>-1.1743200000000001E-2</v>
      </c>
      <c r="J123" s="22">
        <v>113</v>
      </c>
      <c r="K123" s="22">
        <v>1.1496</v>
      </c>
      <c r="L123">
        <f t="shared" si="12"/>
        <v>14.497777777777777</v>
      </c>
      <c r="M123">
        <f t="shared" si="13"/>
        <v>16.68650728888889</v>
      </c>
      <c r="N123" s="9"/>
      <c r="O123" s="22">
        <v>0.469055</v>
      </c>
      <c r="P123" s="22">
        <v>10.856400000000001</v>
      </c>
      <c r="Q123" s="22">
        <v>-1.30981E-2</v>
      </c>
      <c r="R123" s="22">
        <v>113</v>
      </c>
      <c r="S123" s="22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2">
        <v>1.15097</v>
      </c>
      <c r="Z123" s="22">
        <v>16.208600000000001</v>
      </c>
      <c r="AA123" s="22">
        <v>-1.2377900000000001E-2</v>
      </c>
      <c r="AB123" s="22">
        <v>113</v>
      </c>
      <c r="AC123" s="22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2">
        <v>0.469055</v>
      </c>
      <c r="AH123" s="22">
        <v>19.866599999999998</v>
      </c>
      <c r="AI123" s="22">
        <v>-1.32874E-2</v>
      </c>
      <c r="AJ123" s="22">
        <v>113</v>
      </c>
      <c r="AK123" s="22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2">
        <v>1.15097</v>
      </c>
      <c r="AR123" s="22">
        <v>25.2028</v>
      </c>
      <c r="AS123" s="22">
        <v>-1.24329E-2</v>
      </c>
      <c r="AT123" s="22">
        <v>113</v>
      </c>
      <c r="AU123" s="22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2">
        <v>0.469055</v>
      </c>
      <c r="AZ123" s="22">
        <v>28.860800000000001</v>
      </c>
      <c r="BA123" s="22">
        <v>-1.33148E-2</v>
      </c>
      <c r="BB123" s="22">
        <v>113</v>
      </c>
      <c r="BC123" s="22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7.2084299999999999</v>
      </c>
      <c r="I124" s="22">
        <v>-1.1764500000000001E-2</v>
      </c>
      <c r="J124" s="22">
        <v>114</v>
      </c>
      <c r="K124" s="22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2">
        <v>0.47409099999999998</v>
      </c>
      <c r="P124" s="22">
        <v>10.8665</v>
      </c>
      <c r="Q124" s="22">
        <v>-1.30951E-2</v>
      </c>
      <c r="R124" s="22">
        <v>114</v>
      </c>
      <c r="S124" s="22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2">
        <v>1.14594</v>
      </c>
      <c r="Z124" s="22">
        <v>16.218599999999999</v>
      </c>
      <c r="AA124" s="22">
        <v>-1.23962E-2</v>
      </c>
      <c r="AB124" s="22">
        <v>114</v>
      </c>
      <c r="AC124" s="22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2">
        <v>0.47409099999999998</v>
      </c>
      <c r="AH124" s="22">
        <v>19.8767</v>
      </c>
      <c r="AI124" s="22">
        <v>-1.32874E-2</v>
      </c>
      <c r="AJ124" s="22">
        <v>114</v>
      </c>
      <c r="AK124" s="22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2">
        <v>1.14594</v>
      </c>
      <c r="AR124" s="22">
        <v>25.212900000000001</v>
      </c>
      <c r="AS124" s="22">
        <v>-1.2460300000000001E-2</v>
      </c>
      <c r="AT124" s="22">
        <v>114</v>
      </c>
      <c r="AU124" s="22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2">
        <v>0.47409099999999998</v>
      </c>
      <c r="AZ124" s="22">
        <v>28.870899999999999</v>
      </c>
      <c r="BA124" s="22">
        <v>-1.33118E-2</v>
      </c>
      <c r="BB124" s="22">
        <v>114</v>
      </c>
      <c r="BC124" s="22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7.2184999999999997</v>
      </c>
      <c r="I125" s="22">
        <v>-1.17859E-2</v>
      </c>
      <c r="J125" s="22">
        <v>115</v>
      </c>
      <c r="K125" s="22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2">
        <v>0.479126</v>
      </c>
      <c r="P125" s="22">
        <v>10.8766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1.1409</v>
      </c>
      <c r="Z125" s="22">
        <v>16.2287</v>
      </c>
      <c r="AA125" s="22">
        <v>-1.24146E-2</v>
      </c>
      <c r="AB125" s="22">
        <v>115</v>
      </c>
      <c r="AC125" s="22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2">
        <v>0.479126</v>
      </c>
      <c r="AH125" s="22">
        <v>19.886800000000001</v>
      </c>
      <c r="AI125" s="22">
        <v>-1.32874E-2</v>
      </c>
      <c r="AJ125" s="22">
        <v>115</v>
      </c>
      <c r="AK125" s="22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2">
        <v>1.1409</v>
      </c>
      <c r="AR125" s="22">
        <v>25.222899999999999</v>
      </c>
      <c r="AS125" s="22">
        <v>-1.24847E-2</v>
      </c>
      <c r="AT125" s="22">
        <v>115</v>
      </c>
      <c r="AU125" s="22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2">
        <v>0.479126</v>
      </c>
      <c r="AZ125" s="22">
        <v>28.881</v>
      </c>
      <c r="BA125" s="22">
        <v>-1.3302599999999999E-2</v>
      </c>
      <c r="BB125" s="22">
        <v>115</v>
      </c>
      <c r="BC125" s="22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7.2285700000000004</v>
      </c>
      <c r="I126" s="22">
        <v>-1.1804200000000001E-2</v>
      </c>
      <c r="J126" s="22">
        <v>116</v>
      </c>
      <c r="K126" s="22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2">
        <v>0.48416100000000001</v>
      </c>
      <c r="P126" s="22">
        <v>10.8866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1.1358600000000001</v>
      </c>
      <c r="Z126" s="22">
        <v>16.238800000000001</v>
      </c>
      <c r="AA126" s="22">
        <v>-1.24268E-2</v>
      </c>
      <c r="AB126" s="22">
        <v>116</v>
      </c>
      <c r="AC126" s="22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2">
        <v>0.48416100000000001</v>
      </c>
      <c r="AH126" s="22">
        <v>19.896799999999999</v>
      </c>
      <c r="AI126" s="22">
        <v>-1.32782E-2</v>
      </c>
      <c r="AJ126" s="22">
        <v>116</v>
      </c>
      <c r="AK126" s="22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2">
        <v>1.1358600000000001</v>
      </c>
      <c r="AR126" s="22">
        <v>25.233000000000001</v>
      </c>
      <c r="AS126" s="22">
        <v>-1.2512199999999999E-2</v>
      </c>
      <c r="AT126" s="22">
        <v>116</v>
      </c>
      <c r="AU126" s="22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2">
        <v>0.48416100000000001</v>
      </c>
      <c r="AZ126" s="22">
        <v>28.891100000000002</v>
      </c>
      <c r="BA126" s="22">
        <v>-1.32935E-2</v>
      </c>
      <c r="BB126" s="22">
        <v>116</v>
      </c>
      <c r="BC126" s="22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7.2386499999999998</v>
      </c>
      <c r="I127" s="22">
        <v>-1.18195E-2</v>
      </c>
      <c r="J127" s="22">
        <v>117</v>
      </c>
      <c r="K127" s="22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2">
        <v>0.48919699999999999</v>
      </c>
      <c r="P127" s="22">
        <v>10.896699999999999</v>
      </c>
      <c r="Q127" s="22">
        <v>-1.3064600000000001E-2</v>
      </c>
      <c r="R127" s="22">
        <v>117</v>
      </c>
      <c r="S127" s="22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2">
        <v>1.13083</v>
      </c>
      <c r="Z127" s="22">
        <v>16.248899999999999</v>
      </c>
      <c r="AA127" s="22">
        <v>-1.24329E-2</v>
      </c>
      <c r="AB127" s="22">
        <v>117</v>
      </c>
      <c r="AC127" s="22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2">
        <v>0.48919699999999999</v>
      </c>
      <c r="AH127" s="22">
        <v>19.9069</v>
      </c>
      <c r="AI127" s="22">
        <v>-1.3266E-2</v>
      </c>
      <c r="AJ127" s="22">
        <v>117</v>
      </c>
      <c r="AK127" s="22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2">
        <v>1.13083</v>
      </c>
      <c r="AR127" s="22">
        <v>25.243099999999998</v>
      </c>
      <c r="AS127" s="22">
        <v>-1.25366E-2</v>
      </c>
      <c r="AT127" s="22">
        <v>117</v>
      </c>
      <c r="AU127" s="22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2">
        <v>0.48919699999999999</v>
      </c>
      <c r="AZ127" s="22">
        <v>28.9011</v>
      </c>
      <c r="BA127" s="22">
        <v>-1.32935E-2</v>
      </c>
      <c r="BB127" s="22">
        <v>117</v>
      </c>
      <c r="BC127" s="22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7.2487199999999996</v>
      </c>
      <c r="I128" s="22">
        <v>-1.1843899999999999E-2</v>
      </c>
      <c r="J128" s="22">
        <v>118</v>
      </c>
      <c r="K128" s="22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2">
        <v>0.494232</v>
      </c>
      <c r="P128" s="22">
        <v>10.9068</v>
      </c>
      <c r="Q128" s="22">
        <v>-1.3064600000000001E-2</v>
      </c>
      <c r="R128" s="22">
        <v>118</v>
      </c>
      <c r="S128" s="22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2">
        <v>1.1257900000000001</v>
      </c>
      <c r="Z128" s="22">
        <v>16.258900000000001</v>
      </c>
      <c r="AA128" s="22">
        <v>-1.24359E-2</v>
      </c>
      <c r="AB128" s="22">
        <v>118</v>
      </c>
      <c r="AC128" s="22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2">
        <v>0.494232</v>
      </c>
      <c r="AH128" s="22">
        <v>19.917000000000002</v>
      </c>
      <c r="AI128" s="22">
        <v>-1.32751E-2</v>
      </c>
      <c r="AJ128" s="22">
        <v>118</v>
      </c>
      <c r="AK128" s="22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2">
        <v>1.1257900000000001</v>
      </c>
      <c r="AR128" s="22">
        <v>25.2531</v>
      </c>
      <c r="AS128" s="22">
        <v>-1.2554900000000001E-2</v>
      </c>
      <c r="AT128" s="22">
        <v>118</v>
      </c>
      <c r="AU128" s="22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2">
        <v>0.494232</v>
      </c>
      <c r="AZ128" s="22">
        <v>28.911200000000001</v>
      </c>
      <c r="BA128" s="22">
        <v>-1.32935E-2</v>
      </c>
      <c r="BB128" s="22">
        <v>118</v>
      </c>
      <c r="BC128" s="22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7.2587900000000003</v>
      </c>
      <c r="I129" s="22">
        <v>-1.18622E-2</v>
      </c>
      <c r="J129" s="22">
        <v>119</v>
      </c>
      <c r="K129" s="22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2">
        <v>0.49926799999999999</v>
      </c>
      <c r="P129" s="22">
        <v>10.9168</v>
      </c>
      <c r="Q129" s="22">
        <v>-1.30676E-2</v>
      </c>
      <c r="R129" s="22">
        <v>119</v>
      </c>
      <c r="S129" s="22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2">
        <v>1.12076</v>
      </c>
      <c r="Z129" s="22">
        <v>16.268999999999998</v>
      </c>
      <c r="AA129" s="22">
        <v>-1.24542E-2</v>
      </c>
      <c r="AB129" s="22">
        <v>119</v>
      </c>
      <c r="AC129" s="22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2">
        <v>0.49926799999999999</v>
      </c>
      <c r="AH129" s="22">
        <v>19.927</v>
      </c>
      <c r="AI129" s="22">
        <v>-1.3284300000000001E-2</v>
      </c>
      <c r="AJ129" s="22">
        <v>119</v>
      </c>
      <c r="AK129" s="22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2">
        <v>1.12076</v>
      </c>
      <c r="AR129" s="22">
        <v>25.263200000000001</v>
      </c>
      <c r="AS129" s="22">
        <v>-1.2567099999999999E-2</v>
      </c>
      <c r="AT129" s="22">
        <v>119</v>
      </c>
      <c r="AU129" s="22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2">
        <v>0.49926799999999999</v>
      </c>
      <c r="AZ129" s="22">
        <v>28.921299999999999</v>
      </c>
      <c r="BA129" s="22">
        <v>-1.3290400000000001E-2</v>
      </c>
      <c r="BB129" s="22">
        <v>119</v>
      </c>
      <c r="BC129" s="22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7.2688600000000001</v>
      </c>
      <c r="I130" s="22">
        <v>-1.18683E-2</v>
      </c>
      <c r="J130" s="22">
        <v>120</v>
      </c>
      <c r="K130" s="22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2">
        <v>0.50430299999999995</v>
      </c>
      <c r="P130" s="22">
        <v>10.9269</v>
      </c>
      <c r="Q130" s="22">
        <v>-1.30676E-2</v>
      </c>
      <c r="R130" s="22">
        <v>120</v>
      </c>
      <c r="S130" s="22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2">
        <v>1.11572</v>
      </c>
      <c r="Z130" s="22">
        <v>16.2791</v>
      </c>
      <c r="AA130" s="22">
        <v>-1.24695E-2</v>
      </c>
      <c r="AB130" s="22">
        <v>120</v>
      </c>
      <c r="AC130" s="22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2">
        <v>0.50430299999999995</v>
      </c>
      <c r="AH130" s="22">
        <v>19.937100000000001</v>
      </c>
      <c r="AI130" s="22">
        <v>-1.3290400000000001E-2</v>
      </c>
      <c r="AJ130" s="22">
        <v>120</v>
      </c>
      <c r="AK130" s="22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2">
        <v>1.11572</v>
      </c>
      <c r="AR130" s="22">
        <v>25.273299999999999</v>
      </c>
      <c r="AS130" s="22">
        <v>-1.25732E-2</v>
      </c>
      <c r="AT130" s="22">
        <v>120</v>
      </c>
      <c r="AU130" s="22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2">
        <v>0.50430299999999995</v>
      </c>
      <c r="AZ130" s="22">
        <v>28.9313</v>
      </c>
      <c r="BA130" s="22">
        <v>-1.3284300000000001E-2</v>
      </c>
      <c r="BB130" s="22">
        <v>120</v>
      </c>
      <c r="BC130" s="22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7.2789299999999999</v>
      </c>
      <c r="I131" s="22">
        <v>-1.18835E-2</v>
      </c>
      <c r="J131" s="22">
        <v>121</v>
      </c>
      <c r="K131" s="22">
        <v>1.10992</v>
      </c>
      <c r="L131">
        <f t="shared" si="12"/>
        <v>14.670987654320987</v>
      </c>
      <c r="M131">
        <f t="shared" si="13"/>
        <v>16.294919277777776</v>
      </c>
      <c r="N131" s="9"/>
      <c r="O131" s="22">
        <v>0.50933799999999996</v>
      </c>
      <c r="P131" s="22">
        <v>10.936999999999999</v>
      </c>
      <c r="Q131" s="22">
        <v>-1.3079800000000001E-2</v>
      </c>
      <c r="R131" s="22">
        <v>121</v>
      </c>
      <c r="S131" s="22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2">
        <v>1.11069</v>
      </c>
      <c r="Z131" s="22">
        <v>16.289100000000001</v>
      </c>
      <c r="AA131" s="22">
        <v>-1.24847E-2</v>
      </c>
      <c r="AB131" s="22">
        <v>121</v>
      </c>
      <c r="AC131" s="22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2">
        <v>0.50933799999999996</v>
      </c>
      <c r="AH131" s="22">
        <v>19.947199999999999</v>
      </c>
      <c r="AI131" s="22">
        <v>-1.3296499999999999E-2</v>
      </c>
      <c r="AJ131" s="22">
        <v>121</v>
      </c>
      <c r="AK131" s="22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2">
        <v>1.11069</v>
      </c>
      <c r="AR131" s="22">
        <v>25.2834</v>
      </c>
      <c r="AS131" s="22">
        <v>-1.2588500000000001E-2</v>
      </c>
      <c r="AT131" s="22">
        <v>121</v>
      </c>
      <c r="AU131" s="22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2">
        <v>0.50933799999999996</v>
      </c>
      <c r="AZ131" s="22">
        <v>28.941400000000002</v>
      </c>
      <c r="BA131" s="22">
        <v>-1.32751E-2</v>
      </c>
      <c r="BB131" s="22">
        <v>121</v>
      </c>
      <c r="BC131" s="22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7.2889999999999997</v>
      </c>
      <c r="I132" s="22">
        <v>-1.1898799999999999E-2</v>
      </c>
      <c r="J132" s="22">
        <v>122</v>
      </c>
      <c r="K132" s="22">
        <v>1.10443</v>
      </c>
      <c r="L132">
        <f t="shared" si="12"/>
        <v>14.689876543209873</v>
      </c>
      <c r="M132">
        <f t="shared" si="13"/>
        <v>16.241861999999998</v>
      </c>
      <c r="N132" s="9"/>
      <c r="O132" s="22">
        <v>0.514374</v>
      </c>
      <c r="P132" s="22">
        <v>10.947100000000001</v>
      </c>
      <c r="Q132" s="22">
        <v>-1.30829E-2</v>
      </c>
      <c r="R132" s="22">
        <v>122</v>
      </c>
      <c r="S132" s="22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2">
        <v>1.10565</v>
      </c>
      <c r="Z132" s="22">
        <v>16.299199999999999</v>
      </c>
      <c r="AA132" s="22">
        <v>-1.24969E-2</v>
      </c>
      <c r="AB132" s="22">
        <v>122</v>
      </c>
      <c r="AC132" s="22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2">
        <v>0.514374</v>
      </c>
      <c r="AH132" s="22">
        <v>19.9573</v>
      </c>
      <c r="AI132" s="22">
        <v>-1.3284300000000001E-2</v>
      </c>
      <c r="AJ132" s="22">
        <v>122</v>
      </c>
      <c r="AK132" s="22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2">
        <v>1.10565</v>
      </c>
      <c r="AR132" s="22">
        <v>25.293399999999998</v>
      </c>
      <c r="AS132" s="22">
        <v>-1.26038E-2</v>
      </c>
      <c r="AT132" s="22">
        <v>122</v>
      </c>
      <c r="AU132" s="22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2">
        <v>0.514374</v>
      </c>
      <c r="AZ132" s="22">
        <v>28.951499999999999</v>
      </c>
      <c r="BA132" s="22">
        <v>-1.32721E-2</v>
      </c>
      <c r="BB132" s="22">
        <v>122</v>
      </c>
      <c r="BC132" s="22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7.2990700000000004</v>
      </c>
      <c r="I133" s="22">
        <v>-1.19171E-2</v>
      </c>
      <c r="J133" s="22">
        <v>123</v>
      </c>
      <c r="K133" s="22">
        <v>1.09955</v>
      </c>
      <c r="L133">
        <f t="shared" si="12"/>
        <v>14.712469135802468</v>
      </c>
      <c r="M133">
        <f t="shared" si="13"/>
        <v>16.192837780246911</v>
      </c>
      <c r="N133" s="9"/>
      <c r="O133" s="22">
        <v>0.51940900000000001</v>
      </c>
      <c r="P133" s="22">
        <v>10.957100000000001</v>
      </c>
      <c r="Q133" s="22">
        <v>-1.3089E-2</v>
      </c>
      <c r="R133" s="22">
        <v>123</v>
      </c>
      <c r="S133" s="22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2">
        <v>1.1006199999999999</v>
      </c>
      <c r="Z133" s="22">
        <v>16.3093</v>
      </c>
      <c r="AA133" s="22">
        <v>-1.25031E-2</v>
      </c>
      <c r="AB133" s="22">
        <v>123</v>
      </c>
      <c r="AC133" s="22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2">
        <v>0.51940900000000001</v>
      </c>
      <c r="AH133" s="22">
        <v>19.967300000000002</v>
      </c>
      <c r="AI133" s="22">
        <v>-1.32935E-2</v>
      </c>
      <c r="AJ133" s="22">
        <v>123</v>
      </c>
      <c r="AK133" s="22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2">
        <v>1.1006199999999999</v>
      </c>
      <c r="AR133" s="22">
        <v>25.3035</v>
      </c>
      <c r="AS133" s="22">
        <v>-1.2616E-2</v>
      </c>
      <c r="AT133" s="22">
        <v>123</v>
      </c>
      <c r="AU133" s="22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2">
        <v>0.51940900000000001</v>
      </c>
      <c r="AZ133" s="22">
        <v>28.961600000000001</v>
      </c>
      <c r="BA133" s="22">
        <v>-1.32721E-2</v>
      </c>
      <c r="BB133" s="22">
        <v>123</v>
      </c>
      <c r="BC133" s="22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7.3091400000000002</v>
      </c>
      <c r="I134" s="22">
        <v>-1.19446E-2</v>
      </c>
      <c r="J134" s="22">
        <v>124</v>
      </c>
      <c r="K134" s="22">
        <v>1.09497</v>
      </c>
      <c r="L134">
        <f t="shared" si="12"/>
        <v>14.746419753086418</v>
      </c>
      <c r="M134">
        <f t="shared" si="13"/>
        <v>16.155882553086418</v>
      </c>
      <c r="N134" s="9"/>
      <c r="O134" s="22">
        <v>0.52444500000000005</v>
      </c>
      <c r="P134" s="22">
        <v>10.9672</v>
      </c>
      <c r="Q134" s="22">
        <v>-1.30829E-2</v>
      </c>
      <c r="R134" s="22">
        <v>124</v>
      </c>
      <c r="S134" s="22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2">
        <v>1.09558</v>
      </c>
      <c r="Z134" s="22">
        <v>16.319299999999998</v>
      </c>
      <c r="AA134" s="22">
        <v>-1.2512199999999999E-2</v>
      </c>
      <c r="AB134" s="22">
        <v>124</v>
      </c>
      <c r="AC134" s="22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2">
        <v>0.52444500000000005</v>
      </c>
      <c r="AH134" s="22">
        <v>19.977399999999999</v>
      </c>
      <c r="AI134" s="22">
        <v>-1.32874E-2</v>
      </c>
      <c r="AJ134" s="22">
        <v>124</v>
      </c>
      <c r="AK134" s="22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2">
        <v>1.09558</v>
      </c>
      <c r="AR134" s="22">
        <v>25.313600000000001</v>
      </c>
      <c r="AS134" s="22">
        <v>-1.26312E-2</v>
      </c>
      <c r="AT134" s="22">
        <v>124</v>
      </c>
      <c r="AU134" s="22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2">
        <v>0.52444500000000005</v>
      </c>
      <c r="AZ134" s="22">
        <v>28.971599999999999</v>
      </c>
      <c r="BA134" s="22">
        <v>-1.3266E-2</v>
      </c>
      <c r="BB134" s="22">
        <v>124</v>
      </c>
      <c r="BC134" s="22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7.31921</v>
      </c>
      <c r="I135" s="22">
        <v>-1.1972E-2</v>
      </c>
      <c r="J135" s="22">
        <v>125</v>
      </c>
      <c r="K135" s="22">
        <v>1.08948</v>
      </c>
      <c r="L135">
        <f t="shared" si="12"/>
        <v>14.780246913580246</v>
      </c>
      <c r="M135">
        <f t="shared" si="13"/>
        <v>16.118598271604935</v>
      </c>
      <c r="N135" s="9"/>
      <c r="O135" s="22">
        <v>0.52947999999999995</v>
      </c>
      <c r="P135" s="22">
        <v>10.9773</v>
      </c>
      <c r="Q135" s="22">
        <v>-1.3079800000000001E-2</v>
      </c>
      <c r="R135" s="22">
        <v>125</v>
      </c>
      <c r="S135" s="22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2">
        <v>1.0905499999999999</v>
      </c>
      <c r="Z135" s="22">
        <v>16.3294</v>
      </c>
      <c r="AA135" s="22">
        <v>-1.25244E-2</v>
      </c>
      <c r="AB135" s="22">
        <v>125</v>
      </c>
      <c r="AC135" s="22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2">
        <v>0.52947999999999995</v>
      </c>
      <c r="AH135" s="22">
        <v>19.987500000000001</v>
      </c>
      <c r="AI135" s="22">
        <v>-1.3284300000000001E-2</v>
      </c>
      <c r="AJ135" s="22">
        <v>125</v>
      </c>
      <c r="AK135" s="22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2">
        <v>1.0905499999999999</v>
      </c>
      <c r="AR135" s="22">
        <v>25.323599999999999</v>
      </c>
      <c r="AS135" s="22">
        <v>-1.2649499999999999E-2</v>
      </c>
      <c r="AT135" s="22">
        <v>125</v>
      </c>
      <c r="AU135" s="22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2">
        <v>0.52947999999999995</v>
      </c>
      <c r="AZ135" s="22">
        <v>28.9817</v>
      </c>
      <c r="BA135" s="22">
        <v>-1.3266E-2</v>
      </c>
      <c r="BB135" s="22">
        <v>125</v>
      </c>
      <c r="BC135" s="22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7.3292799999999998</v>
      </c>
      <c r="I136" s="22">
        <v>-1.19965E-2</v>
      </c>
      <c r="J136" s="22">
        <v>126</v>
      </c>
      <c r="K136" s="22">
        <v>1.0849</v>
      </c>
      <c r="L136">
        <f t="shared" si="12"/>
        <v>14.810493827160494</v>
      </c>
      <c r="M136">
        <f t="shared" si="13"/>
        <v>16.076939154320989</v>
      </c>
      <c r="N136" s="9"/>
      <c r="O136" s="22">
        <v>0.53451499999999996</v>
      </c>
      <c r="P136" s="22">
        <v>10.987299999999999</v>
      </c>
      <c r="Q136" s="22">
        <v>-1.30829E-2</v>
      </c>
      <c r="R136" s="22">
        <v>126</v>
      </c>
      <c r="S136" s="22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2">
        <v>1.08551</v>
      </c>
      <c r="Z136" s="22">
        <v>16.339500000000001</v>
      </c>
      <c r="AA136" s="22">
        <v>-1.2539700000000001E-2</v>
      </c>
      <c r="AB136" s="22">
        <v>126</v>
      </c>
      <c r="AC136" s="22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2">
        <v>0.53451499999999996</v>
      </c>
      <c r="AH136" s="22">
        <v>19.997499999999999</v>
      </c>
      <c r="AI136" s="22">
        <v>-1.32721E-2</v>
      </c>
      <c r="AJ136" s="22">
        <v>126</v>
      </c>
      <c r="AK136" s="22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2">
        <v>1.08551</v>
      </c>
      <c r="AR136" s="22">
        <v>25.3337</v>
      </c>
      <c r="AS136" s="22">
        <v>-1.2655599999999999E-2</v>
      </c>
      <c r="AT136" s="22">
        <v>126</v>
      </c>
      <c r="AU136" s="22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2">
        <v>0.53451499999999996</v>
      </c>
      <c r="AZ136" s="22">
        <v>28.991800000000001</v>
      </c>
      <c r="BA136" s="22">
        <v>-1.3262899999999999E-2</v>
      </c>
      <c r="BB136" s="22">
        <v>126</v>
      </c>
      <c r="BC136" s="22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7.3393600000000001</v>
      </c>
      <c r="I137" s="22">
        <v>-1.2014800000000001E-2</v>
      </c>
      <c r="J137" s="22">
        <v>127</v>
      </c>
      <c r="K137" s="22">
        <v>1.07941</v>
      </c>
      <c r="L137">
        <f t="shared" si="12"/>
        <v>14.833086419753087</v>
      </c>
      <c r="M137">
        <f t="shared" si="13"/>
        <v>16.026704883950618</v>
      </c>
      <c r="N137" s="9"/>
      <c r="O137" s="22">
        <v>0.539551</v>
      </c>
      <c r="P137" s="22">
        <v>10.997400000000001</v>
      </c>
      <c r="Q137" s="22">
        <v>-1.3089E-2</v>
      </c>
      <c r="R137" s="22">
        <v>127</v>
      </c>
      <c r="S137" s="22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2">
        <v>1.08047</v>
      </c>
      <c r="Z137" s="22">
        <v>16.349599999999999</v>
      </c>
      <c r="AA137" s="22">
        <v>-1.25519E-2</v>
      </c>
      <c r="AB137" s="22">
        <v>127</v>
      </c>
      <c r="AC137" s="22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2">
        <v>0.539551</v>
      </c>
      <c r="AH137" s="22">
        <v>20.0076</v>
      </c>
      <c r="AI137" s="22">
        <v>-1.3266E-2</v>
      </c>
      <c r="AJ137" s="22">
        <v>127</v>
      </c>
      <c r="AK137" s="22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2">
        <v>1.08047</v>
      </c>
      <c r="AR137" s="22">
        <v>25.343800000000002</v>
      </c>
      <c r="AS137" s="22">
        <v>-1.2670900000000001E-2</v>
      </c>
      <c r="AT137" s="22">
        <v>127</v>
      </c>
      <c r="AU137" s="22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2">
        <v>0.539551</v>
      </c>
      <c r="AZ137" s="22">
        <v>29.001799999999999</v>
      </c>
      <c r="BA137" s="22">
        <v>-1.3266E-2</v>
      </c>
      <c r="BB137" s="22">
        <v>127</v>
      </c>
      <c r="BC137" s="22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7.3494299999999999</v>
      </c>
      <c r="I138" s="22">
        <v>-1.2036099999999999E-2</v>
      </c>
      <c r="J138" s="22">
        <v>128</v>
      </c>
      <c r="K138" s="22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2">
        <v>0.54458600000000001</v>
      </c>
      <c r="P138" s="22">
        <v>11.0075</v>
      </c>
      <c r="Q138" s="22">
        <v>-1.30951E-2</v>
      </c>
      <c r="R138" s="22">
        <v>128</v>
      </c>
      <c r="S138" s="22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2">
        <v>1.07544</v>
      </c>
      <c r="Z138" s="22">
        <v>16.3596</v>
      </c>
      <c r="AA138" s="22">
        <v>-1.2558E-2</v>
      </c>
      <c r="AB138" s="22">
        <v>128</v>
      </c>
      <c r="AC138" s="22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2">
        <v>0.54458600000000001</v>
      </c>
      <c r="AH138" s="22">
        <v>20.017700000000001</v>
      </c>
      <c r="AI138" s="22">
        <v>-1.3262899999999999E-2</v>
      </c>
      <c r="AJ138" s="22">
        <v>128</v>
      </c>
      <c r="AK138" s="22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2">
        <v>1.07544</v>
      </c>
      <c r="AR138" s="22">
        <v>25.353899999999999</v>
      </c>
      <c r="AS138" s="22">
        <v>-1.2683099999999999E-2</v>
      </c>
      <c r="AT138" s="22">
        <v>128</v>
      </c>
      <c r="AU138" s="22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2">
        <v>0.54458600000000001</v>
      </c>
      <c r="AZ138" s="22">
        <v>29.011900000000001</v>
      </c>
      <c r="BA138" s="22">
        <v>-1.3266E-2</v>
      </c>
      <c r="BB138" s="22">
        <v>128</v>
      </c>
      <c r="BC138" s="22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7.3594999999999997</v>
      </c>
      <c r="I139" s="22">
        <v>-1.20514E-2</v>
      </c>
      <c r="J139" s="22">
        <v>129</v>
      </c>
      <c r="K139" s="22">
        <v>1.06934</v>
      </c>
      <c r="L139">
        <f t="shared" si="12"/>
        <v>14.878271604938272</v>
      </c>
      <c r="M139">
        <f t="shared" si="13"/>
        <v>15.925701925925926</v>
      </c>
      <c r="N139" s="9"/>
      <c r="O139" s="22">
        <v>0.54962200000000005</v>
      </c>
      <c r="P139" s="22">
        <v>11.0176</v>
      </c>
      <c r="Q139" s="22">
        <v>-1.31042E-2</v>
      </c>
      <c r="R139" s="22">
        <v>129</v>
      </c>
      <c r="S139" s="22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2">
        <v>1.0704</v>
      </c>
      <c r="Z139" s="22">
        <v>16.369700000000002</v>
      </c>
      <c r="AA139" s="22">
        <v>-1.2567099999999999E-2</v>
      </c>
      <c r="AB139" s="22">
        <v>129</v>
      </c>
      <c r="AC139" s="22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2">
        <v>0.54962200000000005</v>
      </c>
      <c r="AH139" s="22">
        <v>20.027799999999999</v>
      </c>
      <c r="AI139" s="22">
        <v>-1.3256799999999999E-2</v>
      </c>
      <c r="AJ139" s="22">
        <v>129</v>
      </c>
      <c r="AK139" s="22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2">
        <v>1.0704</v>
      </c>
      <c r="AR139" s="22">
        <v>25.363900000000001</v>
      </c>
      <c r="AS139" s="22">
        <v>-1.26923E-2</v>
      </c>
      <c r="AT139" s="22">
        <v>129</v>
      </c>
      <c r="AU139" s="22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2">
        <v>0.54962200000000005</v>
      </c>
      <c r="AZ139" s="22">
        <v>29.021999999999998</v>
      </c>
      <c r="BA139" s="22">
        <v>-1.32599E-2</v>
      </c>
      <c r="BB139" s="22">
        <v>129</v>
      </c>
      <c r="BC139" s="22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7.3695700000000004</v>
      </c>
      <c r="I140" s="22">
        <v>-1.2063600000000001E-2</v>
      </c>
      <c r="J140" s="22">
        <v>130</v>
      </c>
      <c r="K140" s="22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2">
        <v>0.55465699999999996</v>
      </c>
      <c r="P140" s="22">
        <v>11.0276</v>
      </c>
      <c r="Q140" s="22">
        <v>-1.30981E-2</v>
      </c>
      <c r="R140" s="22">
        <v>130</v>
      </c>
      <c r="S140" s="22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2">
        <v>1.0653699999999999</v>
      </c>
      <c r="Z140" s="22">
        <v>16.379799999999999</v>
      </c>
      <c r="AA140" s="22">
        <v>-1.25763E-2</v>
      </c>
      <c r="AB140" s="22">
        <v>130</v>
      </c>
      <c r="AC140" s="22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2">
        <v>0.55465699999999996</v>
      </c>
      <c r="AH140" s="22">
        <v>20.037800000000001</v>
      </c>
      <c r="AI140" s="22">
        <v>-1.3256799999999999E-2</v>
      </c>
      <c r="AJ140" s="22">
        <v>130</v>
      </c>
      <c r="AK140" s="22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2">
        <v>1.0653699999999999</v>
      </c>
      <c r="AR140" s="22">
        <v>25.373999999999999</v>
      </c>
      <c r="AS140" s="22">
        <v>-1.27014E-2</v>
      </c>
      <c r="AT140" s="22">
        <v>130</v>
      </c>
      <c r="AU140" s="22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2">
        <v>0.55465699999999996</v>
      </c>
      <c r="AZ140" s="22">
        <v>29.0321</v>
      </c>
      <c r="BA140" s="22">
        <v>-1.3247699999999999E-2</v>
      </c>
      <c r="BB140" s="22">
        <v>130</v>
      </c>
      <c r="BC140" s="22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7.3796400000000002</v>
      </c>
      <c r="I141" s="22">
        <v>-1.2075799999999999E-2</v>
      </c>
      <c r="J141" s="22">
        <v>131</v>
      </c>
      <c r="K141" s="22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2">
        <v>0.55969199999999997</v>
      </c>
      <c r="P141" s="22">
        <v>11.037699999999999</v>
      </c>
      <c r="Q141" s="22">
        <v>-1.30951E-2</v>
      </c>
      <c r="R141" s="22">
        <v>131</v>
      </c>
      <c r="S141" s="22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2">
        <v>1.06033</v>
      </c>
      <c r="Z141" s="22">
        <v>16.389800000000001</v>
      </c>
      <c r="AA141" s="22">
        <v>-1.2594599999999999E-2</v>
      </c>
      <c r="AB141" s="22">
        <v>131</v>
      </c>
      <c r="AC141" s="22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2">
        <v>0.55969199999999997</v>
      </c>
      <c r="AH141" s="22">
        <v>20.047899999999998</v>
      </c>
      <c r="AI141" s="22">
        <v>-1.32599E-2</v>
      </c>
      <c r="AJ141" s="22">
        <v>131</v>
      </c>
      <c r="AK141" s="22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2">
        <v>1.06033</v>
      </c>
      <c r="AR141" s="22">
        <v>25.3841</v>
      </c>
      <c r="AS141" s="22">
        <v>-1.27075E-2</v>
      </c>
      <c r="AT141" s="22">
        <v>131</v>
      </c>
      <c r="AU141" s="22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2">
        <v>0.55969199999999997</v>
      </c>
      <c r="AZ141" s="22">
        <v>29.042100000000001</v>
      </c>
      <c r="BA141" s="22">
        <v>-1.3241599999999999E-2</v>
      </c>
      <c r="BB141" s="22">
        <v>131</v>
      </c>
      <c r="BC141" s="22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7.38971</v>
      </c>
      <c r="I142" s="22">
        <v>-1.2085E-2</v>
      </c>
      <c r="J142" s="22">
        <v>132</v>
      </c>
      <c r="K142" s="22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2">
        <v>0.56472800000000001</v>
      </c>
      <c r="P142" s="22">
        <v>11.047800000000001</v>
      </c>
      <c r="Q142" s="22">
        <v>-1.31012E-2</v>
      </c>
      <c r="R142" s="22">
        <v>132</v>
      </c>
      <c r="S142" s="22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2">
        <v>1.0552999999999999</v>
      </c>
      <c r="Z142" s="22">
        <v>16.399899999999999</v>
      </c>
      <c r="AA142" s="22">
        <v>-1.2619E-2</v>
      </c>
      <c r="AB142" s="22">
        <v>132</v>
      </c>
      <c r="AC142" s="22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2">
        <v>0.56472800000000001</v>
      </c>
      <c r="AH142" s="22">
        <v>20.058</v>
      </c>
      <c r="AI142" s="22">
        <v>-1.32538E-2</v>
      </c>
      <c r="AJ142" s="22">
        <v>132</v>
      </c>
      <c r="AK142" s="22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2">
        <v>1.0552999999999999</v>
      </c>
      <c r="AR142" s="22">
        <v>25.394100000000002</v>
      </c>
      <c r="AS142" s="22">
        <v>-1.2725800000000001E-2</v>
      </c>
      <c r="AT142" s="22">
        <v>132</v>
      </c>
      <c r="AU142" s="22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2">
        <v>0.56472800000000001</v>
      </c>
      <c r="AZ142" s="22">
        <v>29.052199999999999</v>
      </c>
      <c r="BA142" s="22">
        <v>-1.3241599999999999E-2</v>
      </c>
      <c r="BB142" s="22">
        <v>132</v>
      </c>
      <c r="BC142" s="22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7.3997799999999998</v>
      </c>
      <c r="I143" s="22">
        <v>-1.21002E-2</v>
      </c>
      <c r="J143" s="22">
        <v>133</v>
      </c>
      <c r="K143" s="22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2">
        <v>0.56976300000000002</v>
      </c>
      <c r="P143" s="22">
        <v>11.0578</v>
      </c>
      <c r="Q143" s="22">
        <v>-1.3110399999999999E-2</v>
      </c>
      <c r="R143" s="22">
        <v>133</v>
      </c>
      <c r="S143" s="22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2">
        <v>1.05026</v>
      </c>
      <c r="Z143" s="22">
        <v>16.41</v>
      </c>
      <c r="AA143" s="22">
        <v>-1.2637300000000001E-2</v>
      </c>
      <c r="AB143" s="22">
        <v>133</v>
      </c>
      <c r="AC143" s="22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2">
        <v>0.56976300000000002</v>
      </c>
      <c r="AH143" s="22">
        <v>20.068000000000001</v>
      </c>
      <c r="AI143" s="22">
        <v>-1.3250700000000001E-2</v>
      </c>
      <c r="AJ143" s="22">
        <v>133</v>
      </c>
      <c r="AK143" s="22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2">
        <v>1.05026</v>
      </c>
      <c r="AR143" s="22">
        <v>25.404199999999999</v>
      </c>
      <c r="AS143" s="22">
        <v>-1.2735E-2</v>
      </c>
      <c r="AT143" s="22">
        <v>133</v>
      </c>
      <c r="AU143" s="22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2">
        <v>0.56976300000000002</v>
      </c>
      <c r="AZ143" s="22">
        <v>29.0623</v>
      </c>
      <c r="BA143" s="22">
        <v>-1.3241599999999999E-2</v>
      </c>
      <c r="BB143" s="22">
        <v>133</v>
      </c>
      <c r="BC143" s="22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7.4098499999999996</v>
      </c>
      <c r="I144" s="22">
        <v>-1.2118500000000001E-2</v>
      </c>
      <c r="J144" s="22">
        <v>134</v>
      </c>
      <c r="K144" s="22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2">
        <v>0.57479899999999995</v>
      </c>
      <c r="P144" s="22">
        <v>11.0679</v>
      </c>
      <c r="Q144" s="22">
        <v>-1.3113400000000001E-2</v>
      </c>
      <c r="R144" s="22">
        <v>134</v>
      </c>
      <c r="S144" s="22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2">
        <v>1.0452300000000001</v>
      </c>
      <c r="Z144" s="22">
        <v>16.420100000000001</v>
      </c>
      <c r="AA144" s="22">
        <v>-1.26465E-2</v>
      </c>
      <c r="AB144" s="22">
        <v>134</v>
      </c>
      <c r="AC144" s="22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2">
        <v>0.57479899999999995</v>
      </c>
      <c r="AH144" s="22">
        <v>20.078099999999999</v>
      </c>
      <c r="AI144" s="22">
        <v>-1.32446E-2</v>
      </c>
      <c r="AJ144" s="22">
        <v>134</v>
      </c>
      <c r="AK144" s="22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2">
        <v>1.0452300000000001</v>
      </c>
      <c r="AR144" s="22">
        <v>25.414300000000001</v>
      </c>
      <c r="AS144" s="22">
        <v>-1.27502E-2</v>
      </c>
      <c r="AT144" s="22">
        <v>134</v>
      </c>
      <c r="AU144" s="22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2">
        <v>0.57479899999999995</v>
      </c>
      <c r="AZ144" s="22">
        <v>29.072299999999998</v>
      </c>
      <c r="BA144" s="22">
        <v>-1.32385E-2</v>
      </c>
      <c r="BB144" s="22">
        <v>134</v>
      </c>
      <c r="BC144" s="22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7.4199200000000003</v>
      </c>
      <c r="I145" s="22">
        <v>-1.21368E-2</v>
      </c>
      <c r="J145" s="22">
        <v>135</v>
      </c>
      <c r="K145" s="22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2">
        <v>0.57983399999999996</v>
      </c>
      <c r="P145" s="22">
        <v>11.077999999999999</v>
      </c>
      <c r="Q145" s="22">
        <v>-1.3119499999999999E-2</v>
      </c>
      <c r="R145" s="22">
        <v>135</v>
      </c>
      <c r="S145" s="22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2">
        <v>1.0401899999999999</v>
      </c>
      <c r="Z145" s="22">
        <v>16.430099999999999</v>
      </c>
      <c r="AA145" s="22">
        <v>-1.2655599999999999E-2</v>
      </c>
      <c r="AB145" s="22">
        <v>135</v>
      </c>
      <c r="AC145" s="22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2">
        <v>0.57983399999999996</v>
      </c>
      <c r="AH145" s="22">
        <v>20.088200000000001</v>
      </c>
      <c r="AI145" s="22">
        <v>-1.3235500000000001E-2</v>
      </c>
      <c r="AJ145" s="22">
        <v>135</v>
      </c>
      <c r="AK145" s="22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2">
        <v>1.0401899999999999</v>
      </c>
      <c r="AR145" s="22">
        <v>25.424399999999999</v>
      </c>
      <c r="AS145" s="22">
        <v>-1.27625E-2</v>
      </c>
      <c r="AT145" s="22">
        <v>135</v>
      </c>
      <c r="AU145" s="22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2">
        <v>0.57983399999999996</v>
      </c>
      <c r="AZ145" s="22">
        <v>29.0824</v>
      </c>
      <c r="BA145" s="22">
        <v>-1.32385E-2</v>
      </c>
      <c r="BB145" s="22">
        <v>135</v>
      </c>
      <c r="BC145" s="22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7.4299900000000001</v>
      </c>
      <c r="I146" s="22">
        <v>-1.21613E-2</v>
      </c>
      <c r="J146" s="22">
        <v>136</v>
      </c>
      <c r="K146" s="22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2">
        <v>0.58486899999999997</v>
      </c>
      <c r="P146" s="22">
        <v>11.088100000000001</v>
      </c>
      <c r="Q146" s="22">
        <v>-1.3119499999999999E-2</v>
      </c>
      <c r="R146" s="22">
        <v>136</v>
      </c>
      <c r="S146" s="22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2">
        <v>1.0351600000000001</v>
      </c>
      <c r="Z146" s="22">
        <v>16.440200000000001</v>
      </c>
      <c r="AA146" s="22">
        <v>-1.26648E-2</v>
      </c>
      <c r="AB146" s="22">
        <v>136</v>
      </c>
      <c r="AC146" s="22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2">
        <v>0.58486899999999997</v>
      </c>
      <c r="AH146" s="22">
        <v>20.098299999999998</v>
      </c>
      <c r="AI146" s="22">
        <v>-1.32324E-2</v>
      </c>
      <c r="AJ146" s="22">
        <v>136</v>
      </c>
      <c r="AK146" s="22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2">
        <v>1.0351600000000001</v>
      </c>
      <c r="AR146" s="22">
        <v>25.4344</v>
      </c>
      <c r="AS146" s="22">
        <v>-1.2771599999999999E-2</v>
      </c>
      <c r="AT146" s="22">
        <v>136</v>
      </c>
      <c r="AU146" s="22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2">
        <v>0.58486899999999997</v>
      </c>
      <c r="AZ146" s="22">
        <v>29.092500000000001</v>
      </c>
      <c r="BA146" s="22">
        <v>-1.3235500000000001E-2</v>
      </c>
      <c r="BB146" s="22">
        <v>136</v>
      </c>
      <c r="BC146" s="22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7.4400700000000004</v>
      </c>
      <c r="I147" s="22">
        <v>-1.21674E-2</v>
      </c>
      <c r="J147" s="22">
        <v>137</v>
      </c>
      <c r="K147" s="22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2">
        <v>0.58990500000000001</v>
      </c>
      <c r="P147" s="22">
        <v>11.098100000000001</v>
      </c>
      <c r="Q147" s="22">
        <v>-1.31165E-2</v>
      </c>
      <c r="R147" s="22">
        <v>137</v>
      </c>
      <c r="S147" s="22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2">
        <v>1.0301199999999999</v>
      </c>
      <c r="Z147" s="22">
        <v>16.450299999999999</v>
      </c>
      <c r="AA147" s="22">
        <v>-1.2674E-2</v>
      </c>
      <c r="AB147" s="22">
        <v>137</v>
      </c>
      <c r="AC147" s="22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2">
        <v>0.58990500000000001</v>
      </c>
      <c r="AH147" s="22">
        <v>20.1083</v>
      </c>
      <c r="AI147" s="22">
        <v>-1.32324E-2</v>
      </c>
      <c r="AJ147" s="22">
        <v>137</v>
      </c>
      <c r="AK147" s="22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2">
        <v>1.0301199999999999</v>
      </c>
      <c r="AR147" s="22">
        <v>25.444500000000001</v>
      </c>
      <c r="AS147" s="22">
        <v>-1.2771599999999999E-2</v>
      </c>
      <c r="AT147" s="22">
        <v>137</v>
      </c>
      <c r="AU147" s="22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2">
        <v>0.58990500000000001</v>
      </c>
      <c r="AZ147" s="22">
        <v>29.102499999999999</v>
      </c>
      <c r="BA147" s="22">
        <v>-1.3229400000000001E-2</v>
      </c>
      <c r="BB147" s="22">
        <v>137</v>
      </c>
      <c r="BC147" s="22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7.4501400000000002</v>
      </c>
      <c r="I148" s="22">
        <v>-1.21796E-2</v>
      </c>
      <c r="J148" s="22">
        <v>138</v>
      </c>
      <c r="K148" s="22">
        <v>1.02386</v>
      </c>
      <c r="L148">
        <f t="shared" si="24"/>
        <v>15.036543209876543</v>
      </c>
      <c r="M148">
        <f t="shared" si="25"/>
        <v>15.413810079012347</v>
      </c>
      <c r="N148" s="9"/>
      <c r="O148" s="22">
        <v>0.59494000000000002</v>
      </c>
      <c r="P148" s="22">
        <v>11.1082</v>
      </c>
      <c r="Q148" s="22">
        <v>-1.3113400000000001E-2</v>
      </c>
      <c r="R148" s="22">
        <v>138</v>
      </c>
      <c r="S148" s="22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2">
        <v>1.0250900000000001</v>
      </c>
      <c r="Z148" s="22">
        <v>16.4603</v>
      </c>
      <c r="AA148" s="22">
        <v>-1.26923E-2</v>
      </c>
      <c r="AB148" s="22">
        <v>138</v>
      </c>
      <c r="AC148" s="22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2">
        <v>0.59494000000000002</v>
      </c>
      <c r="AH148" s="22">
        <v>20.118400000000001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1.0250900000000001</v>
      </c>
      <c r="AR148" s="22">
        <v>25.454599999999999</v>
      </c>
      <c r="AS148" s="22">
        <v>-1.2796E-2</v>
      </c>
      <c r="AT148" s="22">
        <v>138</v>
      </c>
      <c r="AU148" s="22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2">
        <v>0.59494000000000002</v>
      </c>
      <c r="AZ148" s="22">
        <v>29.1126</v>
      </c>
      <c r="BA148" s="22">
        <v>-1.3229400000000001E-2</v>
      </c>
      <c r="BB148" s="22">
        <v>138</v>
      </c>
      <c r="BC148" s="22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7.46021</v>
      </c>
      <c r="I149" s="22">
        <v>-1.21887E-2</v>
      </c>
      <c r="J149" s="22">
        <v>139</v>
      </c>
      <c r="K149" s="22">
        <v>1.01868</v>
      </c>
      <c r="L149">
        <f t="shared" si="24"/>
        <v>15.047777777777776</v>
      </c>
      <c r="M149">
        <f t="shared" si="25"/>
        <v>15.349485722222219</v>
      </c>
      <c r="N149" s="9"/>
      <c r="O149" s="22">
        <v>0.59997599999999995</v>
      </c>
      <c r="P149" s="22">
        <v>11.1183</v>
      </c>
      <c r="Q149" s="22">
        <v>-1.3113400000000001E-2</v>
      </c>
      <c r="R149" s="22">
        <v>139</v>
      </c>
      <c r="S149" s="22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2">
        <v>1.0200499999999999</v>
      </c>
      <c r="Z149" s="22">
        <v>16.470400000000001</v>
      </c>
      <c r="AA149" s="22">
        <v>-1.2710600000000001E-2</v>
      </c>
      <c r="AB149" s="22">
        <v>139</v>
      </c>
      <c r="AC149" s="22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2">
        <v>0.59997599999999995</v>
      </c>
      <c r="AH149" s="22">
        <v>20.128499999999999</v>
      </c>
      <c r="AI149" s="22">
        <v>-1.3229400000000001E-2</v>
      </c>
      <c r="AJ149" s="22">
        <v>139</v>
      </c>
      <c r="AK149" s="22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2">
        <v>1.0200499999999999</v>
      </c>
      <c r="AR149" s="22">
        <v>25.464600000000001</v>
      </c>
      <c r="AS149" s="22">
        <v>-1.28082E-2</v>
      </c>
      <c r="AT149" s="22">
        <v>139</v>
      </c>
      <c r="AU149" s="22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2">
        <v>0.59997599999999995</v>
      </c>
      <c r="AZ149" s="22">
        <v>29.122699999999998</v>
      </c>
      <c r="BA149" s="22">
        <v>-1.3235500000000001E-2</v>
      </c>
      <c r="BB149" s="22">
        <v>139</v>
      </c>
      <c r="BC149" s="22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7.4702799999999998</v>
      </c>
      <c r="I150" s="22">
        <v>-1.2200900000000001E-2</v>
      </c>
      <c r="J150" s="22">
        <v>140</v>
      </c>
      <c r="K150" s="22">
        <v>1.01379</v>
      </c>
      <c r="L150">
        <f t="shared" si="24"/>
        <v>15.062839506172839</v>
      </c>
      <c r="M150">
        <f t="shared" si="25"/>
        <v>15.288932727160493</v>
      </c>
      <c r="N150" s="9"/>
      <c r="O150" s="22">
        <v>0.60501099999999997</v>
      </c>
      <c r="P150" s="22">
        <v>11.128299999999999</v>
      </c>
      <c r="Q150" s="22">
        <v>-1.31165E-2</v>
      </c>
      <c r="R150" s="22">
        <v>140</v>
      </c>
      <c r="S150" s="22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2">
        <v>1.01501</v>
      </c>
      <c r="Z150" s="22">
        <v>16.480499999999999</v>
      </c>
      <c r="AA150" s="22">
        <v>-1.27289E-2</v>
      </c>
      <c r="AB150" s="22">
        <v>140</v>
      </c>
      <c r="AC150" s="22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2">
        <v>0.60501099999999997</v>
      </c>
      <c r="AH150" s="22">
        <v>20.138500000000001</v>
      </c>
      <c r="AI150" s="22">
        <v>-1.3235500000000001E-2</v>
      </c>
      <c r="AJ150" s="22">
        <v>140</v>
      </c>
      <c r="AK150" s="22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2">
        <v>1.01501</v>
      </c>
      <c r="AR150" s="22">
        <v>25.474699999999999</v>
      </c>
      <c r="AS150" s="22">
        <v>-1.28174E-2</v>
      </c>
      <c r="AT150" s="22">
        <v>140</v>
      </c>
      <c r="AU150" s="22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2">
        <v>0.60501099999999997</v>
      </c>
      <c r="AZ150" s="22">
        <v>29.1328</v>
      </c>
      <c r="BA150" s="22">
        <v>-1.3235500000000001E-2</v>
      </c>
      <c r="BB150" s="22">
        <v>140</v>
      </c>
      <c r="BC150" s="22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7.4803499999999996</v>
      </c>
      <c r="I151" s="22">
        <v>-1.22192E-2</v>
      </c>
      <c r="J151" s="22">
        <v>141</v>
      </c>
      <c r="K151" s="22">
        <v>1.00891</v>
      </c>
      <c r="L151">
        <f t="shared" si="24"/>
        <v>15.08543209876543</v>
      </c>
      <c r="M151">
        <f t="shared" si="25"/>
        <v>15.235984711111112</v>
      </c>
      <c r="N151" s="9"/>
      <c r="O151" s="22">
        <v>0.61004599999999998</v>
      </c>
      <c r="P151" s="22">
        <v>11.138400000000001</v>
      </c>
      <c r="Q151" s="22">
        <v>-1.31165E-2</v>
      </c>
      <c r="R151" s="22">
        <v>141</v>
      </c>
      <c r="S151" s="22">
        <v>0.609375</v>
      </c>
      <c r="T151">
        <f t="shared" si="26"/>
        <v>16.193209876543211</v>
      </c>
      <c r="U151">
        <f t="shared" si="27"/>
        <v>9.8786029123456789</v>
      </c>
      <c r="X151" s="9"/>
      <c r="Y151" s="22">
        <v>1.0099800000000001</v>
      </c>
      <c r="Z151" s="22">
        <v>16.490600000000001</v>
      </c>
      <c r="AA151" s="22">
        <v>-1.27502E-2</v>
      </c>
      <c r="AB151" s="22">
        <v>141</v>
      </c>
      <c r="AC151" s="22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2">
        <v>0.61004599999999998</v>
      </c>
      <c r="AH151" s="22">
        <v>20.148599999999998</v>
      </c>
      <c r="AI151" s="22">
        <v>-1.3235500000000001E-2</v>
      </c>
      <c r="AJ151" s="22">
        <v>141</v>
      </c>
      <c r="AK151" s="22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2">
        <v>1.0099800000000001</v>
      </c>
      <c r="AR151" s="22">
        <v>25.4848</v>
      </c>
      <c r="AS151" s="22">
        <v>-1.2820399999999999E-2</v>
      </c>
      <c r="AT151" s="22">
        <v>141</v>
      </c>
      <c r="AU151" s="22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2">
        <v>0.61004599999999998</v>
      </c>
      <c r="AZ151" s="22">
        <v>29.142800000000001</v>
      </c>
      <c r="BA151" s="22">
        <v>-1.3235500000000001E-2</v>
      </c>
      <c r="BB151" s="22">
        <v>141</v>
      </c>
      <c r="BC151" s="22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7.4904200000000003</v>
      </c>
      <c r="I152" s="22">
        <v>-1.2252799999999999E-2</v>
      </c>
      <c r="J152" s="22">
        <v>142</v>
      </c>
      <c r="K152" s="22">
        <v>1.00342</v>
      </c>
      <c r="L152">
        <f t="shared" si="24"/>
        <v>15.126913580246912</v>
      </c>
      <c r="M152">
        <f t="shared" si="25"/>
        <v>15.201640533333331</v>
      </c>
      <c r="N152" s="9"/>
      <c r="O152" s="22">
        <v>0.61508200000000002</v>
      </c>
      <c r="P152" s="22">
        <v>11.1485</v>
      </c>
      <c r="Q152" s="22">
        <v>-1.3119499999999999E-2</v>
      </c>
      <c r="R152" s="22">
        <v>142</v>
      </c>
      <c r="S152" s="22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2">
        <v>1.0049399999999999</v>
      </c>
      <c r="Z152" s="22">
        <v>16.500599999999999</v>
      </c>
      <c r="AA152" s="22">
        <v>-1.27625E-2</v>
      </c>
      <c r="AB152" s="22">
        <v>142</v>
      </c>
      <c r="AC152" s="22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2">
        <v>0.61508200000000002</v>
      </c>
      <c r="AH152" s="22">
        <v>20.1587</v>
      </c>
      <c r="AI152" s="22">
        <v>-1.32385E-2</v>
      </c>
      <c r="AJ152" s="22">
        <v>142</v>
      </c>
      <c r="AK152" s="22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2">
        <v>1.0049399999999999</v>
      </c>
      <c r="AR152" s="22">
        <v>25.494900000000001</v>
      </c>
      <c r="AS152" s="22">
        <v>-1.28296E-2</v>
      </c>
      <c r="AT152" s="22">
        <v>142</v>
      </c>
      <c r="AU152" s="22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2">
        <v>0.61508200000000002</v>
      </c>
      <c r="AZ152" s="22">
        <v>29.152899999999999</v>
      </c>
      <c r="BA152" s="22">
        <v>-1.3235500000000001E-2</v>
      </c>
      <c r="BB152" s="22">
        <v>142</v>
      </c>
      <c r="BC152" s="22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7.5004900000000001</v>
      </c>
      <c r="I153" s="22">
        <v>-1.22711E-2</v>
      </c>
      <c r="J153" s="22">
        <v>143</v>
      </c>
      <c r="K153" s="22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2">
        <v>0.62011700000000003</v>
      </c>
      <c r="P153" s="22">
        <v>11.1585</v>
      </c>
      <c r="Q153" s="22">
        <v>-1.31165E-2</v>
      </c>
      <c r="R153" s="22">
        <v>143</v>
      </c>
      <c r="S153" s="22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2">
        <v>0.99990800000000002</v>
      </c>
      <c r="Z153" s="22">
        <v>16.5107</v>
      </c>
      <c r="AA153" s="22">
        <v>-1.27747E-2</v>
      </c>
      <c r="AB153" s="22">
        <v>143</v>
      </c>
      <c r="AC153" s="22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2">
        <v>0.62011700000000003</v>
      </c>
      <c r="AH153" s="22">
        <v>20.168700000000001</v>
      </c>
      <c r="AI153" s="22">
        <v>-1.3247699999999999E-2</v>
      </c>
      <c r="AJ153" s="22">
        <v>143</v>
      </c>
      <c r="AK153" s="22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2">
        <v>0.99990800000000002</v>
      </c>
      <c r="AR153" s="22">
        <v>25.504899999999999</v>
      </c>
      <c r="AS153" s="22">
        <v>-1.28418E-2</v>
      </c>
      <c r="AT153" s="22">
        <v>143</v>
      </c>
      <c r="AU153" s="22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2">
        <v>0.62011700000000003</v>
      </c>
      <c r="AZ153" s="22">
        <v>29.163</v>
      </c>
      <c r="BA153" s="22">
        <v>-1.32324E-2</v>
      </c>
      <c r="BB153" s="22">
        <v>143</v>
      </c>
      <c r="BC153" s="22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7.5105599999999999</v>
      </c>
      <c r="I154" s="22">
        <v>-1.2274200000000001E-2</v>
      </c>
      <c r="J154" s="22">
        <v>144</v>
      </c>
      <c r="K154" s="22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2">
        <v>0.62515299999999996</v>
      </c>
      <c r="P154" s="22">
        <v>11.1686</v>
      </c>
      <c r="Q154" s="22">
        <v>-1.3119499999999999E-2</v>
      </c>
      <c r="R154" s="22">
        <v>144</v>
      </c>
      <c r="S154" s="22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2">
        <v>0.99487300000000001</v>
      </c>
      <c r="Z154" s="22">
        <v>16.520800000000001</v>
      </c>
      <c r="AA154" s="22">
        <v>-1.27899E-2</v>
      </c>
      <c r="AB154" s="22">
        <v>144</v>
      </c>
      <c r="AC154" s="22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2">
        <v>0.62515299999999996</v>
      </c>
      <c r="AH154" s="22">
        <v>20.178799999999999</v>
      </c>
      <c r="AI154" s="22">
        <v>-1.3250700000000001E-2</v>
      </c>
      <c r="AJ154" s="22">
        <v>144</v>
      </c>
      <c r="AK154" s="22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2">
        <v>0.99487300000000001</v>
      </c>
      <c r="AR154" s="22">
        <v>25.515000000000001</v>
      </c>
      <c r="AS154" s="22">
        <v>-1.2847900000000001E-2</v>
      </c>
      <c r="AT154" s="22">
        <v>144</v>
      </c>
      <c r="AU154" s="22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2">
        <v>0.62515299999999996</v>
      </c>
      <c r="AZ154" s="22">
        <v>29.172999999999998</v>
      </c>
      <c r="BA154" s="22">
        <v>-1.3229400000000001E-2</v>
      </c>
      <c r="BB154" s="22">
        <v>144</v>
      </c>
      <c r="BC154" s="22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7.5206299999999997</v>
      </c>
      <c r="I155" s="22">
        <v>-1.2274200000000001E-2</v>
      </c>
      <c r="J155" s="22">
        <v>145</v>
      </c>
      <c r="K155" s="22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2">
        <v>0.63018799999999997</v>
      </c>
      <c r="P155" s="22">
        <v>11.178699999999999</v>
      </c>
      <c r="Q155" s="22">
        <v>-1.3113400000000001E-2</v>
      </c>
      <c r="R155" s="22">
        <v>145</v>
      </c>
      <c r="S155" s="22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2">
        <v>0.989838</v>
      </c>
      <c r="Z155" s="22">
        <v>16.530799999999999</v>
      </c>
      <c r="AA155" s="22">
        <v>-1.2796E-2</v>
      </c>
      <c r="AB155" s="22">
        <v>145</v>
      </c>
      <c r="AC155" s="22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2">
        <v>0.63018799999999997</v>
      </c>
      <c r="AH155" s="22">
        <v>20.1889</v>
      </c>
      <c r="AI155" s="22">
        <v>-1.32446E-2</v>
      </c>
      <c r="AJ155" s="22">
        <v>145</v>
      </c>
      <c r="AK155" s="22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2">
        <v>0.989838</v>
      </c>
      <c r="AR155" s="22">
        <v>25.525099999999998</v>
      </c>
      <c r="AS155" s="22">
        <v>-1.28632E-2</v>
      </c>
      <c r="AT155" s="22">
        <v>145</v>
      </c>
      <c r="AU155" s="22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2">
        <v>0.63018799999999997</v>
      </c>
      <c r="AZ155" s="22">
        <v>29.1831</v>
      </c>
      <c r="BA155" s="22">
        <v>-1.32233E-2</v>
      </c>
      <c r="BB155" s="22">
        <v>145</v>
      </c>
      <c r="BC155" s="22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7.5307000000000004</v>
      </c>
      <c r="I156" s="22">
        <v>-1.2280299999999999E-2</v>
      </c>
      <c r="J156" s="22">
        <v>146</v>
      </c>
      <c r="K156" s="22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2">
        <v>0.63522299999999998</v>
      </c>
      <c r="P156" s="22">
        <v>11.188800000000001</v>
      </c>
      <c r="Q156" s="22">
        <v>-1.3110399999999999E-2</v>
      </c>
      <c r="R156" s="22">
        <v>146</v>
      </c>
      <c r="S156" s="22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2">
        <v>0.98480199999999996</v>
      </c>
      <c r="Z156" s="22">
        <v>16.540900000000001</v>
      </c>
      <c r="AA156" s="22">
        <v>-1.2811299999999999E-2</v>
      </c>
      <c r="AB156" s="22">
        <v>146</v>
      </c>
      <c r="AC156" s="22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2">
        <v>0.63522299999999998</v>
      </c>
      <c r="AH156" s="22">
        <v>20.199000000000002</v>
      </c>
      <c r="AI156" s="22">
        <v>-1.3241599999999999E-2</v>
      </c>
      <c r="AJ156" s="22">
        <v>146</v>
      </c>
      <c r="AK156" s="22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2">
        <v>0.98480199999999996</v>
      </c>
      <c r="AR156" s="22">
        <v>25.5351</v>
      </c>
      <c r="AS156" s="22">
        <v>-1.28693E-2</v>
      </c>
      <c r="AT156" s="22">
        <v>146</v>
      </c>
      <c r="AU156" s="22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2">
        <v>0.63522299999999998</v>
      </c>
      <c r="AZ156" s="22">
        <v>29.193200000000001</v>
      </c>
      <c r="BA156" s="22">
        <v>-1.32172E-2</v>
      </c>
      <c r="BB156" s="22">
        <v>146</v>
      </c>
      <c r="BC156" s="22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7.5407799999999998</v>
      </c>
      <c r="I157" s="22">
        <v>-1.22833E-2</v>
      </c>
      <c r="J157" s="22">
        <v>147</v>
      </c>
      <c r="K157" s="22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2">
        <v>0.64025900000000002</v>
      </c>
      <c r="P157" s="22">
        <v>11.1988</v>
      </c>
      <c r="Q157" s="22">
        <v>-1.3110399999999999E-2</v>
      </c>
      <c r="R157" s="22">
        <v>147</v>
      </c>
      <c r="S157" s="22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2">
        <v>0.97976700000000005</v>
      </c>
      <c r="Z157" s="22">
        <v>16.550999999999998</v>
      </c>
      <c r="AA157" s="22">
        <v>-1.28235E-2</v>
      </c>
      <c r="AB157" s="22">
        <v>147</v>
      </c>
      <c r="AC157" s="22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2">
        <v>0.64025900000000002</v>
      </c>
      <c r="AH157" s="22">
        <v>20.209</v>
      </c>
      <c r="AI157" s="22">
        <v>-1.32324E-2</v>
      </c>
      <c r="AJ157" s="22">
        <v>147</v>
      </c>
      <c r="AK157" s="22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2">
        <v>0.97976700000000005</v>
      </c>
      <c r="AR157" s="22">
        <v>25.545200000000001</v>
      </c>
      <c r="AS157" s="22">
        <v>-1.28723E-2</v>
      </c>
      <c r="AT157" s="22">
        <v>147</v>
      </c>
      <c r="AU157" s="22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2">
        <v>0.64025900000000002</v>
      </c>
      <c r="AZ157" s="22">
        <v>29.203299999999999</v>
      </c>
      <c r="BA157" s="22">
        <v>-1.32172E-2</v>
      </c>
      <c r="BB157" s="22">
        <v>147</v>
      </c>
      <c r="BC157" s="22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7.5508499999999996</v>
      </c>
      <c r="I158" s="22">
        <v>-1.22986E-2</v>
      </c>
      <c r="J158" s="22">
        <v>148</v>
      </c>
      <c r="K158" s="22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2">
        <v>0.64529400000000003</v>
      </c>
      <c r="P158" s="22">
        <v>11.2089</v>
      </c>
      <c r="Q158" s="22">
        <v>-1.31042E-2</v>
      </c>
      <c r="R158" s="22">
        <v>148</v>
      </c>
      <c r="S158" s="22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2">
        <v>0.97473100000000001</v>
      </c>
      <c r="Z158" s="22">
        <v>16.5611</v>
      </c>
      <c r="AA158" s="22">
        <v>-1.28235E-2</v>
      </c>
      <c r="AB158" s="22">
        <v>148</v>
      </c>
      <c r="AC158" s="22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2">
        <v>0.64529400000000003</v>
      </c>
      <c r="AH158" s="22">
        <v>20.219100000000001</v>
      </c>
      <c r="AI158" s="22">
        <v>-1.32172E-2</v>
      </c>
      <c r="AJ158" s="22">
        <v>148</v>
      </c>
      <c r="AK158" s="22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2">
        <v>0.97473100000000001</v>
      </c>
      <c r="AR158" s="22">
        <v>25.555299999999999</v>
      </c>
      <c r="AS158" s="22">
        <v>-1.28784E-2</v>
      </c>
      <c r="AT158" s="22">
        <v>148</v>
      </c>
      <c r="AU158" s="22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2">
        <v>0.64529400000000003</v>
      </c>
      <c r="AZ158" s="22">
        <v>29.2133</v>
      </c>
      <c r="BA158" s="22">
        <v>-1.32202E-2</v>
      </c>
      <c r="BB158" s="22">
        <v>148</v>
      </c>
      <c r="BC158" s="22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7.5609200000000003</v>
      </c>
      <c r="I159" s="22">
        <v>-1.23108E-2</v>
      </c>
      <c r="J159" s="22">
        <v>149</v>
      </c>
      <c r="K159" s="22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2">
        <v>0.65032999999999996</v>
      </c>
      <c r="P159" s="22">
        <v>11.218999999999999</v>
      </c>
      <c r="Q159" s="22">
        <v>-1.30951E-2</v>
      </c>
      <c r="R159" s="22">
        <v>149</v>
      </c>
      <c r="S159" s="22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2">
        <v>0.969696</v>
      </c>
      <c r="Z159" s="22">
        <v>16.571100000000001</v>
      </c>
      <c r="AA159" s="22">
        <v>-1.2820399999999999E-2</v>
      </c>
      <c r="AB159" s="22">
        <v>149</v>
      </c>
      <c r="AC159" s="22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2">
        <v>0.65032999999999996</v>
      </c>
      <c r="AH159" s="22">
        <v>20.229199999999999</v>
      </c>
      <c r="AI159" s="22">
        <v>-1.3201900000000001E-2</v>
      </c>
      <c r="AJ159" s="22">
        <v>149</v>
      </c>
      <c r="AK159" s="22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2">
        <v>0.969696</v>
      </c>
      <c r="AR159" s="22">
        <v>25.565300000000001</v>
      </c>
      <c r="AS159" s="22">
        <v>-1.2881500000000001E-2</v>
      </c>
      <c r="AT159" s="22">
        <v>149</v>
      </c>
      <c r="AU159" s="22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2">
        <v>0.65032999999999996</v>
      </c>
      <c r="AZ159" s="22">
        <v>29.223400000000002</v>
      </c>
      <c r="BA159" s="22">
        <v>-1.32263E-2</v>
      </c>
      <c r="BB159" s="22">
        <v>149</v>
      </c>
      <c r="BC159" s="22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7.5709900000000001</v>
      </c>
      <c r="I160" s="22">
        <v>-1.2323000000000001E-2</v>
      </c>
      <c r="J160" s="22">
        <v>150</v>
      </c>
      <c r="K160" s="22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2">
        <v>0.65536499999999998</v>
      </c>
      <c r="P160" s="22">
        <v>11.228999999999999</v>
      </c>
      <c r="Q160" s="22">
        <v>-1.3089E-2</v>
      </c>
      <c r="R160" s="22">
        <v>150</v>
      </c>
      <c r="S160" s="22">
        <v>0.654694</v>
      </c>
      <c r="T160">
        <f t="shared" si="26"/>
        <v>16.159259259259258</v>
      </c>
      <c r="U160">
        <f t="shared" si="27"/>
        <v>10.590212944444444</v>
      </c>
      <c r="X160" s="9"/>
      <c r="Y160" s="22">
        <v>0.96466099999999999</v>
      </c>
      <c r="Z160" s="22">
        <v>16.581199999999999</v>
      </c>
      <c r="AA160" s="22">
        <v>-1.2820399999999999E-2</v>
      </c>
      <c r="AB160" s="22">
        <v>150</v>
      </c>
      <c r="AC160" s="22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2">
        <v>0.65536499999999998</v>
      </c>
      <c r="AH160" s="22">
        <v>20.2392</v>
      </c>
      <c r="AI160" s="22">
        <v>-1.31989E-2</v>
      </c>
      <c r="AJ160" s="22">
        <v>150</v>
      </c>
      <c r="AK160" s="22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2">
        <v>0.96466099999999999</v>
      </c>
      <c r="AR160" s="22">
        <v>25.575399999999998</v>
      </c>
      <c r="AS160" s="22">
        <v>-1.28845E-2</v>
      </c>
      <c r="AT160" s="22">
        <v>150</v>
      </c>
      <c r="AU160" s="22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2">
        <v>0.65536499999999998</v>
      </c>
      <c r="AZ160" s="22">
        <v>29.233499999999999</v>
      </c>
      <c r="BA160" s="22">
        <v>-1.32324E-2</v>
      </c>
      <c r="BB160" s="22">
        <v>150</v>
      </c>
      <c r="BC160" s="22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7.5810599999999999</v>
      </c>
      <c r="I161" s="22">
        <v>-1.23322E-2</v>
      </c>
      <c r="J161" s="22">
        <v>151</v>
      </c>
      <c r="K161" s="22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2">
        <v>0.66039999999999999</v>
      </c>
      <c r="P161" s="22">
        <v>11.239100000000001</v>
      </c>
      <c r="Q161" s="22">
        <v>-1.3079800000000001E-2</v>
      </c>
      <c r="R161" s="22">
        <v>151</v>
      </c>
      <c r="S161" s="22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2">
        <v>0.95962499999999995</v>
      </c>
      <c r="Z161" s="22">
        <v>16.5913</v>
      </c>
      <c r="AA161" s="22">
        <v>-1.2826499999999999E-2</v>
      </c>
      <c r="AB161" s="22">
        <v>151</v>
      </c>
      <c r="AC161" s="22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2">
        <v>0.66039999999999999</v>
      </c>
      <c r="AH161" s="22">
        <v>20.249300000000002</v>
      </c>
      <c r="AI161" s="22">
        <v>-1.3195800000000001E-2</v>
      </c>
      <c r="AJ161" s="22">
        <v>151</v>
      </c>
      <c r="AK161" s="22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2">
        <v>0.95962499999999995</v>
      </c>
      <c r="AR161" s="22">
        <v>25.5855</v>
      </c>
      <c r="AS161" s="22">
        <v>-1.2893699999999999E-2</v>
      </c>
      <c r="AT161" s="22">
        <v>151</v>
      </c>
      <c r="AU161" s="22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2">
        <v>0.66039999999999999</v>
      </c>
      <c r="AZ161" s="22">
        <v>29.243500000000001</v>
      </c>
      <c r="BA161" s="22">
        <v>-1.3229400000000001E-2</v>
      </c>
      <c r="BB161" s="22">
        <v>151</v>
      </c>
      <c r="BC161" s="22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7.5911299999999997</v>
      </c>
      <c r="I162" s="22">
        <v>-1.2341299999999999E-2</v>
      </c>
      <c r="J162" s="22">
        <v>152</v>
      </c>
      <c r="K162" s="22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2">
        <v>0.66543600000000003</v>
      </c>
      <c r="P162" s="22">
        <v>11.2492</v>
      </c>
      <c r="Q162" s="22">
        <v>-1.3073700000000001E-2</v>
      </c>
      <c r="R162" s="22">
        <v>152</v>
      </c>
      <c r="S162" s="22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2">
        <v>0.95459000000000005</v>
      </c>
      <c r="Z162" s="22">
        <v>16.601299999999998</v>
      </c>
      <c r="AA162" s="22">
        <v>-1.28357E-2</v>
      </c>
      <c r="AB162" s="22">
        <v>152</v>
      </c>
      <c r="AC162" s="22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2">
        <v>0.66543600000000003</v>
      </c>
      <c r="AH162" s="22">
        <v>20.259399999999999</v>
      </c>
      <c r="AI162" s="22">
        <v>-1.3201900000000001E-2</v>
      </c>
      <c r="AJ162" s="22">
        <v>152</v>
      </c>
      <c r="AK162" s="22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2">
        <v>0.95459000000000005</v>
      </c>
      <c r="AR162" s="22">
        <v>25.595600000000001</v>
      </c>
      <c r="AS162" s="22">
        <v>-1.2914999999999999E-2</v>
      </c>
      <c r="AT162" s="22">
        <v>152</v>
      </c>
      <c r="AU162" s="22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2">
        <v>0.66543600000000003</v>
      </c>
      <c r="AZ162" s="22">
        <v>29.253599999999999</v>
      </c>
      <c r="BA162" s="22">
        <v>-1.3229400000000001E-2</v>
      </c>
      <c r="BB162" s="22">
        <v>152</v>
      </c>
      <c r="BC162" s="22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7.6012000000000004</v>
      </c>
      <c r="I163" s="22">
        <v>-1.23444E-2</v>
      </c>
      <c r="J163" s="22">
        <v>153</v>
      </c>
      <c r="K163" s="22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2">
        <v>0.67047100000000004</v>
      </c>
      <c r="P163" s="22">
        <v>11.2593</v>
      </c>
      <c r="Q163" s="22">
        <v>-1.30676E-2</v>
      </c>
      <c r="R163" s="22">
        <v>153</v>
      </c>
      <c r="S163" s="22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2">
        <v>0.94955400000000001</v>
      </c>
      <c r="Z163" s="22">
        <v>16.6114</v>
      </c>
      <c r="AA163" s="22">
        <v>-1.28448E-2</v>
      </c>
      <c r="AB163" s="22">
        <v>153</v>
      </c>
      <c r="AC163" s="22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2">
        <v>0.67047100000000004</v>
      </c>
      <c r="AH163" s="22">
        <v>20.269500000000001</v>
      </c>
      <c r="AI163" s="22">
        <v>-1.31989E-2</v>
      </c>
      <c r="AJ163" s="22">
        <v>153</v>
      </c>
      <c r="AK163" s="22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2">
        <v>0.94955400000000001</v>
      </c>
      <c r="AR163" s="22">
        <v>25.605599999999999</v>
      </c>
      <c r="AS163" s="22">
        <v>-1.29272E-2</v>
      </c>
      <c r="AT163" s="22">
        <v>153</v>
      </c>
      <c r="AU163" s="22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2">
        <v>0.67047100000000004</v>
      </c>
      <c r="AZ163" s="22">
        <v>29.2637</v>
      </c>
      <c r="BA163" s="22">
        <v>-1.3229400000000001E-2</v>
      </c>
      <c r="BB163" s="22">
        <v>153</v>
      </c>
      <c r="BC163" s="22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7.6112700000000002</v>
      </c>
      <c r="I164" s="22">
        <v>-1.2356600000000001E-2</v>
      </c>
      <c r="J164" s="22">
        <v>154</v>
      </c>
      <c r="K164" s="22">
        <v>0.943604</v>
      </c>
      <c r="L164">
        <f t="shared" si="24"/>
        <v>15.255061728395061</v>
      </c>
      <c r="M164">
        <f t="shared" si="25"/>
        <v>14.408695648641975</v>
      </c>
      <c r="N164" s="9"/>
      <c r="O164" s="22">
        <v>0.67550699999999997</v>
      </c>
      <c r="P164" s="22">
        <v>11.269299999999999</v>
      </c>
      <c r="Q164" s="22">
        <v>-1.30524E-2</v>
      </c>
      <c r="R164" s="22">
        <v>154</v>
      </c>
      <c r="S164" s="22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2">
        <v>0.944519</v>
      </c>
      <c r="Z164" s="22">
        <v>16.621500000000001</v>
      </c>
      <c r="AA164" s="22">
        <v>-1.28448E-2</v>
      </c>
      <c r="AB164" s="22">
        <v>154</v>
      </c>
      <c r="AC164" s="22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2">
        <v>0.67550699999999997</v>
      </c>
      <c r="AH164" s="22">
        <v>20.279499999999999</v>
      </c>
      <c r="AI164" s="22">
        <v>-1.31897E-2</v>
      </c>
      <c r="AJ164" s="22">
        <v>154</v>
      </c>
      <c r="AK164" s="22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2">
        <v>0.944519</v>
      </c>
      <c r="AR164" s="22">
        <v>25.6157</v>
      </c>
      <c r="AS164" s="22">
        <v>-1.2936400000000001E-2</v>
      </c>
      <c r="AT164" s="22">
        <v>154</v>
      </c>
      <c r="AU164" s="22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2">
        <v>0.67550699999999997</v>
      </c>
      <c r="AZ164" s="22">
        <v>29.273800000000001</v>
      </c>
      <c r="BA164" s="22">
        <v>-1.32324E-2</v>
      </c>
      <c r="BB164" s="22">
        <v>154</v>
      </c>
      <c r="BC164" s="22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7.62134</v>
      </c>
      <c r="I165" s="22">
        <v>-1.2368799999999999E-2</v>
      </c>
      <c r="J165" s="22">
        <v>155</v>
      </c>
      <c r="K165" s="22">
        <v>0.93811</v>
      </c>
      <c r="L165">
        <f t="shared" si="24"/>
        <v>15.270123456790122</v>
      </c>
      <c r="M165">
        <f t="shared" si="25"/>
        <v>14.34603666567901</v>
      </c>
      <c r="N165" s="9"/>
      <c r="O165" s="22">
        <v>0.68054199999999998</v>
      </c>
      <c r="P165" s="22">
        <v>11.279400000000001</v>
      </c>
      <c r="Q165" s="22">
        <v>-1.3037099999999999E-2</v>
      </c>
      <c r="R165" s="22">
        <v>155</v>
      </c>
      <c r="S165" s="22">
        <v>0.679871</v>
      </c>
      <c r="T165">
        <f t="shared" si="26"/>
        <v>16.095185185185183</v>
      </c>
      <c r="U165">
        <f t="shared" si="27"/>
        <v>10.953449516296295</v>
      </c>
      <c r="X165" s="9"/>
      <c r="Y165" s="22">
        <v>0.93948399999999999</v>
      </c>
      <c r="Z165" s="22">
        <v>16.631499999999999</v>
      </c>
      <c r="AA165" s="22">
        <v>-1.28632E-2</v>
      </c>
      <c r="AB165" s="22">
        <v>155</v>
      </c>
      <c r="AC165" s="22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2">
        <v>0.68054199999999998</v>
      </c>
      <c r="AH165" s="22">
        <v>20.2896</v>
      </c>
      <c r="AI165" s="22">
        <v>-1.31805E-2</v>
      </c>
      <c r="AJ165" s="22">
        <v>155</v>
      </c>
      <c r="AK165" s="22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2">
        <v>0.93948399999999999</v>
      </c>
      <c r="AR165" s="22">
        <v>25.625800000000002</v>
      </c>
      <c r="AS165" s="22">
        <v>-1.2948599999999999E-2</v>
      </c>
      <c r="AT165" s="22">
        <v>155</v>
      </c>
      <c r="AU165" s="22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2">
        <v>0.68054199999999998</v>
      </c>
      <c r="AZ165" s="22">
        <v>29.283799999999999</v>
      </c>
      <c r="BA165" s="22">
        <v>-1.3235500000000001E-2</v>
      </c>
      <c r="BB165" s="22">
        <v>155</v>
      </c>
      <c r="BC165" s="22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7.6314099999999998</v>
      </c>
      <c r="I166" s="22">
        <v>-1.23871E-2</v>
      </c>
      <c r="J166" s="22">
        <v>156</v>
      </c>
      <c r="K166" s="22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2">
        <v>0.68557699999999999</v>
      </c>
      <c r="P166" s="22">
        <v>11.2895</v>
      </c>
      <c r="Q166" s="22">
        <v>-1.30341E-2</v>
      </c>
      <c r="R166" s="22">
        <v>156</v>
      </c>
      <c r="S166" s="22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2">
        <v>0.93444799999999995</v>
      </c>
      <c r="Z166" s="22">
        <v>16.6416</v>
      </c>
      <c r="AA166" s="22">
        <v>-1.28723E-2</v>
      </c>
      <c r="AB166" s="22">
        <v>156</v>
      </c>
      <c r="AC166" s="22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2">
        <v>0.68557699999999999</v>
      </c>
      <c r="AH166" s="22">
        <v>20.299700000000001</v>
      </c>
      <c r="AI166" s="22">
        <v>-1.31836E-2</v>
      </c>
      <c r="AJ166" s="22">
        <v>156</v>
      </c>
      <c r="AK166" s="22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2">
        <v>0.93444799999999995</v>
      </c>
      <c r="AR166" s="22">
        <v>25.6358</v>
      </c>
      <c r="AS166" s="22">
        <v>-1.29639E-2</v>
      </c>
      <c r="AT166" s="22">
        <v>156</v>
      </c>
      <c r="AU166" s="22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2">
        <v>0.68557699999999999</v>
      </c>
      <c r="AZ166" s="22">
        <v>29.293900000000001</v>
      </c>
      <c r="BA166" s="22">
        <v>-1.3235500000000001E-2</v>
      </c>
      <c r="BB166" s="22">
        <v>156</v>
      </c>
      <c r="BC166" s="22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7.6414900000000001</v>
      </c>
      <c r="I167" s="22">
        <v>-1.23932E-2</v>
      </c>
      <c r="J167" s="22">
        <v>157</v>
      </c>
      <c r="K167" s="22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2">
        <v>0.69061300000000003</v>
      </c>
      <c r="P167" s="22">
        <v>11.2995</v>
      </c>
      <c r="Q167" s="22">
        <v>-1.3037099999999999E-2</v>
      </c>
      <c r="R167" s="22">
        <v>157</v>
      </c>
      <c r="S167" s="22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2">
        <v>0.92941300000000004</v>
      </c>
      <c r="Z167" s="22">
        <v>16.651700000000002</v>
      </c>
      <c r="AA167" s="22">
        <v>-1.2893699999999999E-2</v>
      </c>
      <c r="AB167" s="22">
        <v>157</v>
      </c>
      <c r="AC167" s="22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2">
        <v>0.69061300000000003</v>
      </c>
      <c r="AH167" s="22">
        <v>20.309699999999999</v>
      </c>
      <c r="AI167" s="22">
        <v>-1.31866E-2</v>
      </c>
      <c r="AJ167" s="22">
        <v>157</v>
      </c>
      <c r="AK167" s="22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2">
        <v>0.92941300000000004</v>
      </c>
      <c r="AR167" s="22">
        <v>25.645900000000001</v>
      </c>
      <c r="AS167" s="22">
        <v>-1.2982199999999999E-2</v>
      </c>
      <c r="AT167" s="22">
        <v>157</v>
      </c>
      <c r="AU167" s="22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2">
        <v>0.69061300000000003</v>
      </c>
      <c r="AZ167" s="22">
        <v>29.303999999999998</v>
      </c>
      <c r="BA167" s="22">
        <v>-1.32324E-2</v>
      </c>
      <c r="BB167" s="22">
        <v>157</v>
      </c>
      <c r="BC167" s="22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7.6515599999999999</v>
      </c>
      <c r="I168" s="22">
        <v>-1.2390099999999999E-2</v>
      </c>
      <c r="J168" s="22">
        <v>158</v>
      </c>
      <c r="K168" s="22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2">
        <v>0.69564800000000004</v>
      </c>
      <c r="P168" s="22">
        <v>11.3096</v>
      </c>
      <c r="Q168" s="22">
        <v>-1.3037099999999999E-2</v>
      </c>
      <c r="R168" s="22">
        <v>158</v>
      </c>
      <c r="S168" s="22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2">
        <v>0.924377</v>
      </c>
      <c r="Z168" s="22">
        <v>16.661799999999999</v>
      </c>
      <c r="AA168" s="22">
        <v>-1.2914999999999999E-2</v>
      </c>
      <c r="AB168" s="22">
        <v>158</v>
      </c>
      <c r="AC168" s="22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2">
        <v>0.69564800000000004</v>
      </c>
      <c r="AH168" s="22">
        <v>20.319800000000001</v>
      </c>
      <c r="AI168" s="22">
        <v>-1.31805E-2</v>
      </c>
      <c r="AJ168" s="22">
        <v>158</v>
      </c>
      <c r="AK168" s="22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2">
        <v>0.924377</v>
      </c>
      <c r="AR168" s="22">
        <v>25.655999999999999</v>
      </c>
      <c r="AS168" s="22">
        <v>-1.2982199999999999E-2</v>
      </c>
      <c r="AT168" s="22">
        <v>158</v>
      </c>
      <c r="AU168" s="22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2">
        <v>0.69564800000000004</v>
      </c>
      <c r="AZ168" s="22">
        <v>29.314</v>
      </c>
      <c r="BA168" s="22">
        <v>-1.32202E-2</v>
      </c>
      <c r="BB168" s="22">
        <v>158</v>
      </c>
      <c r="BC168" s="22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7.6616299999999997</v>
      </c>
      <c r="I169" s="22">
        <v>-1.23993E-2</v>
      </c>
      <c r="J169" s="22">
        <v>159</v>
      </c>
      <c r="K169" s="22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2">
        <v>0.70068399999999997</v>
      </c>
      <c r="P169" s="22">
        <v>11.319699999999999</v>
      </c>
      <c r="Q169" s="22">
        <v>-1.30402E-2</v>
      </c>
      <c r="R169" s="22">
        <v>159</v>
      </c>
      <c r="S169" s="22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2">
        <v>0.91934199999999999</v>
      </c>
      <c r="Z169" s="22">
        <v>16.671800000000001</v>
      </c>
      <c r="AA169" s="22">
        <v>-1.29272E-2</v>
      </c>
      <c r="AB169" s="22">
        <v>159</v>
      </c>
      <c r="AC169" s="22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2">
        <v>0.70068399999999997</v>
      </c>
      <c r="AH169" s="22">
        <v>20.329899999999999</v>
      </c>
      <c r="AI169" s="22">
        <v>-1.3174399999999999E-2</v>
      </c>
      <c r="AJ169" s="22">
        <v>159</v>
      </c>
      <c r="AK169" s="22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2">
        <v>0.91934199999999999</v>
      </c>
      <c r="AR169" s="22">
        <v>25.6661</v>
      </c>
      <c r="AS169" s="22">
        <v>-1.2985200000000001E-2</v>
      </c>
      <c r="AT169" s="22">
        <v>159</v>
      </c>
      <c r="AU169" s="22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2">
        <v>0.70068399999999997</v>
      </c>
      <c r="AZ169" s="22">
        <v>29.324100000000001</v>
      </c>
      <c r="BA169" s="22">
        <v>-1.32202E-2</v>
      </c>
      <c r="BB169" s="22">
        <v>159</v>
      </c>
      <c r="BC169" s="22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7.6717000000000004</v>
      </c>
      <c r="I170" s="22">
        <v>-1.24084E-2</v>
      </c>
      <c r="J170" s="22">
        <v>160</v>
      </c>
      <c r="K170" s="22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2">
        <v>0.70571899999999999</v>
      </c>
      <c r="P170" s="22">
        <v>11.329800000000001</v>
      </c>
      <c r="Q170" s="22">
        <v>-1.30341E-2</v>
      </c>
      <c r="R170" s="22">
        <v>160</v>
      </c>
      <c r="S170" s="22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2">
        <v>0.91430699999999998</v>
      </c>
      <c r="Z170" s="22">
        <v>16.681899999999999</v>
      </c>
      <c r="AA170" s="22">
        <v>-1.29456E-2</v>
      </c>
      <c r="AB170" s="22">
        <v>160</v>
      </c>
      <c r="AC170" s="22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2">
        <v>0.70571899999999999</v>
      </c>
      <c r="AH170" s="22">
        <v>20.34</v>
      </c>
      <c r="AI170" s="22">
        <v>-1.31653E-2</v>
      </c>
      <c r="AJ170" s="22">
        <v>160</v>
      </c>
      <c r="AK170" s="22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2">
        <v>0.91430699999999998</v>
      </c>
      <c r="AR170" s="22">
        <v>25.676100000000002</v>
      </c>
      <c r="AS170" s="22">
        <v>-1.2988299999999999E-2</v>
      </c>
      <c r="AT170" s="22">
        <v>160</v>
      </c>
      <c r="AU170" s="22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2">
        <v>0.70571899999999999</v>
      </c>
      <c r="AZ170" s="22">
        <v>29.334199999999999</v>
      </c>
      <c r="BA170" s="22">
        <v>-1.3214099999999999E-2</v>
      </c>
      <c r="BB170" s="22">
        <v>160</v>
      </c>
      <c r="BC170" s="22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7.6817700000000002</v>
      </c>
      <c r="I171" s="22">
        <v>-1.2417600000000001E-2</v>
      </c>
      <c r="J171" s="22">
        <v>161</v>
      </c>
      <c r="K171" s="22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2">
        <v>0.710754</v>
      </c>
      <c r="P171" s="22">
        <v>11.3398</v>
      </c>
      <c r="Q171" s="22">
        <v>-1.3024900000000001E-2</v>
      </c>
      <c r="R171" s="22">
        <v>161</v>
      </c>
      <c r="S171" s="22">
        <v>0.710144</v>
      </c>
      <c r="T171">
        <f t="shared" si="26"/>
        <v>16.080123456790126</v>
      </c>
      <c r="U171">
        <f t="shared" si="27"/>
        <v>11.42901206740741</v>
      </c>
      <c r="X171" s="9"/>
      <c r="Y171" s="22">
        <v>0.90927100000000005</v>
      </c>
      <c r="Z171" s="22">
        <v>16.692</v>
      </c>
      <c r="AA171" s="22">
        <v>-1.29578E-2</v>
      </c>
      <c r="AB171" s="22">
        <v>161</v>
      </c>
      <c r="AC171" s="22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2">
        <v>0.710754</v>
      </c>
      <c r="AH171" s="22">
        <v>20.350000000000001</v>
      </c>
      <c r="AI171" s="22">
        <v>-1.3162200000000001E-2</v>
      </c>
      <c r="AJ171" s="22">
        <v>161</v>
      </c>
      <c r="AK171" s="22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2">
        <v>0.90927100000000005</v>
      </c>
      <c r="AR171" s="22">
        <v>25.686199999999999</v>
      </c>
      <c r="AS171" s="22">
        <v>-1.29944E-2</v>
      </c>
      <c r="AT171" s="22">
        <v>161</v>
      </c>
      <c r="AU171" s="22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2">
        <v>0.710754</v>
      </c>
      <c r="AZ171" s="22">
        <v>29.3443</v>
      </c>
      <c r="BA171" s="22">
        <v>-1.32233E-2</v>
      </c>
      <c r="BB171" s="22">
        <v>161</v>
      </c>
      <c r="BC171" s="22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7.69184</v>
      </c>
      <c r="I172" s="22">
        <v>-1.2439E-2</v>
      </c>
      <c r="J172" s="22">
        <v>162</v>
      </c>
      <c r="K172" s="22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2">
        <v>0.71579000000000004</v>
      </c>
      <c r="P172" s="22">
        <v>11.3499</v>
      </c>
      <c r="Q172" s="22">
        <v>-1.30157E-2</v>
      </c>
      <c r="R172" s="22">
        <v>162</v>
      </c>
      <c r="S172" s="22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2">
        <v>0.90423600000000004</v>
      </c>
      <c r="Z172" s="22">
        <v>16.702000000000002</v>
      </c>
      <c r="AA172" s="22">
        <v>-1.29791E-2</v>
      </c>
      <c r="AB172" s="22">
        <v>162</v>
      </c>
      <c r="AC172" s="22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2">
        <v>0.71579000000000004</v>
      </c>
      <c r="AH172" s="22">
        <v>20.360099999999999</v>
      </c>
      <c r="AI172" s="22">
        <v>-1.31653E-2</v>
      </c>
      <c r="AJ172" s="22">
        <v>162</v>
      </c>
      <c r="AK172" s="22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2">
        <v>0.90423600000000004</v>
      </c>
      <c r="AR172" s="22">
        <v>25.696300000000001</v>
      </c>
      <c r="AS172" s="22">
        <v>-1.30066E-2</v>
      </c>
      <c r="AT172" s="22">
        <v>162</v>
      </c>
      <c r="AU172" s="22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2">
        <v>0.71579000000000004</v>
      </c>
      <c r="AZ172" s="22">
        <v>29.354299999999999</v>
      </c>
      <c r="BA172" s="22">
        <v>-1.3229400000000001E-2</v>
      </c>
      <c r="BB172" s="22">
        <v>162</v>
      </c>
      <c r="BC172" s="22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7.7019099999999998</v>
      </c>
      <c r="I173" s="22">
        <v>-1.24481E-2</v>
      </c>
      <c r="J173" s="22">
        <v>163</v>
      </c>
      <c r="K173" s="22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2">
        <v>0.72082500000000005</v>
      </c>
      <c r="P173" s="22">
        <v>11.36</v>
      </c>
      <c r="Q173" s="22">
        <v>-1.30157E-2</v>
      </c>
      <c r="R173" s="22">
        <v>163</v>
      </c>
      <c r="S173" s="22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2">
        <v>0.8992</v>
      </c>
      <c r="Z173" s="22">
        <v>16.7121</v>
      </c>
      <c r="AA173" s="22">
        <v>-1.2988299999999999E-2</v>
      </c>
      <c r="AB173" s="22">
        <v>163</v>
      </c>
      <c r="AC173" s="22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2">
        <v>0.72082500000000005</v>
      </c>
      <c r="AH173" s="22">
        <v>20.370200000000001</v>
      </c>
      <c r="AI173" s="22">
        <v>-1.31653E-2</v>
      </c>
      <c r="AJ173" s="22">
        <v>163</v>
      </c>
      <c r="AK173" s="22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2">
        <v>0.8992</v>
      </c>
      <c r="AR173" s="22">
        <v>25.706299999999999</v>
      </c>
      <c r="AS173" s="22">
        <v>-1.30157E-2</v>
      </c>
      <c r="AT173" s="22">
        <v>163</v>
      </c>
      <c r="AU173" s="22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2">
        <v>0.72082500000000005</v>
      </c>
      <c r="AZ173" s="22">
        <v>29.3644</v>
      </c>
      <c r="BA173" s="22">
        <v>-1.3229400000000001E-2</v>
      </c>
      <c r="BB173" s="22">
        <v>163</v>
      </c>
      <c r="BC173" s="22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7.7119799999999996</v>
      </c>
      <c r="I174" s="22">
        <v>-1.2451200000000001E-2</v>
      </c>
      <c r="J174" s="22">
        <v>164</v>
      </c>
      <c r="K174" s="22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2">
        <v>0.72586099999999998</v>
      </c>
      <c r="P174" s="22">
        <v>11.37</v>
      </c>
      <c r="Q174" s="22">
        <v>-1.3028E-2</v>
      </c>
      <c r="R174" s="22">
        <v>164</v>
      </c>
      <c r="S174" s="22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2">
        <v>0.89416499999999999</v>
      </c>
      <c r="Z174" s="22">
        <v>16.722200000000001</v>
      </c>
      <c r="AA174" s="22">
        <v>-1.2982199999999999E-2</v>
      </c>
      <c r="AB174" s="22">
        <v>164</v>
      </c>
      <c r="AC174" s="22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2">
        <v>0.72586099999999998</v>
      </c>
      <c r="AH174" s="22">
        <v>20.380199999999999</v>
      </c>
      <c r="AI174" s="22">
        <v>-1.31714E-2</v>
      </c>
      <c r="AJ174" s="22">
        <v>164</v>
      </c>
      <c r="AK174" s="22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2">
        <v>0.89416499999999999</v>
      </c>
      <c r="AR174" s="22">
        <v>25.7164</v>
      </c>
      <c r="AS174" s="22">
        <v>-1.30157E-2</v>
      </c>
      <c r="AT174" s="22">
        <v>164</v>
      </c>
      <c r="AU174" s="22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2">
        <v>0.72586099999999998</v>
      </c>
      <c r="AZ174" s="22">
        <v>29.374500000000001</v>
      </c>
      <c r="BA174" s="22">
        <v>-1.3235500000000001E-2</v>
      </c>
      <c r="BB174" s="22">
        <v>164</v>
      </c>
      <c r="BC174" s="22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7.7220500000000003</v>
      </c>
      <c r="I175" s="22">
        <v>-1.2460300000000001E-2</v>
      </c>
      <c r="J175" s="22">
        <v>165</v>
      </c>
      <c r="K175" s="22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2">
        <v>0.73089599999999999</v>
      </c>
      <c r="P175" s="22">
        <v>11.380100000000001</v>
      </c>
      <c r="Q175" s="22">
        <v>-1.30341E-2</v>
      </c>
      <c r="R175" s="22">
        <v>165</v>
      </c>
      <c r="S175" s="22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2">
        <v>0.88912999999999998</v>
      </c>
      <c r="Z175" s="22">
        <v>16.732299999999999</v>
      </c>
      <c r="AA175" s="22">
        <v>-1.2976100000000001E-2</v>
      </c>
      <c r="AB175" s="22">
        <v>165</v>
      </c>
      <c r="AC175" s="22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2">
        <v>0.73089599999999999</v>
      </c>
      <c r="AH175" s="22">
        <v>20.3903</v>
      </c>
      <c r="AI175" s="22">
        <v>-1.3168300000000001E-2</v>
      </c>
      <c r="AJ175" s="22">
        <v>165</v>
      </c>
      <c r="AK175" s="22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2">
        <v>0.88912999999999998</v>
      </c>
      <c r="AR175" s="22">
        <v>25.726500000000001</v>
      </c>
      <c r="AS175" s="22">
        <v>-1.3028E-2</v>
      </c>
      <c r="AT175" s="22">
        <v>165</v>
      </c>
      <c r="AU175" s="22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2">
        <v>0.73089599999999999</v>
      </c>
      <c r="AZ175" s="22">
        <v>29.384499999999999</v>
      </c>
      <c r="BA175" s="22">
        <v>-1.32233E-2</v>
      </c>
      <c r="BB175" s="22">
        <v>165</v>
      </c>
      <c r="BC175" s="22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7.7321200000000001</v>
      </c>
      <c r="I176" s="22">
        <v>-1.2460300000000001E-2</v>
      </c>
      <c r="J176" s="22">
        <v>166</v>
      </c>
      <c r="K176" s="22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2">
        <v>0.735931</v>
      </c>
      <c r="P176" s="22">
        <v>11.3902</v>
      </c>
      <c r="Q176" s="22">
        <v>-1.30341E-2</v>
      </c>
      <c r="R176" s="22">
        <v>166</v>
      </c>
      <c r="S176" s="22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2">
        <v>0.88409400000000005</v>
      </c>
      <c r="Z176" s="22">
        <v>16.7423</v>
      </c>
      <c r="AA176" s="22">
        <v>-1.2973E-2</v>
      </c>
      <c r="AB176" s="22">
        <v>166</v>
      </c>
      <c r="AC176" s="22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2">
        <v>0.735931</v>
      </c>
      <c r="AH176" s="22">
        <v>20.400400000000001</v>
      </c>
      <c r="AI176" s="22">
        <v>-1.31653E-2</v>
      </c>
      <c r="AJ176" s="22">
        <v>166</v>
      </c>
      <c r="AK176" s="22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2">
        <v>0.88409400000000005</v>
      </c>
      <c r="AR176" s="22">
        <v>25.736599999999999</v>
      </c>
      <c r="AS176" s="22">
        <v>-1.3037099999999999E-2</v>
      </c>
      <c r="AT176" s="22">
        <v>166</v>
      </c>
      <c r="AU176" s="22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2">
        <v>0.735931</v>
      </c>
      <c r="AZ176" s="22">
        <v>29.394600000000001</v>
      </c>
      <c r="BA176" s="22">
        <v>-1.32202E-2</v>
      </c>
      <c r="BB176" s="22">
        <v>166</v>
      </c>
      <c r="BC176" s="22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7.7422000000000004</v>
      </c>
      <c r="I177" s="22">
        <v>-1.2472499999999999E-2</v>
      </c>
      <c r="J177" s="22">
        <v>167</v>
      </c>
      <c r="K177" s="22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2">
        <v>0.74096700000000004</v>
      </c>
      <c r="P177" s="22">
        <v>11.4003</v>
      </c>
      <c r="Q177" s="22">
        <v>-1.3024900000000001E-2</v>
      </c>
      <c r="R177" s="22">
        <v>167</v>
      </c>
      <c r="S177" s="22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2">
        <v>0.87905900000000003</v>
      </c>
      <c r="Z177" s="22">
        <v>16.752400000000002</v>
      </c>
      <c r="AA177" s="22">
        <v>-1.29639E-2</v>
      </c>
      <c r="AB177" s="22">
        <v>167</v>
      </c>
      <c r="AC177" s="22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2">
        <v>0.74096700000000004</v>
      </c>
      <c r="AH177" s="22">
        <v>20.410499999999999</v>
      </c>
      <c r="AI177" s="22">
        <v>-1.3159199999999999E-2</v>
      </c>
      <c r="AJ177" s="22">
        <v>167</v>
      </c>
      <c r="AK177" s="22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2">
        <v>0.87905900000000003</v>
      </c>
      <c r="AR177" s="22">
        <v>25.746600000000001</v>
      </c>
      <c r="AS177" s="22">
        <v>-1.30493E-2</v>
      </c>
      <c r="AT177" s="22">
        <v>167</v>
      </c>
      <c r="AU177" s="22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2">
        <v>0.74096700000000004</v>
      </c>
      <c r="AZ177" s="22">
        <v>29.404699999999998</v>
      </c>
      <c r="BA177" s="22">
        <v>-1.3201900000000001E-2</v>
      </c>
      <c r="BB177" s="22">
        <v>167</v>
      </c>
      <c r="BC177" s="22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7.7522700000000002</v>
      </c>
      <c r="I178" s="22">
        <v>-1.24756E-2</v>
      </c>
      <c r="J178" s="22">
        <v>168</v>
      </c>
      <c r="K178" s="22">
        <v>0.873108</v>
      </c>
      <c r="L178">
        <f t="shared" si="24"/>
        <v>15.401975308641974</v>
      </c>
      <c r="M178">
        <f t="shared" si="25"/>
        <v>13.461680665185185</v>
      </c>
      <c r="N178" s="9"/>
      <c r="O178" s="22">
        <v>0.74600200000000005</v>
      </c>
      <c r="P178" s="22">
        <v>11.410299999999999</v>
      </c>
      <c r="Q178" s="22">
        <v>-1.3021899999999999E-2</v>
      </c>
      <c r="R178" s="22">
        <v>168</v>
      </c>
      <c r="S178" s="22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2">
        <v>0.87402299999999999</v>
      </c>
      <c r="Z178" s="22">
        <v>16.762499999999999</v>
      </c>
      <c r="AA178" s="22">
        <v>-1.29639E-2</v>
      </c>
      <c r="AB178" s="22">
        <v>168</v>
      </c>
      <c r="AC178" s="22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2">
        <v>0.74600200000000005</v>
      </c>
      <c r="AH178" s="22">
        <v>20.420500000000001</v>
      </c>
      <c r="AI178" s="22">
        <v>-1.3153099999999999E-2</v>
      </c>
      <c r="AJ178" s="22">
        <v>168</v>
      </c>
      <c r="AK178" s="22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2">
        <v>0.87402299999999999</v>
      </c>
      <c r="AR178" s="22">
        <v>25.756699999999999</v>
      </c>
      <c r="AS178" s="22">
        <v>-1.30493E-2</v>
      </c>
      <c r="AT178" s="22">
        <v>168</v>
      </c>
      <c r="AU178" s="22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2">
        <v>0.74600200000000005</v>
      </c>
      <c r="AZ178" s="22">
        <v>29.4147</v>
      </c>
      <c r="BA178" s="22">
        <v>-1.31866E-2</v>
      </c>
      <c r="BB178" s="22">
        <v>168</v>
      </c>
      <c r="BC178" s="22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7.76234</v>
      </c>
      <c r="I179" s="22">
        <v>-1.24878E-2</v>
      </c>
      <c r="J179" s="22">
        <v>169</v>
      </c>
      <c r="K179" s="22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2">
        <v>0.75103799999999998</v>
      </c>
      <c r="P179" s="22">
        <v>11.420400000000001</v>
      </c>
      <c r="Q179" s="22">
        <v>-1.3024900000000001E-2</v>
      </c>
      <c r="R179" s="22">
        <v>169</v>
      </c>
      <c r="S179" s="22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2">
        <v>0.86898799999999998</v>
      </c>
      <c r="Z179" s="22">
        <v>16.772500000000001</v>
      </c>
      <c r="AA179" s="22">
        <v>-1.2982199999999999E-2</v>
      </c>
      <c r="AB179" s="22">
        <v>169</v>
      </c>
      <c r="AC179" s="22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2">
        <v>0.75103799999999998</v>
      </c>
      <c r="AH179" s="22">
        <v>20.430599999999998</v>
      </c>
      <c r="AI179" s="22">
        <v>-1.3153099999999999E-2</v>
      </c>
      <c r="AJ179" s="22">
        <v>169</v>
      </c>
      <c r="AK179" s="22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2">
        <v>0.86898799999999998</v>
      </c>
      <c r="AR179" s="22">
        <v>25.7668</v>
      </c>
      <c r="AS179" s="22">
        <v>-1.30463E-2</v>
      </c>
      <c r="AT179" s="22">
        <v>169</v>
      </c>
      <c r="AU179" s="22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2">
        <v>0.75103799999999998</v>
      </c>
      <c r="AZ179" s="22">
        <v>29.424800000000001</v>
      </c>
      <c r="BA179" s="22">
        <v>-1.3174399999999999E-2</v>
      </c>
      <c r="BB179" s="22">
        <v>169</v>
      </c>
      <c r="BC179" s="22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7.7724099999999998</v>
      </c>
      <c r="I180" s="22">
        <v>-1.25031E-2</v>
      </c>
      <c r="J180" s="22">
        <v>170</v>
      </c>
      <c r="K180" s="22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2">
        <v>0.756073</v>
      </c>
      <c r="P180" s="22">
        <v>11.4305</v>
      </c>
      <c r="Q180" s="22">
        <v>-1.3024900000000001E-2</v>
      </c>
      <c r="R180" s="22">
        <v>170</v>
      </c>
      <c r="S180" s="22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2">
        <v>0.86395299999999997</v>
      </c>
      <c r="Z180" s="22">
        <v>16.782599999999999</v>
      </c>
      <c r="AA180" s="22">
        <v>-1.2985200000000001E-2</v>
      </c>
      <c r="AB180" s="22">
        <v>170</v>
      </c>
      <c r="AC180" s="22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2">
        <v>0.756073</v>
      </c>
      <c r="AH180" s="22">
        <v>20.4407</v>
      </c>
      <c r="AI180" s="22">
        <v>-1.3153099999999999E-2</v>
      </c>
      <c r="AJ180" s="22">
        <v>170</v>
      </c>
      <c r="AK180" s="22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2">
        <v>0.86395299999999997</v>
      </c>
      <c r="AR180" s="22">
        <v>25.776800000000001</v>
      </c>
      <c r="AS180" s="22">
        <v>-1.30402E-2</v>
      </c>
      <c r="AT180" s="22">
        <v>170</v>
      </c>
      <c r="AU180" s="22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2">
        <v>0.756073</v>
      </c>
      <c r="AZ180" s="22">
        <v>29.434899999999999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7.7824799999999996</v>
      </c>
      <c r="I181" s="22">
        <v>-1.25214E-2</v>
      </c>
      <c r="J181" s="22">
        <v>171</v>
      </c>
      <c r="K181" s="22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2">
        <v>0.76110800000000001</v>
      </c>
      <c r="P181" s="22">
        <v>11.4405</v>
      </c>
      <c r="Q181" s="22">
        <v>-1.3024900000000001E-2</v>
      </c>
      <c r="R181" s="22">
        <v>171</v>
      </c>
      <c r="S181" s="22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2">
        <v>0.85891700000000004</v>
      </c>
      <c r="Z181" s="22">
        <v>16.7927</v>
      </c>
      <c r="AA181" s="22">
        <v>-1.2991300000000001E-2</v>
      </c>
      <c r="AB181" s="22">
        <v>171</v>
      </c>
      <c r="AC181" s="22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2">
        <v>0.76110800000000001</v>
      </c>
      <c r="AH181" s="22">
        <v>20.450700000000001</v>
      </c>
      <c r="AI181" s="22">
        <v>-1.31561E-2</v>
      </c>
      <c r="AJ181" s="22">
        <v>171</v>
      </c>
      <c r="AK181" s="22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2">
        <v>0.85891700000000004</v>
      </c>
      <c r="AR181" s="22">
        <v>25.786899999999999</v>
      </c>
      <c r="AS181" s="22">
        <v>-1.30463E-2</v>
      </c>
      <c r="AT181" s="22">
        <v>171</v>
      </c>
      <c r="AU181" s="22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2">
        <v>0.76110800000000001</v>
      </c>
      <c r="AZ181" s="22">
        <v>29.445</v>
      </c>
      <c r="BA181" s="22">
        <v>-1.31775E-2</v>
      </c>
      <c r="BB181" s="22">
        <v>171</v>
      </c>
      <c r="BC181" s="22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7.7925500000000003</v>
      </c>
      <c r="I182" s="22">
        <v>-1.2533600000000001E-2</v>
      </c>
      <c r="J182" s="22">
        <v>172</v>
      </c>
      <c r="K182" s="22">
        <v>0.852966</v>
      </c>
      <c r="L182">
        <f t="shared" si="24"/>
        <v>15.473580246913581</v>
      </c>
      <c r="M182">
        <f t="shared" si="25"/>
        <v>13.212611648395063</v>
      </c>
      <c r="N182" s="9"/>
      <c r="O182" s="22">
        <v>0.76614400000000005</v>
      </c>
      <c r="P182" s="22">
        <v>11.4506</v>
      </c>
      <c r="Q182" s="22">
        <v>-1.30157E-2</v>
      </c>
      <c r="R182" s="22">
        <v>172</v>
      </c>
      <c r="S182" s="22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2">
        <v>0.85388200000000003</v>
      </c>
      <c r="Z182" s="22">
        <v>16.802800000000001</v>
      </c>
      <c r="AA182" s="22">
        <v>-1.3003499999999999E-2</v>
      </c>
      <c r="AB182" s="22">
        <v>172</v>
      </c>
      <c r="AC182" s="22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2">
        <v>0.76614400000000005</v>
      </c>
      <c r="AH182" s="22">
        <v>20.460799999999999</v>
      </c>
      <c r="AI182" s="22">
        <v>-1.3153099999999999E-2</v>
      </c>
      <c r="AJ182" s="22">
        <v>172</v>
      </c>
      <c r="AK182" s="22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2">
        <v>0.85388200000000003</v>
      </c>
      <c r="AR182" s="22">
        <v>25.797000000000001</v>
      </c>
      <c r="AS182" s="22">
        <v>-1.30554E-2</v>
      </c>
      <c r="AT182" s="22">
        <v>172</v>
      </c>
      <c r="AU182" s="22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2">
        <v>0.76614400000000005</v>
      </c>
      <c r="AZ182" s="22">
        <v>29.454999999999998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7.8026200000000001</v>
      </c>
      <c r="I183" s="22">
        <v>-1.2545799999999999E-2</v>
      </c>
      <c r="J183" s="22">
        <v>173</v>
      </c>
      <c r="K183" s="22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2">
        <v>0.77117899999999995</v>
      </c>
      <c r="P183" s="22">
        <v>11.460699999999999</v>
      </c>
      <c r="Q183" s="22">
        <v>-1.30127E-2</v>
      </c>
      <c r="R183" s="22">
        <v>173</v>
      </c>
      <c r="S183" s="22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2">
        <v>0.84884599999999999</v>
      </c>
      <c r="Z183" s="22">
        <v>16.812799999999999</v>
      </c>
      <c r="AA183" s="22">
        <v>-1.30096E-2</v>
      </c>
      <c r="AB183" s="22">
        <v>173</v>
      </c>
      <c r="AC183" s="22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2">
        <v>0.77117899999999995</v>
      </c>
      <c r="AH183" s="22">
        <v>20.4709</v>
      </c>
      <c r="AI183" s="22">
        <v>-1.31378E-2</v>
      </c>
      <c r="AJ183" s="22">
        <v>173</v>
      </c>
      <c r="AK183" s="22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2">
        <v>0.84884599999999999</v>
      </c>
      <c r="AR183" s="22">
        <v>25.807099999999998</v>
      </c>
      <c r="AS183" s="22">
        <v>-1.3064600000000001E-2</v>
      </c>
      <c r="AT183" s="22">
        <v>173</v>
      </c>
      <c r="AU183" s="22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2">
        <v>0.77117899999999995</v>
      </c>
      <c r="AZ183" s="22">
        <v>29.4651</v>
      </c>
      <c r="BA183" s="22">
        <v>-1.3159199999999999E-2</v>
      </c>
      <c r="BB183" s="22">
        <v>173</v>
      </c>
      <c r="BC183" s="22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7.8126899999999999</v>
      </c>
      <c r="I184" s="22">
        <v>-1.25427E-2</v>
      </c>
      <c r="J184" s="22">
        <v>174</v>
      </c>
      <c r="K184" s="22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2">
        <v>0.77621499999999999</v>
      </c>
      <c r="P184" s="22">
        <v>11.470700000000001</v>
      </c>
      <c r="Q184" s="22">
        <v>-1.30005E-2</v>
      </c>
      <c r="R184" s="22">
        <v>174</v>
      </c>
      <c r="S184" s="22">
        <v>0.775146</v>
      </c>
      <c r="T184">
        <f t="shared" si="26"/>
        <v>16.049999999999997</v>
      </c>
      <c r="U184">
        <f t="shared" si="27"/>
        <v>12.458250749999998</v>
      </c>
      <c r="X184" s="9"/>
      <c r="Y184" s="22">
        <v>0.84381099999999998</v>
      </c>
      <c r="Z184" s="22">
        <v>16.822900000000001</v>
      </c>
      <c r="AA184" s="22">
        <v>-1.3018800000000001E-2</v>
      </c>
      <c r="AB184" s="22">
        <v>174</v>
      </c>
      <c r="AC184" s="22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2">
        <v>0.77621499999999999</v>
      </c>
      <c r="AH184" s="22">
        <v>20.480899999999998</v>
      </c>
      <c r="AI184" s="22">
        <v>-1.3125599999999999E-2</v>
      </c>
      <c r="AJ184" s="22">
        <v>174</v>
      </c>
      <c r="AK184" s="22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2">
        <v>0.84381099999999998</v>
      </c>
      <c r="AR184" s="22">
        <v>25.8171</v>
      </c>
      <c r="AS184" s="22">
        <v>-1.3070699999999999E-2</v>
      </c>
      <c r="AT184" s="22">
        <v>174</v>
      </c>
      <c r="AU184" s="22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2">
        <v>0.77621499999999999</v>
      </c>
      <c r="AZ184" s="22">
        <v>29.475200000000001</v>
      </c>
      <c r="BA184" s="22">
        <v>-1.3147000000000001E-2</v>
      </c>
      <c r="BB184" s="22">
        <v>174</v>
      </c>
      <c r="BC184" s="22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7.8227599999999997</v>
      </c>
      <c r="I185" s="22">
        <v>-1.2548800000000001E-2</v>
      </c>
      <c r="J185" s="22">
        <v>175</v>
      </c>
      <c r="K185" s="22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2">
        <v>0.78125</v>
      </c>
      <c r="P185" s="22">
        <v>11.4808</v>
      </c>
      <c r="Q185" s="22">
        <v>-1.2988299999999999E-2</v>
      </c>
      <c r="R185" s="22">
        <v>175</v>
      </c>
      <c r="S185" s="22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0.83877599999999997</v>
      </c>
      <c r="Z185" s="22">
        <v>16.832999999999998</v>
      </c>
      <c r="AA185" s="22">
        <v>-1.3021899999999999E-2</v>
      </c>
      <c r="AB185" s="22">
        <v>175</v>
      </c>
      <c r="AC185" s="22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2">
        <v>0.78125</v>
      </c>
      <c r="AH185" s="22">
        <v>20.491</v>
      </c>
      <c r="AI185" s="22">
        <v>-1.31165E-2</v>
      </c>
      <c r="AJ185" s="22">
        <v>175</v>
      </c>
      <c r="AK185" s="22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2">
        <v>0.83877599999999997</v>
      </c>
      <c r="AR185" s="22">
        <v>25.827200000000001</v>
      </c>
      <c r="AS185" s="22">
        <v>-1.3073700000000001E-2</v>
      </c>
      <c r="AT185" s="22">
        <v>175</v>
      </c>
      <c r="AU185" s="22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2">
        <v>0.78125</v>
      </c>
      <c r="AZ185" s="22">
        <v>29.485199999999999</v>
      </c>
      <c r="BA185" s="22">
        <v>-1.31378E-2</v>
      </c>
      <c r="BB185" s="22">
        <v>175</v>
      </c>
      <c r="BC185" s="22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7.8328300000000004</v>
      </c>
      <c r="I186" s="22">
        <v>-1.2558E-2</v>
      </c>
      <c r="J186" s="22">
        <v>176</v>
      </c>
      <c r="K186" s="22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2">
        <v>0.78628500000000001</v>
      </c>
      <c r="P186" s="22">
        <v>11.4909</v>
      </c>
      <c r="Q186" s="22">
        <v>-1.2976100000000001E-2</v>
      </c>
      <c r="R186" s="22">
        <v>176</v>
      </c>
      <c r="S186" s="22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2">
        <v>0.83374000000000004</v>
      </c>
      <c r="Z186" s="22">
        <v>16.843</v>
      </c>
      <c r="AA186" s="22">
        <v>-1.3018800000000001E-2</v>
      </c>
      <c r="AB186" s="22">
        <v>176</v>
      </c>
      <c r="AC186" s="22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2">
        <v>0.78628500000000001</v>
      </c>
      <c r="AH186" s="22">
        <v>20.501100000000001</v>
      </c>
      <c r="AI186" s="22">
        <v>-1.30981E-2</v>
      </c>
      <c r="AJ186" s="22">
        <v>176</v>
      </c>
      <c r="AK186" s="22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0.83374000000000004</v>
      </c>
      <c r="AR186" s="22">
        <v>25.837299999999999</v>
      </c>
      <c r="AS186" s="22">
        <v>-1.30768E-2</v>
      </c>
      <c r="AT186" s="22">
        <v>176</v>
      </c>
      <c r="AU186" s="22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2">
        <v>0.78628500000000001</v>
      </c>
      <c r="AZ186" s="22">
        <v>29.4953</v>
      </c>
      <c r="BA186" s="22">
        <v>-1.3119499999999999E-2</v>
      </c>
      <c r="BB186" s="22">
        <v>176</v>
      </c>
      <c r="BC186" s="22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7.8429099999999998</v>
      </c>
      <c r="I187" s="22">
        <v>-1.25641E-2</v>
      </c>
      <c r="J187" s="22">
        <v>177</v>
      </c>
      <c r="K187" s="22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2">
        <v>0.79132100000000005</v>
      </c>
      <c r="P187" s="22">
        <v>11.500999999999999</v>
      </c>
      <c r="Q187" s="22">
        <v>-1.2976100000000001E-2</v>
      </c>
      <c r="R187" s="22">
        <v>177</v>
      </c>
      <c r="S187" s="22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2">
        <v>0.82870500000000002</v>
      </c>
      <c r="Z187" s="22">
        <v>16.853100000000001</v>
      </c>
      <c r="AA187" s="22">
        <v>-1.30157E-2</v>
      </c>
      <c r="AB187" s="22">
        <v>177</v>
      </c>
      <c r="AC187" s="22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2">
        <v>0.79132100000000005</v>
      </c>
      <c r="AH187" s="22">
        <v>20.511199999999999</v>
      </c>
      <c r="AI187" s="22">
        <v>-1.3089E-2</v>
      </c>
      <c r="AJ187" s="22">
        <v>177</v>
      </c>
      <c r="AK187" s="22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2">
        <v>0.82870500000000002</v>
      </c>
      <c r="AR187" s="22">
        <v>25.847300000000001</v>
      </c>
      <c r="AS187" s="22">
        <v>-1.30829E-2</v>
      </c>
      <c r="AT187" s="22">
        <v>177</v>
      </c>
      <c r="AU187" s="22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2">
        <v>0.79132100000000005</v>
      </c>
      <c r="AZ187" s="22">
        <v>29.505400000000002</v>
      </c>
      <c r="BA187" s="22">
        <v>-1.3113400000000001E-2</v>
      </c>
      <c r="BB187" s="22">
        <v>177</v>
      </c>
      <c r="BC187" s="22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7.8529799999999996</v>
      </c>
      <c r="I188" s="22">
        <v>-1.25702E-2</v>
      </c>
      <c r="J188" s="22">
        <v>178</v>
      </c>
      <c r="K188" s="22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2">
        <v>0.79635599999999995</v>
      </c>
      <c r="P188" s="22">
        <v>11.510999999999999</v>
      </c>
      <c r="Q188" s="22">
        <v>-1.2976100000000001E-2</v>
      </c>
      <c r="R188" s="22">
        <v>178</v>
      </c>
      <c r="S188" s="22">
        <v>0.794983</v>
      </c>
      <c r="T188">
        <f t="shared" si="26"/>
        <v>16.019876543209875</v>
      </c>
      <c r="U188">
        <f t="shared" si="27"/>
        <v>12.757524804444444</v>
      </c>
      <c r="X188" s="9"/>
      <c r="Y188" s="22">
        <v>0.82366899999999998</v>
      </c>
      <c r="Z188" s="22">
        <v>16.863199999999999</v>
      </c>
      <c r="AA188" s="22">
        <v>-1.30096E-2</v>
      </c>
      <c r="AB188" s="22">
        <v>178</v>
      </c>
      <c r="AC188" s="22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2">
        <v>0.79635599999999995</v>
      </c>
      <c r="AH188" s="22">
        <v>20.5212</v>
      </c>
      <c r="AI188" s="22">
        <v>-1.30768E-2</v>
      </c>
      <c r="AJ188" s="22">
        <v>178</v>
      </c>
      <c r="AK188" s="22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2">
        <v>0.82366899999999998</v>
      </c>
      <c r="AR188" s="22">
        <v>25.857399999999998</v>
      </c>
      <c r="AS188" s="22">
        <v>-1.30981E-2</v>
      </c>
      <c r="AT188" s="22">
        <v>178</v>
      </c>
      <c r="AU188" s="22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2">
        <v>0.79635599999999995</v>
      </c>
      <c r="AZ188" s="22">
        <v>29.515499999999999</v>
      </c>
      <c r="BA188" s="22">
        <v>-1.3107300000000001E-2</v>
      </c>
      <c r="BB188" s="22">
        <v>178</v>
      </c>
      <c r="BC188" s="22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7.8630500000000003</v>
      </c>
      <c r="I189" s="22">
        <v>-1.2567099999999999E-2</v>
      </c>
      <c r="J189" s="22">
        <v>179</v>
      </c>
      <c r="K189" s="22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2">
        <v>0.80139199999999999</v>
      </c>
      <c r="P189" s="22">
        <v>11.521100000000001</v>
      </c>
      <c r="Q189" s="22">
        <v>-1.2976100000000001E-2</v>
      </c>
      <c r="R189" s="22">
        <v>179</v>
      </c>
      <c r="S189" s="22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2">
        <v>0.81863399999999997</v>
      </c>
      <c r="Z189" s="22">
        <v>16.8733</v>
      </c>
      <c r="AA189" s="22">
        <v>-1.30066E-2</v>
      </c>
      <c r="AB189" s="22">
        <v>179</v>
      </c>
      <c r="AC189" s="22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2">
        <v>0.80139199999999999</v>
      </c>
      <c r="AH189" s="22">
        <v>20.531300000000002</v>
      </c>
      <c r="AI189" s="22">
        <v>-1.3070699999999999E-2</v>
      </c>
      <c r="AJ189" s="22">
        <v>179</v>
      </c>
      <c r="AK189" s="22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2">
        <v>0.81863399999999997</v>
      </c>
      <c r="AR189" s="22">
        <v>25.8675</v>
      </c>
      <c r="AS189" s="22">
        <v>-1.31012E-2</v>
      </c>
      <c r="AT189" s="22">
        <v>179</v>
      </c>
      <c r="AU189" s="22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2">
        <v>0.80139199999999999</v>
      </c>
      <c r="AZ189" s="22">
        <v>29.525500000000001</v>
      </c>
      <c r="BA189" s="22">
        <v>-1.31012E-2</v>
      </c>
      <c r="BB189" s="22">
        <v>179</v>
      </c>
      <c r="BC189" s="22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7.8731200000000001</v>
      </c>
      <c r="I190" s="22">
        <v>-1.25702E-2</v>
      </c>
      <c r="J190" s="22">
        <v>180</v>
      </c>
      <c r="K190" s="22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2">
        <v>0.806427</v>
      </c>
      <c r="P190" s="22">
        <v>11.5312</v>
      </c>
      <c r="Q190" s="22">
        <v>-1.2970000000000001E-2</v>
      </c>
      <c r="R190" s="22">
        <v>180</v>
      </c>
      <c r="S190" s="22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2">
        <v>0.81359899999999996</v>
      </c>
      <c r="Z190" s="22">
        <v>16.883299999999998</v>
      </c>
      <c r="AA190" s="22">
        <v>-1.30157E-2</v>
      </c>
      <c r="AB190" s="22">
        <v>180</v>
      </c>
      <c r="AC190" s="22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2">
        <v>0.806427</v>
      </c>
      <c r="AH190" s="22">
        <v>20.541399999999999</v>
      </c>
      <c r="AI190" s="22">
        <v>-1.3070699999999999E-2</v>
      </c>
      <c r="AJ190" s="22">
        <v>180</v>
      </c>
      <c r="AK190" s="22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2">
        <v>0.81359899999999996</v>
      </c>
      <c r="AR190" s="22">
        <v>25.877500000000001</v>
      </c>
      <c r="AS190" s="22">
        <v>-1.3107300000000001E-2</v>
      </c>
      <c r="AT190" s="22">
        <v>180</v>
      </c>
      <c r="AU190" s="22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2">
        <v>0.806427</v>
      </c>
      <c r="AZ190" s="22">
        <v>29.535599999999999</v>
      </c>
      <c r="BA190" s="22">
        <v>-1.30951E-2</v>
      </c>
      <c r="BB190" s="22">
        <v>180</v>
      </c>
      <c r="BC190" s="22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7.8831899999999999</v>
      </c>
      <c r="I191" s="22">
        <v>-1.2567099999999999E-2</v>
      </c>
      <c r="J191" s="22">
        <v>181</v>
      </c>
      <c r="K191" s="22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2">
        <v>0.81146200000000002</v>
      </c>
      <c r="P191" s="22">
        <v>11.5412</v>
      </c>
      <c r="Q191" s="22">
        <v>-1.29517E-2</v>
      </c>
      <c r="R191" s="22">
        <v>181</v>
      </c>
      <c r="S191" s="22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2">
        <v>0.80856300000000003</v>
      </c>
      <c r="Z191" s="22">
        <v>16.8934</v>
      </c>
      <c r="AA191" s="22">
        <v>-1.3018800000000001E-2</v>
      </c>
      <c r="AB191" s="22">
        <v>181</v>
      </c>
      <c r="AC191" s="22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2">
        <v>0.81146200000000002</v>
      </c>
      <c r="AH191" s="22">
        <v>20.551400000000001</v>
      </c>
      <c r="AI191" s="22">
        <v>-1.3070699999999999E-2</v>
      </c>
      <c r="AJ191" s="22">
        <v>181</v>
      </c>
      <c r="AK191" s="22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0.80856300000000003</v>
      </c>
      <c r="AR191" s="22">
        <v>25.887599999999999</v>
      </c>
      <c r="AS191" s="22">
        <v>-1.3119499999999999E-2</v>
      </c>
      <c r="AT191" s="22">
        <v>181</v>
      </c>
      <c r="AU191" s="22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2">
        <v>0.81146200000000002</v>
      </c>
      <c r="AZ191" s="22">
        <v>29.5457</v>
      </c>
      <c r="BA191" s="22">
        <v>-1.3091999999999999E-2</v>
      </c>
      <c r="BB191" s="22">
        <v>181</v>
      </c>
      <c r="BC191" s="22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7.8932599999999997</v>
      </c>
      <c r="I192" s="22">
        <v>-1.2567099999999999E-2</v>
      </c>
      <c r="J192" s="22">
        <v>182</v>
      </c>
      <c r="K192" s="22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2">
        <v>0.81649799999999995</v>
      </c>
      <c r="P192" s="22">
        <v>11.551299999999999</v>
      </c>
      <c r="Q192" s="22">
        <v>-1.29333E-2</v>
      </c>
      <c r="R192" s="22">
        <v>182</v>
      </c>
      <c r="S192" s="22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2">
        <v>0.80352800000000002</v>
      </c>
      <c r="Z192" s="22">
        <v>16.903500000000001</v>
      </c>
      <c r="AA192" s="22">
        <v>-1.3018800000000001E-2</v>
      </c>
      <c r="AB192" s="22">
        <v>182</v>
      </c>
      <c r="AC192" s="22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2">
        <v>0.81649799999999995</v>
      </c>
      <c r="AH192" s="22">
        <v>20.561499999999999</v>
      </c>
      <c r="AI192" s="22">
        <v>-1.30615E-2</v>
      </c>
      <c r="AJ192" s="22">
        <v>182</v>
      </c>
      <c r="AK192" s="22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2">
        <v>0.80352800000000002</v>
      </c>
      <c r="AR192" s="22">
        <v>25.8977</v>
      </c>
      <c r="AS192" s="22">
        <v>-1.31287E-2</v>
      </c>
      <c r="AT192" s="22">
        <v>182</v>
      </c>
      <c r="AU192" s="22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2">
        <v>0.81649799999999995</v>
      </c>
      <c r="AZ192" s="22">
        <v>29.555700000000002</v>
      </c>
      <c r="BA192" s="22">
        <v>-1.3079800000000001E-2</v>
      </c>
      <c r="BB192" s="22">
        <v>182</v>
      </c>
      <c r="BC192" s="22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7.9033300000000004</v>
      </c>
      <c r="I193" s="22">
        <v>-1.25793E-2</v>
      </c>
      <c r="J193" s="22">
        <v>183</v>
      </c>
      <c r="K193" s="22">
        <v>0.79742400000000002</v>
      </c>
      <c r="L193">
        <f t="shared" si="24"/>
        <v>15.53</v>
      </c>
      <c r="M193">
        <f t="shared" si="25"/>
        <v>12.400580759999999</v>
      </c>
      <c r="N193" s="9"/>
      <c r="O193" s="22">
        <v>0.82153299999999996</v>
      </c>
      <c r="P193" s="22">
        <v>11.561400000000001</v>
      </c>
      <c r="Q193" s="22">
        <v>-1.29272E-2</v>
      </c>
      <c r="R193" s="22">
        <v>183</v>
      </c>
      <c r="S193" s="22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2">
        <v>0.79849199999999998</v>
      </c>
      <c r="Z193" s="22">
        <v>16.913499999999999</v>
      </c>
      <c r="AA193" s="22">
        <v>-1.30127E-2</v>
      </c>
      <c r="AB193" s="22">
        <v>183</v>
      </c>
      <c r="AC193" s="22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2">
        <v>0.82153299999999996</v>
      </c>
      <c r="AH193" s="22">
        <v>20.5716</v>
      </c>
      <c r="AI193" s="22">
        <v>-1.3058500000000001E-2</v>
      </c>
      <c r="AJ193" s="22">
        <v>183</v>
      </c>
      <c r="AK193" s="22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2">
        <v>0.79849199999999998</v>
      </c>
      <c r="AR193" s="22">
        <v>25.907800000000002</v>
      </c>
      <c r="AS193" s="22">
        <v>-1.31378E-2</v>
      </c>
      <c r="AT193" s="22">
        <v>183</v>
      </c>
      <c r="AU193" s="22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2">
        <v>0.82153299999999996</v>
      </c>
      <c r="AZ193" s="22">
        <v>29.565799999999999</v>
      </c>
      <c r="BA193" s="22">
        <v>-1.3073700000000001E-2</v>
      </c>
      <c r="BB193" s="22">
        <v>183</v>
      </c>
      <c r="BC193" s="22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7.9134000000000002</v>
      </c>
      <c r="I194" s="22">
        <v>-1.26038E-2</v>
      </c>
      <c r="J194" s="22">
        <v>184</v>
      </c>
      <c r="K194" s="22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2">
        <v>0.826569</v>
      </c>
      <c r="P194" s="22">
        <v>11.5715</v>
      </c>
      <c r="Q194" s="22">
        <v>-1.29181E-2</v>
      </c>
      <c r="R194" s="22">
        <v>184</v>
      </c>
      <c r="S194" s="22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2">
        <v>0.79345699999999997</v>
      </c>
      <c r="Z194" s="22">
        <v>16.9236</v>
      </c>
      <c r="AA194" s="22">
        <v>-1.30096E-2</v>
      </c>
      <c r="AB194" s="22">
        <v>184</v>
      </c>
      <c r="AC194" s="22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2">
        <v>0.826569</v>
      </c>
      <c r="AH194" s="22">
        <v>20.581700000000001</v>
      </c>
      <c r="AI194" s="22">
        <v>-1.30524E-2</v>
      </c>
      <c r="AJ194" s="22">
        <v>184</v>
      </c>
      <c r="AK194" s="22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2">
        <v>0.79345699999999997</v>
      </c>
      <c r="AR194" s="22">
        <v>25.9178</v>
      </c>
      <c r="AS194" s="22">
        <v>-1.31378E-2</v>
      </c>
      <c r="AT194" s="22">
        <v>184</v>
      </c>
      <c r="AU194" s="22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2">
        <v>0.826569</v>
      </c>
      <c r="AZ194" s="22">
        <v>29.575900000000001</v>
      </c>
      <c r="BA194" s="22">
        <v>-1.3064600000000001E-2</v>
      </c>
      <c r="BB194" s="22">
        <v>184</v>
      </c>
      <c r="BC194" s="22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7.92347</v>
      </c>
      <c r="I195" s="22">
        <v>-1.26251E-2</v>
      </c>
      <c r="J195" s="22">
        <v>185</v>
      </c>
      <c r="K195" s="22">
        <v>0.787964</v>
      </c>
      <c r="L195">
        <f t="shared" si="24"/>
        <v>15.586543209876544</v>
      </c>
      <c r="M195">
        <f t="shared" si="25"/>
        <v>12.288773570617284</v>
      </c>
      <c r="N195" s="9"/>
      <c r="O195" s="22">
        <v>0.83160400000000001</v>
      </c>
      <c r="P195" s="22">
        <v>11.5815</v>
      </c>
      <c r="Q195" s="22">
        <v>-1.2914999999999999E-2</v>
      </c>
      <c r="R195" s="22">
        <v>185</v>
      </c>
      <c r="S195" s="22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2">
        <v>0.78842199999999996</v>
      </c>
      <c r="Z195" s="22">
        <v>16.933700000000002</v>
      </c>
      <c r="AA195" s="22">
        <v>-1.3018800000000001E-2</v>
      </c>
      <c r="AB195" s="22">
        <v>185</v>
      </c>
      <c r="AC195" s="22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2">
        <v>0.83160400000000001</v>
      </c>
      <c r="AH195" s="22">
        <v>20.591699999999999</v>
      </c>
      <c r="AI195" s="22">
        <v>-1.30524E-2</v>
      </c>
      <c r="AJ195" s="22">
        <v>185</v>
      </c>
      <c r="AK195" s="22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2">
        <v>0.78842199999999996</v>
      </c>
      <c r="AR195" s="22">
        <v>25.927900000000001</v>
      </c>
      <c r="AS195" s="22">
        <v>-1.31378E-2</v>
      </c>
      <c r="AT195" s="22">
        <v>185</v>
      </c>
      <c r="AU195" s="22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2">
        <v>0.83160400000000001</v>
      </c>
      <c r="AZ195" s="22">
        <v>29.585999999999999</v>
      </c>
      <c r="BA195" s="22">
        <v>-1.30524E-2</v>
      </c>
      <c r="BB195" s="22">
        <v>185</v>
      </c>
      <c r="BC195" s="22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7.9335399999999998</v>
      </c>
      <c r="I196" s="22">
        <v>-1.2643400000000001E-2</v>
      </c>
      <c r="J196" s="22">
        <v>186</v>
      </c>
      <c r="K196" s="22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2">
        <v>0.83663900000000002</v>
      </c>
      <c r="P196" s="22">
        <v>11.5916</v>
      </c>
      <c r="Q196" s="22">
        <v>-1.2908899999999999E-2</v>
      </c>
      <c r="R196" s="22">
        <v>186</v>
      </c>
      <c r="S196" s="22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2">
        <v>0.78338600000000003</v>
      </c>
      <c r="Z196" s="22">
        <v>16.9437</v>
      </c>
      <c r="AA196" s="22">
        <v>-1.3028E-2</v>
      </c>
      <c r="AB196" s="22">
        <v>186</v>
      </c>
      <c r="AC196" s="22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2">
        <v>0.83663900000000002</v>
      </c>
      <c r="AH196" s="22">
        <v>20.601800000000001</v>
      </c>
      <c r="AI196" s="22">
        <v>-1.30524E-2</v>
      </c>
      <c r="AJ196" s="22">
        <v>186</v>
      </c>
      <c r="AK196" s="22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2">
        <v>0.78338600000000003</v>
      </c>
      <c r="AR196" s="22">
        <v>25.937999999999999</v>
      </c>
      <c r="AS196" s="22">
        <v>-1.31378E-2</v>
      </c>
      <c r="AT196" s="22">
        <v>186</v>
      </c>
      <c r="AU196" s="22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2">
        <v>0.83663900000000002</v>
      </c>
      <c r="AZ196" s="22">
        <v>29.596</v>
      </c>
      <c r="BA196" s="22">
        <v>-1.3037099999999999E-2</v>
      </c>
      <c r="BB196" s="22">
        <v>186</v>
      </c>
      <c r="BC196" s="22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7.9436200000000001</v>
      </c>
      <c r="I197" s="22">
        <v>-1.26526E-2</v>
      </c>
      <c r="J197" s="22">
        <v>187</v>
      </c>
      <c r="K197" s="22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2">
        <v>0.84167499999999995</v>
      </c>
      <c r="P197" s="22">
        <v>11.601699999999999</v>
      </c>
      <c r="Q197" s="22">
        <v>-1.2902800000000001E-2</v>
      </c>
      <c r="R197" s="22">
        <v>187</v>
      </c>
      <c r="S197" s="22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2">
        <v>0.77835100000000002</v>
      </c>
      <c r="Z197" s="22">
        <v>16.953800000000001</v>
      </c>
      <c r="AA197" s="22">
        <v>-1.30463E-2</v>
      </c>
      <c r="AB197" s="22">
        <v>187</v>
      </c>
      <c r="AC197" s="22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2">
        <v>0.84167499999999995</v>
      </c>
      <c r="AH197" s="22">
        <v>20.611899999999999</v>
      </c>
      <c r="AI197" s="22">
        <v>-1.30463E-2</v>
      </c>
      <c r="AJ197" s="22">
        <v>187</v>
      </c>
      <c r="AK197" s="22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2">
        <v>0.77835100000000002</v>
      </c>
      <c r="AR197" s="22">
        <v>25.948</v>
      </c>
      <c r="AS197" s="22">
        <v>-1.3147000000000001E-2</v>
      </c>
      <c r="AT197" s="22">
        <v>187</v>
      </c>
      <c r="AU197" s="22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2">
        <v>0.84167499999999995</v>
      </c>
      <c r="AZ197" s="22">
        <v>29.606100000000001</v>
      </c>
      <c r="BA197" s="22">
        <v>-1.3030999999999999E-2</v>
      </c>
      <c r="BB197" s="22">
        <v>187</v>
      </c>
      <c r="BC197" s="22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7.9536899999999999</v>
      </c>
      <c r="I198" s="22">
        <v>-1.26648E-2</v>
      </c>
      <c r="J198" s="22">
        <v>188</v>
      </c>
      <c r="K198" s="22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2">
        <v>0.84670999999999996</v>
      </c>
      <c r="P198" s="22">
        <v>11.611700000000001</v>
      </c>
      <c r="Q198" s="22">
        <v>-1.2896700000000001E-2</v>
      </c>
      <c r="R198" s="22">
        <v>188</v>
      </c>
      <c r="S198" s="22">
        <v>0.845947</v>
      </c>
      <c r="T198">
        <f t="shared" si="26"/>
        <v>15.92185185185185</v>
      </c>
      <c r="U198">
        <f t="shared" si="27"/>
        <v>13.48119118148148</v>
      </c>
      <c r="X198" s="9"/>
      <c r="Y198" s="22">
        <v>0.77331499999999997</v>
      </c>
      <c r="Z198" s="22">
        <v>16.963899999999999</v>
      </c>
      <c r="AA198" s="22">
        <v>-1.30524E-2</v>
      </c>
      <c r="AB198" s="22">
        <v>188</v>
      </c>
      <c r="AC198" s="22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2">
        <v>0.84670999999999996</v>
      </c>
      <c r="AH198" s="22">
        <v>20.6219</v>
      </c>
      <c r="AI198" s="22">
        <v>-1.3037099999999999E-2</v>
      </c>
      <c r="AJ198" s="22">
        <v>188</v>
      </c>
      <c r="AK198" s="22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2">
        <v>0.77331499999999997</v>
      </c>
      <c r="AR198" s="22">
        <v>25.958100000000002</v>
      </c>
      <c r="AS198" s="22">
        <v>-1.315E-2</v>
      </c>
      <c r="AT198" s="22">
        <v>188</v>
      </c>
      <c r="AU198" s="22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2">
        <v>0.84670999999999996</v>
      </c>
      <c r="AZ198" s="22">
        <v>29.616199999999999</v>
      </c>
      <c r="BA198" s="22">
        <v>-1.3024900000000001E-2</v>
      </c>
      <c r="BB198" s="22">
        <v>188</v>
      </c>
      <c r="BC198" s="22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7.9637599999999997</v>
      </c>
      <c r="I199" s="22">
        <v>-1.2674E-2</v>
      </c>
      <c r="J199" s="22">
        <v>189</v>
      </c>
      <c r="K199" s="22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2">
        <v>0.851746</v>
      </c>
      <c r="P199" s="22">
        <v>11.6218</v>
      </c>
      <c r="Q199" s="22">
        <v>-1.28906E-2</v>
      </c>
      <c r="R199" s="22">
        <v>189</v>
      </c>
      <c r="S199" s="22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2">
        <v>0.76827999999999996</v>
      </c>
      <c r="Z199" s="22">
        <v>16.974</v>
      </c>
      <c r="AA199" s="22">
        <v>-1.30676E-2</v>
      </c>
      <c r="AB199" s="22">
        <v>189</v>
      </c>
      <c r="AC199" s="22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2">
        <v>0.851746</v>
      </c>
      <c r="AH199" s="22">
        <v>20.632000000000001</v>
      </c>
      <c r="AI199" s="22">
        <v>-1.3021899999999999E-2</v>
      </c>
      <c r="AJ199" s="22">
        <v>189</v>
      </c>
      <c r="AK199" s="22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2">
        <v>0.76827999999999996</v>
      </c>
      <c r="AR199" s="22">
        <v>25.9682</v>
      </c>
      <c r="AS199" s="22">
        <v>-1.3162200000000001E-2</v>
      </c>
      <c r="AT199" s="22">
        <v>189</v>
      </c>
      <c r="AU199" s="22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2">
        <v>0.851746</v>
      </c>
      <c r="AZ199" s="22">
        <v>29.626200000000001</v>
      </c>
      <c r="BA199" s="22">
        <v>-1.30157E-2</v>
      </c>
      <c r="BB199" s="22">
        <v>189</v>
      </c>
      <c r="BC199" s="22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7.9738300000000004</v>
      </c>
      <c r="I200" s="22">
        <v>-1.2677000000000001E-2</v>
      </c>
      <c r="J200" s="22">
        <v>190</v>
      </c>
      <c r="K200" s="22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2">
        <v>0.85678100000000001</v>
      </c>
      <c r="P200" s="22">
        <v>11.6319</v>
      </c>
      <c r="Q200" s="22">
        <v>-1.28906E-2</v>
      </c>
      <c r="R200" s="22">
        <v>190</v>
      </c>
      <c r="S200" s="22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2">
        <v>0.76324499999999995</v>
      </c>
      <c r="Z200" s="22">
        <v>16.984000000000002</v>
      </c>
      <c r="AA200" s="22">
        <v>-1.3079800000000001E-2</v>
      </c>
      <c r="AB200" s="22">
        <v>190</v>
      </c>
      <c r="AC200" s="22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2">
        <v>0.85678100000000001</v>
      </c>
      <c r="AH200" s="22">
        <v>20.642099999999999</v>
      </c>
      <c r="AI200" s="22">
        <v>-1.30127E-2</v>
      </c>
      <c r="AJ200" s="22">
        <v>190</v>
      </c>
      <c r="AK200" s="22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2">
        <v>0.76324499999999995</v>
      </c>
      <c r="AR200" s="22">
        <v>25.978300000000001</v>
      </c>
      <c r="AS200" s="22">
        <v>-1.3162200000000001E-2</v>
      </c>
      <c r="AT200" s="22">
        <v>190</v>
      </c>
      <c r="AU200" s="22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2">
        <v>0.85678100000000001</v>
      </c>
      <c r="AZ200" s="22">
        <v>29.636299999999999</v>
      </c>
      <c r="BA200" s="22">
        <v>-1.30127E-2</v>
      </c>
      <c r="BB200" s="22">
        <v>190</v>
      </c>
      <c r="BC200" s="22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7.9839000000000002</v>
      </c>
      <c r="I201" s="22">
        <v>-1.2677000000000001E-2</v>
      </c>
      <c r="J201" s="22">
        <v>191</v>
      </c>
      <c r="K201" s="22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2">
        <v>0.86181600000000003</v>
      </c>
      <c r="P201" s="22">
        <v>11.641999999999999</v>
      </c>
      <c r="Q201" s="22">
        <v>-1.28845E-2</v>
      </c>
      <c r="R201" s="22">
        <v>191</v>
      </c>
      <c r="S201" s="22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2">
        <v>0.75820900000000002</v>
      </c>
      <c r="Z201" s="22">
        <v>16.9941</v>
      </c>
      <c r="AA201" s="22">
        <v>-1.3091999999999999E-2</v>
      </c>
      <c r="AB201" s="22">
        <v>191</v>
      </c>
      <c r="AC201" s="22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2">
        <v>0.86181600000000003</v>
      </c>
      <c r="AH201" s="22">
        <v>20.652200000000001</v>
      </c>
      <c r="AI201" s="22">
        <v>-1.3003499999999999E-2</v>
      </c>
      <c r="AJ201" s="22">
        <v>191</v>
      </c>
      <c r="AK201" s="22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2">
        <v>0.75820900000000002</v>
      </c>
      <c r="AR201" s="22">
        <v>25.988299999999999</v>
      </c>
      <c r="AS201" s="22">
        <v>-1.3168300000000001E-2</v>
      </c>
      <c r="AT201" s="22">
        <v>191</v>
      </c>
      <c r="AU201" s="22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2">
        <v>0.86181600000000003</v>
      </c>
      <c r="AZ201" s="22">
        <v>29.6464</v>
      </c>
      <c r="BA201" s="22">
        <v>-1.3003499999999999E-2</v>
      </c>
      <c r="BB201" s="22">
        <v>191</v>
      </c>
      <c r="BC201" s="22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7.99397</v>
      </c>
      <c r="I202" s="22">
        <v>-1.2683099999999999E-2</v>
      </c>
      <c r="J202" s="22">
        <v>192</v>
      </c>
      <c r="K202" s="22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2">
        <v>0.86685199999999996</v>
      </c>
      <c r="P202" s="22">
        <v>11.651999999999999</v>
      </c>
      <c r="Q202" s="22">
        <v>-1.28845E-2</v>
      </c>
      <c r="R202" s="22">
        <v>192</v>
      </c>
      <c r="S202" s="22">
        <v>0.865784</v>
      </c>
      <c r="T202">
        <f t="shared" si="26"/>
        <v>15.906790123456791</v>
      </c>
      <c r="U202">
        <f t="shared" si="27"/>
        <v>13.788832832098764</v>
      </c>
      <c r="X202" s="9"/>
      <c r="Y202" s="22">
        <v>0.75317400000000001</v>
      </c>
      <c r="Z202" s="22">
        <v>17.004200000000001</v>
      </c>
      <c r="AA202" s="22">
        <v>-1.31042E-2</v>
      </c>
      <c r="AB202" s="22">
        <v>192</v>
      </c>
      <c r="AC202" s="22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2">
        <v>0.86685199999999996</v>
      </c>
      <c r="AH202" s="22">
        <v>20.662199999999999</v>
      </c>
      <c r="AI202" s="22">
        <v>-1.2982199999999999E-2</v>
      </c>
      <c r="AJ202" s="22">
        <v>192</v>
      </c>
      <c r="AK202" s="22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2">
        <v>0.75317400000000001</v>
      </c>
      <c r="AR202" s="22">
        <v>25.9984</v>
      </c>
      <c r="AS202" s="22">
        <v>-1.31775E-2</v>
      </c>
      <c r="AT202" s="22">
        <v>192</v>
      </c>
      <c r="AU202" s="22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2">
        <v>0.86685199999999996</v>
      </c>
      <c r="AZ202" s="22">
        <v>29.656500000000001</v>
      </c>
      <c r="BA202" s="22">
        <v>-1.30096E-2</v>
      </c>
      <c r="BB202" s="22">
        <v>192</v>
      </c>
      <c r="BC202" s="22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8.0040399999999998</v>
      </c>
      <c r="I203" s="22">
        <v>-1.26862E-2</v>
      </c>
      <c r="J203" s="22">
        <v>193</v>
      </c>
      <c r="K203" s="22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2">
        <v>0.87188699999999997</v>
      </c>
      <c r="P203" s="22">
        <v>11.662100000000001</v>
      </c>
      <c r="Q203" s="22">
        <v>-1.28784E-2</v>
      </c>
      <c r="R203" s="22">
        <v>193</v>
      </c>
      <c r="S203" s="22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2">
        <v>0.74813799999999997</v>
      </c>
      <c r="Z203" s="22">
        <v>17.014199999999999</v>
      </c>
      <c r="AA203" s="22">
        <v>-1.31165E-2</v>
      </c>
      <c r="AB203" s="22">
        <v>193</v>
      </c>
      <c r="AC203" s="22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2">
        <v>0.87188699999999997</v>
      </c>
      <c r="AH203" s="22">
        <v>20.6723</v>
      </c>
      <c r="AI203" s="22">
        <v>-1.2976100000000001E-2</v>
      </c>
      <c r="AJ203" s="22">
        <v>193</v>
      </c>
      <c r="AK203" s="22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2">
        <v>0.74813799999999997</v>
      </c>
      <c r="AR203" s="22">
        <v>26.008500000000002</v>
      </c>
      <c r="AS203" s="22">
        <v>-1.31775E-2</v>
      </c>
      <c r="AT203" s="22">
        <v>193</v>
      </c>
      <c r="AU203" s="22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2">
        <v>0.87188699999999997</v>
      </c>
      <c r="AZ203" s="22">
        <v>29.666499999999999</v>
      </c>
      <c r="BA203" s="22">
        <v>-1.30127E-2</v>
      </c>
      <c r="BB203" s="22">
        <v>193</v>
      </c>
      <c r="BC203" s="22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8.0141100000000005</v>
      </c>
      <c r="I204" s="22">
        <v>-1.26862E-2</v>
      </c>
      <c r="J204" s="22">
        <v>194</v>
      </c>
      <c r="K204" s="22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2">
        <v>0.87692300000000001</v>
      </c>
      <c r="P204" s="22">
        <v>11.6722</v>
      </c>
      <c r="Q204" s="22">
        <v>-1.28632E-2</v>
      </c>
      <c r="R204" s="22">
        <v>194</v>
      </c>
      <c r="S204" s="22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2">
        <v>0.74310299999999996</v>
      </c>
      <c r="Z204" s="22">
        <v>17.0243</v>
      </c>
      <c r="AA204" s="22">
        <v>-1.31317E-2</v>
      </c>
      <c r="AB204" s="22">
        <v>194</v>
      </c>
      <c r="AC204" s="22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2">
        <v>0.87692300000000001</v>
      </c>
      <c r="AH204" s="22">
        <v>20.682400000000001</v>
      </c>
      <c r="AI204" s="22">
        <v>-1.2970000000000001E-2</v>
      </c>
      <c r="AJ204" s="22">
        <v>194</v>
      </c>
      <c r="AK204" s="22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2">
        <v>0.74310299999999996</v>
      </c>
      <c r="AR204" s="22">
        <v>26.0185</v>
      </c>
      <c r="AS204" s="22">
        <v>-1.31836E-2</v>
      </c>
      <c r="AT204" s="22">
        <v>194</v>
      </c>
      <c r="AU204" s="22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2">
        <v>0.87692300000000001</v>
      </c>
      <c r="AZ204" s="22">
        <v>29.676600000000001</v>
      </c>
      <c r="BA204" s="22">
        <v>-1.30096E-2</v>
      </c>
      <c r="BB204" s="22">
        <v>194</v>
      </c>
      <c r="BC204" s="22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8.0241799999999994</v>
      </c>
      <c r="I205" s="22">
        <v>-1.2689199999999999E-2</v>
      </c>
      <c r="J205" s="22">
        <v>195</v>
      </c>
      <c r="K205" s="22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2">
        <v>0.88195800000000002</v>
      </c>
      <c r="P205" s="22">
        <v>11.6822</v>
      </c>
      <c r="Q205" s="22">
        <v>-1.2854000000000001E-2</v>
      </c>
      <c r="R205" s="22">
        <v>195</v>
      </c>
      <c r="S205" s="22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2">
        <v>0.73806799999999995</v>
      </c>
      <c r="Z205" s="22">
        <v>17.034400000000002</v>
      </c>
      <c r="AA205" s="22">
        <v>-1.31439E-2</v>
      </c>
      <c r="AB205" s="22">
        <v>195</v>
      </c>
      <c r="AC205" s="22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2">
        <v>0.88195800000000002</v>
      </c>
      <c r="AH205" s="22">
        <v>20.692399999999999</v>
      </c>
      <c r="AI205" s="22">
        <v>-1.2970000000000001E-2</v>
      </c>
      <c r="AJ205" s="22">
        <v>195</v>
      </c>
      <c r="AK205" s="22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2">
        <v>0.73806799999999995</v>
      </c>
      <c r="AR205" s="22">
        <v>26.028600000000001</v>
      </c>
      <c r="AS205" s="22">
        <v>-1.31836E-2</v>
      </c>
      <c r="AT205" s="22">
        <v>195</v>
      </c>
      <c r="AU205" s="22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2">
        <v>0.88195800000000002</v>
      </c>
      <c r="AZ205" s="22">
        <v>29.686699999999998</v>
      </c>
      <c r="BA205" s="22">
        <v>-1.2991300000000001E-2</v>
      </c>
      <c r="BB205" s="22">
        <v>195</v>
      </c>
      <c r="BC205" s="22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8.0342500000000001</v>
      </c>
      <c r="I206" s="22">
        <v>-1.2689199999999999E-2</v>
      </c>
      <c r="J206" s="22">
        <v>196</v>
      </c>
      <c r="K206" s="22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2">
        <v>0.88699300000000003</v>
      </c>
      <c r="P206" s="22">
        <v>11.692299999999999</v>
      </c>
      <c r="Q206" s="22">
        <v>-1.28357E-2</v>
      </c>
      <c r="R206" s="22">
        <v>196</v>
      </c>
      <c r="S206" s="22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2">
        <v>0.73303200000000002</v>
      </c>
      <c r="Z206" s="22">
        <v>17.044499999999999</v>
      </c>
      <c r="AA206" s="22">
        <v>-1.31561E-2</v>
      </c>
      <c r="AB206" s="22">
        <v>196</v>
      </c>
      <c r="AC206" s="22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2">
        <v>0.88699300000000003</v>
      </c>
      <c r="AH206" s="22">
        <v>20.702500000000001</v>
      </c>
      <c r="AI206" s="22">
        <v>-1.29547E-2</v>
      </c>
      <c r="AJ206" s="22">
        <v>196</v>
      </c>
      <c r="AK206" s="22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2">
        <v>0.73303200000000002</v>
      </c>
      <c r="AR206" s="22">
        <v>26.038699999999999</v>
      </c>
      <c r="AS206" s="22">
        <v>-1.3174399999999999E-2</v>
      </c>
      <c r="AT206" s="22">
        <v>196</v>
      </c>
      <c r="AU206" s="22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2">
        <v>0.88699300000000003</v>
      </c>
      <c r="AZ206" s="22">
        <v>29.6967</v>
      </c>
      <c r="BA206" s="22">
        <v>-1.2976100000000001E-2</v>
      </c>
      <c r="BB206" s="22">
        <v>196</v>
      </c>
      <c r="BC206" s="22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8.0443300000000004</v>
      </c>
      <c r="I207" s="22">
        <v>-1.27014E-2</v>
      </c>
      <c r="J207" s="22">
        <v>197</v>
      </c>
      <c r="K207" s="22">
        <v>0.727325</v>
      </c>
      <c r="L207">
        <f t="shared" si="36"/>
        <v>15.680740740740738</v>
      </c>
      <c r="M207">
        <f t="shared" si="37"/>
        <v>11.415532217037036</v>
      </c>
      <c r="N207" s="9"/>
      <c r="O207" s="22">
        <v>0.89202899999999996</v>
      </c>
      <c r="P207" s="22">
        <v>11.702400000000001</v>
      </c>
      <c r="Q207" s="22">
        <v>-1.2826499999999999E-2</v>
      </c>
      <c r="R207" s="22">
        <v>197</v>
      </c>
      <c r="S207" s="22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2">
        <v>0.72799700000000001</v>
      </c>
      <c r="Z207" s="22">
        <v>17.054500000000001</v>
      </c>
      <c r="AA207" s="22">
        <v>-1.31561E-2</v>
      </c>
      <c r="AB207" s="22">
        <v>197</v>
      </c>
      <c r="AC207" s="22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2">
        <v>0.89202899999999996</v>
      </c>
      <c r="AH207" s="22">
        <v>20.712599999999998</v>
      </c>
      <c r="AI207" s="22">
        <v>-1.2942499999999999E-2</v>
      </c>
      <c r="AJ207" s="22">
        <v>197</v>
      </c>
      <c r="AK207" s="22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2">
        <v>0.72799700000000001</v>
      </c>
      <c r="AR207" s="22">
        <v>26.0488</v>
      </c>
      <c r="AS207" s="22">
        <v>-1.31714E-2</v>
      </c>
      <c r="AT207" s="22">
        <v>197</v>
      </c>
      <c r="AU207" s="22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2">
        <v>0.89202899999999996</v>
      </c>
      <c r="AZ207" s="22">
        <v>29.706800000000001</v>
      </c>
      <c r="BA207" s="22">
        <v>-1.29669E-2</v>
      </c>
      <c r="BB207" s="22">
        <v>197</v>
      </c>
      <c r="BC207" s="22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8.0543999999999993</v>
      </c>
      <c r="I208" s="22">
        <v>-1.2716699999999999E-2</v>
      </c>
      <c r="J208" s="22">
        <v>198</v>
      </c>
      <c r="K208" s="22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2">
        <v>0.89706399999999997</v>
      </c>
      <c r="P208" s="22">
        <v>11.7125</v>
      </c>
      <c r="Q208" s="22">
        <v>-1.28174E-2</v>
      </c>
      <c r="R208" s="22">
        <v>198</v>
      </c>
      <c r="S208" s="22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2">
        <v>0.72296099999999996</v>
      </c>
      <c r="Z208" s="22">
        <v>17.064599999999999</v>
      </c>
      <c r="AA208" s="22">
        <v>-1.31561E-2</v>
      </c>
      <c r="AB208" s="22">
        <v>198</v>
      </c>
      <c r="AC208" s="22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2">
        <v>0.89706399999999997</v>
      </c>
      <c r="AH208" s="22">
        <v>20.7227</v>
      </c>
      <c r="AI208" s="22">
        <v>-1.29333E-2</v>
      </c>
      <c r="AJ208" s="22">
        <v>198</v>
      </c>
      <c r="AK208" s="22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2">
        <v>0.72296099999999996</v>
      </c>
      <c r="AR208" s="22">
        <v>26.058800000000002</v>
      </c>
      <c r="AS208" s="22">
        <v>-1.31805E-2</v>
      </c>
      <c r="AT208" s="22">
        <v>198</v>
      </c>
      <c r="AU208" s="22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2">
        <v>0.89706399999999997</v>
      </c>
      <c r="AZ208" s="22">
        <v>29.716899999999999</v>
      </c>
      <c r="BA208" s="22">
        <v>-1.29456E-2</v>
      </c>
      <c r="BB208" s="22">
        <v>198</v>
      </c>
      <c r="BC208" s="22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8.06447</v>
      </c>
      <c r="I209" s="22">
        <v>-1.2731900000000001E-2</v>
      </c>
      <c r="J209" s="22">
        <v>199</v>
      </c>
      <c r="K209" s="22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2">
        <v>0.90210000000000001</v>
      </c>
      <c r="P209" s="22">
        <v>11.7225</v>
      </c>
      <c r="Q209" s="22">
        <v>-1.2805199999999999E-2</v>
      </c>
      <c r="R209" s="22">
        <v>199</v>
      </c>
      <c r="S209" s="22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2">
        <v>0.71792599999999995</v>
      </c>
      <c r="Z209" s="22">
        <v>17.0747</v>
      </c>
      <c r="AA209" s="22">
        <v>-1.3153099999999999E-2</v>
      </c>
      <c r="AB209" s="22">
        <v>199</v>
      </c>
      <c r="AC209" s="22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2">
        <v>0.90210000000000001</v>
      </c>
      <c r="AH209" s="22">
        <v>20.732700000000001</v>
      </c>
      <c r="AI209" s="22">
        <v>-1.29333E-2</v>
      </c>
      <c r="AJ209" s="22">
        <v>199</v>
      </c>
      <c r="AK209" s="22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2">
        <v>0.71792599999999995</v>
      </c>
      <c r="AR209" s="22">
        <v>26.068899999999999</v>
      </c>
      <c r="AS209" s="22">
        <v>-1.31836E-2</v>
      </c>
      <c r="AT209" s="22">
        <v>199</v>
      </c>
      <c r="AU209" s="22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2">
        <v>0.90210000000000001</v>
      </c>
      <c r="AZ209" s="22">
        <v>29.726900000000001</v>
      </c>
      <c r="BA209" s="22">
        <v>-1.29242E-2</v>
      </c>
      <c r="BB209" s="22">
        <v>199</v>
      </c>
      <c r="BC209" s="22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8.0745400000000007</v>
      </c>
      <c r="I210" s="22">
        <v>-1.27441E-2</v>
      </c>
      <c r="J210" s="22">
        <v>200</v>
      </c>
      <c r="K210" s="22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2">
        <v>0.90713500000000002</v>
      </c>
      <c r="P210" s="22">
        <v>11.7326</v>
      </c>
      <c r="Q210" s="22">
        <v>-1.28021E-2</v>
      </c>
      <c r="R210" s="22">
        <v>200</v>
      </c>
      <c r="S210" s="22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2">
        <v>0.71289100000000005</v>
      </c>
      <c r="Z210" s="22">
        <v>17.084700000000002</v>
      </c>
      <c r="AA210" s="22">
        <v>-1.31561E-2</v>
      </c>
      <c r="AB210" s="22">
        <v>200</v>
      </c>
      <c r="AC210" s="22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2">
        <v>0.90713500000000002</v>
      </c>
      <c r="AH210" s="22">
        <v>20.742799999999999</v>
      </c>
      <c r="AI210" s="22">
        <v>-1.29303E-2</v>
      </c>
      <c r="AJ210" s="22">
        <v>200</v>
      </c>
      <c r="AK210" s="22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2">
        <v>0.71289100000000005</v>
      </c>
      <c r="AR210" s="22">
        <v>26.079000000000001</v>
      </c>
      <c r="AS210" s="22">
        <v>-1.31866E-2</v>
      </c>
      <c r="AT210" s="22">
        <v>200</v>
      </c>
      <c r="AU210" s="22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2">
        <v>0.90713500000000002</v>
      </c>
      <c r="AZ210" s="22">
        <v>29.736999999999998</v>
      </c>
      <c r="BA210" s="22">
        <v>-1.2914999999999999E-2</v>
      </c>
      <c r="BB210" s="22">
        <v>200</v>
      </c>
      <c r="BC210" s="22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8.0846099999999996</v>
      </c>
      <c r="I211" s="22">
        <v>-1.27533E-2</v>
      </c>
      <c r="J211" s="22">
        <v>201</v>
      </c>
      <c r="K211" s="22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2">
        <v>0.91217000000000004</v>
      </c>
      <c r="P211" s="22">
        <v>11.742699999999999</v>
      </c>
      <c r="Q211" s="22">
        <v>-1.2793000000000001E-2</v>
      </c>
      <c r="R211" s="22">
        <v>201</v>
      </c>
      <c r="S211" s="22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2">
        <v>0.70785500000000001</v>
      </c>
      <c r="Z211" s="22">
        <v>17.094799999999999</v>
      </c>
      <c r="AA211" s="22">
        <v>-1.3162200000000001E-2</v>
      </c>
      <c r="AB211" s="22">
        <v>201</v>
      </c>
      <c r="AC211" s="22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2">
        <v>0.91217000000000004</v>
      </c>
      <c r="AH211" s="22">
        <v>20.7529</v>
      </c>
      <c r="AI211" s="22">
        <v>-1.29242E-2</v>
      </c>
      <c r="AJ211" s="22">
        <v>201</v>
      </c>
      <c r="AK211" s="22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2">
        <v>0.70785500000000001</v>
      </c>
      <c r="AR211" s="22">
        <v>26.088999999999999</v>
      </c>
      <c r="AS211" s="22">
        <v>-1.31866E-2</v>
      </c>
      <c r="AT211" s="22">
        <v>201</v>
      </c>
      <c r="AU211" s="22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2">
        <v>0.91217000000000004</v>
      </c>
      <c r="AZ211" s="22">
        <v>29.7471</v>
      </c>
      <c r="BA211" s="22">
        <v>-1.2902800000000001E-2</v>
      </c>
      <c r="BB211" s="22">
        <v>201</v>
      </c>
      <c r="BC211" s="22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8.0946800000000003</v>
      </c>
      <c r="I212" s="22">
        <v>-1.27625E-2</v>
      </c>
      <c r="J212" s="22">
        <v>202</v>
      </c>
      <c r="K212" s="22">
        <v>0.702179</v>
      </c>
      <c r="L212">
        <f t="shared" si="36"/>
        <v>15.756172839506172</v>
      </c>
      <c r="M212">
        <f t="shared" si="37"/>
        <v>11.073753395061727</v>
      </c>
      <c r="N212" s="9"/>
      <c r="O212" s="22">
        <v>0.91720599999999997</v>
      </c>
      <c r="P212" s="22">
        <v>11.752700000000001</v>
      </c>
      <c r="Q212" s="22">
        <v>-1.27838E-2</v>
      </c>
      <c r="R212" s="22">
        <v>202</v>
      </c>
      <c r="S212" s="22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2">
        <v>0.70282</v>
      </c>
      <c r="Z212" s="22">
        <v>17.104900000000001</v>
      </c>
      <c r="AA212" s="22">
        <v>-1.31653E-2</v>
      </c>
      <c r="AB212" s="22">
        <v>202</v>
      </c>
      <c r="AC212" s="22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2">
        <v>0.91720599999999997</v>
      </c>
      <c r="AH212" s="22">
        <v>20.762899999999998</v>
      </c>
      <c r="AI212" s="22">
        <v>-1.2912E-2</v>
      </c>
      <c r="AJ212" s="22">
        <v>202</v>
      </c>
      <c r="AK212" s="22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2">
        <v>0.70282</v>
      </c>
      <c r="AR212" s="22">
        <v>26.0991</v>
      </c>
      <c r="AS212" s="22">
        <v>-1.31866E-2</v>
      </c>
      <c r="AT212" s="22">
        <v>202</v>
      </c>
      <c r="AU212" s="22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2">
        <v>0.91720599999999997</v>
      </c>
      <c r="AZ212" s="22">
        <v>29.757200000000001</v>
      </c>
      <c r="BA212" s="22">
        <v>-1.2893699999999999E-2</v>
      </c>
      <c r="BB212" s="22">
        <v>202</v>
      </c>
      <c r="BC212" s="22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8.1047499999999992</v>
      </c>
      <c r="I213" s="22">
        <v>-1.27625E-2</v>
      </c>
      <c r="J213" s="22">
        <v>203</v>
      </c>
      <c r="K213" s="22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2">
        <v>0.92224099999999998</v>
      </c>
      <c r="P213" s="22">
        <v>11.7628</v>
      </c>
      <c r="Q213" s="22">
        <v>-1.27808E-2</v>
      </c>
      <c r="R213" s="22">
        <v>203</v>
      </c>
      <c r="S213" s="22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2">
        <v>0.69778399999999996</v>
      </c>
      <c r="Z213" s="22">
        <v>17.114999999999998</v>
      </c>
      <c r="AA213" s="22">
        <v>-1.31653E-2</v>
      </c>
      <c r="AB213" s="22">
        <v>203</v>
      </c>
      <c r="AC213" s="22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2">
        <v>0.92224099999999998</v>
      </c>
      <c r="AH213" s="22">
        <v>20.773</v>
      </c>
      <c r="AI213" s="22">
        <v>-1.29059E-2</v>
      </c>
      <c r="AJ213" s="22">
        <v>203</v>
      </c>
      <c r="AK213" s="22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2">
        <v>0.69778399999999996</v>
      </c>
      <c r="AR213" s="22">
        <v>26.109200000000001</v>
      </c>
      <c r="AS213" s="22">
        <v>-1.3201900000000001E-2</v>
      </c>
      <c r="AT213" s="22">
        <v>203</v>
      </c>
      <c r="AU213" s="22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2">
        <v>0.92224099999999998</v>
      </c>
      <c r="AZ213" s="22">
        <v>29.767199999999999</v>
      </c>
      <c r="BA213" s="22">
        <v>-1.28784E-2</v>
      </c>
      <c r="BB213" s="22">
        <v>203</v>
      </c>
      <c r="BC213" s="22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8.1148199999999999</v>
      </c>
      <c r="I214" s="22">
        <v>-1.2765500000000001E-2</v>
      </c>
      <c r="J214" s="22">
        <v>204</v>
      </c>
      <c r="K214" s="22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2">
        <v>0.92727700000000002</v>
      </c>
      <c r="P214" s="22">
        <v>11.7729</v>
      </c>
      <c r="Q214" s="22">
        <v>-1.27838E-2</v>
      </c>
      <c r="R214" s="22">
        <v>204</v>
      </c>
      <c r="S214" s="22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2">
        <v>0.69274899999999995</v>
      </c>
      <c r="Z214" s="22">
        <v>17.125</v>
      </c>
      <c r="AA214" s="22">
        <v>-1.3162200000000001E-2</v>
      </c>
      <c r="AB214" s="22">
        <v>204</v>
      </c>
      <c r="AC214" s="22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2">
        <v>0.92727700000000002</v>
      </c>
      <c r="AH214" s="22">
        <v>20.783100000000001</v>
      </c>
      <c r="AI214" s="22">
        <v>-1.2902800000000001E-2</v>
      </c>
      <c r="AJ214" s="22">
        <v>204</v>
      </c>
      <c r="AK214" s="22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2">
        <v>0.69274899999999995</v>
      </c>
      <c r="AR214" s="22">
        <v>26.119299999999999</v>
      </c>
      <c r="AS214" s="22">
        <v>-1.3214099999999999E-2</v>
      </c>
      <c r="AT214" s="22">
        <v>204</v>
      </c>
      <c r="AU214" s="22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2">
        <v>0.92727700000000002</v>
      </c>
      <c r="AZ214" s="22">
        <v>29.7773</v>
      </c>
      <c r="BA214" s="22">
        <v>-1.28693E-2</v>
      </c>
      <c r="BB214" s="22">
        <v>204</v>
      </c>
      <c r="BC214" s="22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8.1248900000000006</v>
      </c>
      <c r="I215" s="22">
        <v>-1.27747E-2</v>
      </c>
      <c r="J215" s="22">
        <v>205</v>
      </c>
      <c r="K215" s="22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2">
        <v>0.93231200000000003</v>
      </c>
      <c r="P215" s="22">
        <v>11.7829</v>
      </c>
      <c r="Q215" s="22">
        <v>-1.2771599999999999E-2</v>
      </c>
      <c r="R215" s="22">
        <v>205</v>
      </c>
      <c r="S215" s="22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2">
        <v>0.68771400000000005</v>
      </c>
      <c r="Z215" s="22">
        <v>17.135100000000001</v>
      </c>
      <c r="AA215" s="22">
        <v>-1.3159199999999999E-2</v>
      </c>
      <c r="AB215" s="22">
        <v>205</v>
      </c>
      <c r="AC215" s="22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2">
        <v>0.93231200000000003</v>
      </c>
      <c r="AH215" s="22">
        <v>20.793199999999999</v>
      </c>
      <c r="AI215" s="22">
        <v>-1.2893699999999999E-2</v>
      </c>
      <c r="AJ215" s="22">
        <v>205</v>
      </c>
      <c r="AK215" s="22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2">
        <v>0.68771400000000005</v>
      </c>
      <c r="AR215" s="22">
        <v>26.129300000000001</v>
      </c>
      <c r="AS215" s="22">
        <v>-1.32324E-2</v>
      </c>
      <c r="AT215" s="22">
        <v>205</v>
      </c>
      <c r="AU215" s="22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2">
        <v>0.93231200000000003</v>
      </c>
      <c r="AZ215" s="22">
        <v>29.787400000000002</v>
      </c>
      <c r="BA215" s="22">
        <v>-1.28662E-2</v>
      </c>
      <c r="BB215" s="22">
        <v>205</v>
      </c>
      <c r="BC215" s="22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8.1349599999999995</v>
      </c>
      <c r="I216" s="22">
        <v>-1.27808E-2</v>
      </c>
      <c r="J216" s="22">
        <v>206</v>
      </c>
      <c r="K216" s="22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2">
        <v>0.93734700000000004</v>
      </c>
      <c r="P216" s="22">
        <v>11.792999999999999</v>
      </c>
      <c r="Q216" s="22">
        <v>-1.27563E-2</v>
      </c>
      <c r="R216" s="22">
        <v>206</v>
      </c>
      <c r="S216" s="22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2">
        <v>0.68267800000000001</v>
      </c>
      <c r="Z216" s="22">
        <v>17.145199999999999</v>
      </c>
      <c r="AA216" s="22">
        <v>-1.31561E-2</v>
      </c>
      <c r="AB216" s="22">
        <v>206</v>
      </c>
      <c r="AC216" s="22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2">
        <v>0.93734700000000004</v>
      </c>
      <c r="AH216" s="22">
        <v>20.8032</v>
      </c>
      <c r="AI216" s="22">
        <v>-1.28784E-2</v>
      </c>
      <c r="AJ216" s="22">
        <v>206</v>
      </c>
      <c r="AK216" s="22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2">
        <v>0.68267800000000001</v>
      </c>
      <c r="AR216" s="22">
        <v>26.139399999999998</v>
      </c>
      <c r="AS216" s="22">
        <v>-1.3241599999999999E-2</v>
      </c>
      <c r="AT216" s="22">
        <v>206</v>
      </c>
      <c r="AU216" s="22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2">
        <v>0.93734700000000004</v>
      </c>
      <c r="AZ216" s="22">
        <v>29.7974</v>
      </c>
      <c r="BA216" s="22">
        <v>-1.28632E-2</v>
      </c>
      <c r="BB216" s="22">
        <v>206</v>
      </c>
      <c r="BC216" s="22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8.1450399999999998</v>
      </c>
      <c r="I217" s="22">
        <v>-1.27869E-2</v>
      </c>
      <c r="J217" s="22">
        <v>207</v>
      </c>
      <c r="K217" s="22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2">
        <v>0.94238299999999997</v>
      </c>
      <c r="P217" s="22">
        <v>11.803100000000001</v>
      </c>
      <c r="Q217" s="22">
        <v>-1.27472E-2</v>
      </c>
      <c r="R217" s="22">
        <v>207</v>
      </c>
      <c r="S217" s="22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2">
        <v>0.677643</v>
      </c>
      <c r="Z217" s="22">
        <v>17.155200000000001</v>
      </c>
      <c r="AA217" s="22">
        <v>-1.31561E-2</v>
      </c>
      <c r="AB217" s="22">
        <v>207</v>
      </c>
      <c r="AC217" s="22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2">
        <v>0.94238299999999997</v>
      </c>
      <c r="AH217" s="22">
        <v>20.813300000000002</v>
      </c>
      <c r="AI217" s="22">
        <v>-1.28571E-2</v>
      </c>
      <c r="AJ217" s="22">
        <v>207</v>
      </c>
      <c r="AK217" s="22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2">
        <v>0.677643</v>
      </c>
      <c r="AR217" s="22">
        <v>26.1495</v>
      </c>
      <c r="AS217" s="22">
        <v>-1.32385E-2</v>
      </c>
      <c r="AT217" s="22">
        <v>207</v>
      </c>
      <c r="AU217" s="22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2">
        <v>0.94238299999999997</v>
      </c>
      <c r="AZ217" s="22">
        <v>29.807500000000001</v>
      </c>
      <c r="BA217" s="22">
        <v>-1.28632E-2</v>
      </c>
      <c r="BB217" s="22">
        <v>207</v>
      </c>
      <c r="BC217" s="22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8.1551100000000005</v>
      </c>
      <c r="I218" s="22">
        <v>-1.2799100000000001E-2</v>
      </c>
      <c r="J218" s="22">
        <v>208</v>
      </c>
      <c r="K218" s="22">
        <v>0.671906</v>
      </c>
      <c r="L218">
        <f t="shared" si="36"/>
        <v>15.801358024691359</v>
      </c>
      <c r="M218">
        <f t="shared" si="37"/>
        <v>10.62810401691358</v>
      </c>
      <c r="N218" s="9"/>
      <c r="O218" s="22">
        <v>0.94741799999999998</v>
      </c>
      <c r="P218" s="22">
        <v>11.8132</v>
      </c>
      <c r="Q218" s="22">
        <v>-1.2737999999999999E-2</v>
      </c>
      <c r="R218" s="22">
        <v>208</v>
      </c>
      <c r="S218" s="22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2">
        <v>0.67260699999999995</v>
      </c>
      <c r="Z218" s="22">
        <v>17.165299999999998</v>
      </c>
      <c r="AA218" s="22">
        <v>-1.3159199999999999E-2</v>
      </c>
      <c r="AB218" s="22">
        <v>208</v>
      </c>
      <c r="AC218" s="22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2">
        <v>0.94741799999999998</v>
      </c>
      <c r="AH218" s="22">
        <v>20.823399999999999</v>
      </c>
      <c r="AI218" s="22">
        <v>-1.28418E-2</v>
      </c>
      <c r="AJ218" s="22">
        <v>208</v>
      </c>
      <c r="AK218" s="22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2">
        <v>0.67260699999999995</v>
      </c>
      <c r="AR218" s="22">
        <v>26.159500000000001</v>
      </c>
      <c r="AS218" s="22">
        <v>-1.32446E-2</v>
      </c>
      <c r="AT218" s="22">
        <v>208</v>
      </c>
      <c r="AU218" s="22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2">
        <v>0.94741799999999998</v>
      </c>
      <c r="AZ218" s="22">
        <v>29.817599999999999</v>
      </c>
      <c r="BA218" s="22">
        <v>-1.28571E-2</v>
      </c>
      <c r="BB218" s="22">
        <v>208</v>
      </c>
      <c r="BC218" s="22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8.1651799999999994</v>
      </c>
      <c r="I219" s="22">
        <v>-1.2811299999999999E-2</v>
      </c>
      <c r="J219" s="22">
        <v>209</v>
      </c>
      <c r="K219" s="22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2">
        <v>0.95245400000000002</v>
      </c>
      <c r="P219" s="22">
        <v>11.8232</v>
      </c>
      <c r="Q219" s="22">
        <v>-1.27197E-2</v>
      </c>
      <c r="R219" s="22">
        <v>209</v>
      </c>
      <c r="S219" s="22">
        <v>0.951233</v>
      </c>
      <c r="T219">
        <f t="shared" si="38"/>
        <v>15.703333333333333</v>
      </c>
      <c r="U219">
        <f t="shared" si="39"/>
        <v>14.956702646666667</v>
      </c>
      <c r="X219" s="9"/>
      <c r="Y219" s="22">
        <v>0.66757200000000005</v>
      </c>
      <c r="Z219" s="22">
        <v>17.1754</v>
      </c>
      <c r="AA219" s="22">
        <v>-1.3159199999999999E-2</v>
      </c>
      <c r="AB219" s="22">
        <v>209</v>
      </c>
      <c r="AC219" s="22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2">
        <v>0.95245400000000002</v>
      </c>
      <c r="AH219" s="22">
        <v>20.833400000000001</v>
      </c>
      <c r="AI219" s="22">
        <v>-1.28235E-2</v>
      </c>
      <c r="AJ219" s="22">
        <v>209</v>
      </c>
      <c r="AK219" s="22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2">
        <v>0.66757200000000005</v>
      </c>
      <c r="AR219" s="22">
        <v>26.169599999999999</v>
      </c>
      <c r="AS219" s="22">
        <v>-1.32385E-2</v>
      </c>
      <c r="AT219" s="22">
        <v>209</v>
      </c>
      <c r="AU219" s="22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2">
        <v>0.95245400000000002</v>
      </c>
      <c r="AZ219" s="22">
        <v>29.8277</v>
      </c>
      <c r="BA219" s="22">
        <v>-1.28448E-2</v>
      </c>
      <c r="BB219" s="22">
        <v>209</v>
      </c>
      <c r="BC219" s="22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8.1752500000000001</v>
      </c>
      <c r="I220" s="22">
        <v>-1.28174E-2</v>
      </c>
      <c r="J220" s="22">
        <v>210</v>
      </c>
      <c r="K220" s="22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2">
        <v>0.95748900000000003</v>
      </c>
      <c r="P220" s="22">
        <v>11.833299999999999</v>
      </c>
      <c r="Q220" s="22">
        <v>-1.27075E-2</v>
      </c>
      <c r="R220" s="22">
        <v>210</v>
      </c>
      <c r="S220" s="22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2">
        <v>0.66253700000000004</v>
      </c>
      <c r="Z220" s="22">
        <v>17.185500000000001</v>
      </c>
      <c r="AA220" s="22">
        <v>-1.3159199999999999E-2</v>
      </c>
      <c r="AB220" s="22">
        <v>210</v>
      </c>
      <c r="AC220" s="22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2">
        <v>0.95748900000000003</v>
      </c>
      <c r="AH220" s="22">
        <v>20.843499999999999</v>
      </c>
      <c r="AI220" s="22">
        <v>-1.28235E-2</v>
      </c>
      <c r="AJ220" s="22">
        <v>210</v>
      </c>
      <c r="AK220" s="22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2">
        <v>0.66253700000000004</v>
      </c>
      <c r="AR220" s="22">
        <v>26.1797</v>
      </c>
      <c r="AS220" s="22">
        <v>-1.3235500000000001E-2</v>
      </c>
      <c r="AT220" s="22">
        <v>210</v>
      </c>
      <c r="AU220" s="22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2">
        <v>0.95748900000000003</v>
      </c>
      <c r="AZ220" s="22">
        <v>29.837700000000002</v>
      </c>
      <c r="BA220" s="22">
        <v>-1.28387E-2</v>
      </c>
      <c r="BB220" s="22">
        <v>210</v>
      </c>
      <c r="BC220" s="22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8.1853200000000008</v>
      </c>
      <c r="I221" s="22">
        <v>-1.2814300000000001E-2</v>
      </c>
      <c r="J221" s="22">
        <v>211</v>
      </c>
      <c r="K221" s="22">
        <v>0.656891</v>
      </c>
      <c r="L221">
        <f t="shared" si="36"/>
        <v>15.820123456790125</v>
      </c>
      <c r="M221">
        <f t="shared" si="37"/>
        <v>10.401746992962964</v>
      </c>
      <c r="N221" s="9"/>
      <c r="O221" s="22">
        <v>0.96252400000000005</v>
      </c>
      <c r="P221" s="22">
        <v>11.843400000000001</v>
      </c>
      <c r="Q221" s="22">
        <v>-1.26984E-2</v>
      </c>
      <c r="R221" s="22">
        <v>211</v>
      </c>
      <c r="S221" s="22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2">
        <v>0.657501</v>
      </c>
      <c r="Z221" s="22">
        <v>17.195499999999999</v>
      </c>
      <c r="AA221" s="22">
        <v>-1.31714E-2</v>
      </c>
      <c r="AB221" s="22">
        <v>211</v>
      </c>
      <c r="AC221" s="22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2">
        <v>0.96252400000000005</v>
      </c>
      <c r="AH221" s="22">
        <v>20.8536</v>
      </c>
      <c r="AI221" s="22">
        <v>-1.2826499999999999E-2</v>
      </c>
      <c r="AJ221" s="22">
        <v>211</v>
      </c>
      <c r="AK221" s="22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2">
        <v>0.657501</v>
      </c>
      <c r="AR221" s="22">
        <v>26.189699999999998</v>
      </c>
      <c r="AS221" s="22">
        <v>-1.3229400000000001E-2</v>
      </c>
      <c r="AT221" s="22">
        <v>211</v>
      </c>
      <c r="AU221" s="22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2">
        <v>0.96252400000000005</v>
      </c>
      <c r="AZ221" s="22">
        <v>29.847799999999999</v>
      </c>
      <c r="BA221" s="22">
        <v>-1.28326E-2</v>
      </c>
      <c r="BB221" s="22">
        <v>211</v>
      </c>
      <c r="BC221" s="22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8.1953899999999997</v>
      </c>
      <c r="I222" s="22">
        <v>-1.2826499999999999E-2</v>
      </c>
      <c r="J222" s="22">
        <v>212</v>
      </c>
      <c r="K222" s="22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2">
        <v>0.96755999999999998</v>
      </c>
      <c r="P222" s="22">
        <v>11.853400000000001</v>
      </c>
      <c r="Q222" s="22">
        <v>-1.27014E-2</v>
      </c>
      <c r="R222" s="22">
        <v>212</v>
      </c>
      <c r="S222" s="22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2">
        <v>0.65246599999999999</v>
      </c>
      <c r="Z222" s="22">
        <v>17.2056</v>
      </c>
      <c r="AA222" s="22">
        <v>-1.31836E-2</v>
      </c>
      <c r="AB222" s="22">
        <v>212</v>
      </c>
      <c r="AC222" s="22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2">
        <v>0.96755999999999998</v>
      </c>
      <c r="AH222" s="22">
        <v>20.863600000000002</v>
      </c>
      <c r="AI222" s="22">
        <v>-1.2826499999999999E-2</v>
      </c>
      <c r="AJ222" s="22">
        <v>212</v>
      </c>
      <c r="AK222" s="22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2">
        <v>0.65246599999999999</v>
      </c>
      <c r="AR222" s="22">
        <v>26.1998</v>
      </c>
      <c r="AS222" s="22">
        <v>-1.3229400000000001E-2</v>
      </c>
      <c r="AT222" s="22">
        <v>212</v>
      </c>
      <c r="AU222" s="22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2">
        <v>0.96755999999999998</v>
      </c>
      <c r="AZ222" s="22">
        <v>29.857900000000001</v>
      </c>
      <c r="BA222" s="22">
        <v>-1.28326E-2</v>
      </c>
      <c r="BB222" s="22">
        <v>212</v>
      </c>
      <c r="BC222" s="22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8.2054600000000004</v>
      </c>
      <c r="I223" s="22">
        <v>-1.28235E-2</v>
      </c>
      <c r="J223" s="22">
        <v>213</v>
      </c>
      <c r="K223" s="22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2">
        <v>0.97259499999999999</v>
      </c>
      <c r="P223" s="22">
        <v>11.8635</v>
      </c>
      <c r="Q223" s="22">
        <v>-1.2704500000000001E-2</v>
      </c>
      <c r="R223" s="22">
        <v>213</v>
      </c>
      <c r="S223" s="22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2">
        <v>0.64742999999999995</v>
      </c>
      <c r="Z223" s="22">
        <v>17.215699999999998</v>
      </c>
      <c r="AA223" s="22">
        <v>-1.3201900000000001E-2</v>
      </c>
      <c r="AB223" s="22">
        <v>213</v>
      </c>
      <c r="AC223" s="22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2">
        <v>0.97259499999999999</v>
      </c>
      <c r="AH223" s="22">
        <v>20.873699999999999</v>
      </c>
      <c r="AI223" s="22">
        <v>-1.2820399999999999E-2</v>
      </c>
      <c r="AJ223" s="22">
        <v>213</v>
      </c>
      <c r="AK223" s="22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2">
        <v>0.64742999999999995</v>
      </c>
      <c r="AR223" s="22">
        <v>26.209900000000001</v>
      </c>
      <c r="AS223" s="22">
        <v>-1.3241599999999999E-2</v>
      </c>
      <c r="AT223" s="22">
        <v>213</v>
      </c>
      <c r="AU223" s="22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2">
        <v>0.97259499999999999</v>
      </c>
      <c r="AZ223" s="22">
        <v>29.867899999999999</v>
      </c>
      <c r="BA223" s="22">
        <v>-1.2826499999999999E-2</v>
      </c>
      <c r="BB223" s="22">
        <v>213</v>
      </c>
      <c r="BC223" s="22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8.2155299999999993</v>
      </c>
      <c r="I224" s="22">
        <v>-1.2820399999999999E-2</v>
      </c>
      <c r="J224" s="22">
        <v>214</v>
      </c>
      <c r="K224" s="22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2">
        <v>0.97763100000000003</v>
      </c>
      <c r="P224" s="22">
        <v>11.8736</v>
      </c>
      <c r="Q224" s="22">
        <v>-1.27075E-2</v>
      </c>
      <c r="R224" s="22">
        <v>214</v>
      </c>
      <c r="S224" s="22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2">
        <v>0.64239500000000005</v>
      </c>
      <c r="Z224" s="22">
        <v>17.2257</v>
      </c>
      <c r="AA224" s="22">
        <v>-1.3207999999999999E-2</v>
      </c>
      <c r="AB224" s="22">
        <v>214</v>
      </c>
      <c r="AC224" s="22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2">
        <v>0.97763100000000003</v>
      </c>
      <c r="AH224" s="22">
        <v>20.883800000000001</v>
      </c>
      <c r="AI224" s="22">
        <v>-1.28174E-2</v>
      </c>
      <c r="AJ224" s="22">
        <v>214</v>
      </c>
      <c r="AK224" s="22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2">
        <v>0.64239500000000005</v>
      </c>
      <c r="AR224" s="22">
        <v>26.22</v>
      </c>
      <c r="AS224" s="22">
        <v>-1.3247699999999999E-2</v>
      </c>
      <c r="AT224" s="22">
        <v>214</v>
      </c>
      <c r="AU224" s="22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2">
        <v>0.97763100000000003</v>
      </c>
      <c r="AZ224" s="22">
        <v>29.878</v>
      </c>
      <c r="BA224" s="22">
        <v>-1.28235E-2</v>
      </c>
      <c r="BB224" s="22">
        <v>214</v>
      </c>
      <c r="BC224" s="22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8.2256</v>
      </c>
      <c r="I225" s="22">
        <v>-1.2814300000000001E-2</v>
      </c>
      <c r="J225" s="22">
        <v>215</v>
      </c>
      <c r="K225" s="22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2">
        <v>0.98266600000000004</v>
      </c>
      <c r="P225" s="22">
        <v>11.883699999999999</v>
      </c>
      <c r="Q225" s="22">
        <v>-1.26984E-2</v>
      </c>
      <c r="R225" s="22">
        <v>215</v>
      </c>
      <c r="S225" s="22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2">
        <v>0.63736000000000004</v>
      </c>
      <c r="Z225" s="22">
        <v>17.235800000000001</v>
      </c>
      <c r="AA225" s="22">
        <v>-1.3201900000000001E-2</v>
      </c>
      <c r="AB225" s="22">
        <v>215</v>
      </c>
      <c r="AC225" s="22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2">
        <v>0.98266600000000004</v>
      </c>
      <c r="AH225" s="22">
        <v>20.893899999999999</v>
      </c>
      <c r="AI225" s="22">
        <v>-1.2805199999999999E-2</v>
      </c>
      <c r="AJ225" s="22">
        <v>215</v>
      </c>
      <c r="AK225" s="22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2">
        <v>0.63736000000000004</v>
      </c>
      <c r="AR225" s="22">
        <v>26.23</v>
      </c>
      <c r="AS225" s="22">
        <v>-1.32538E-2</v>
      </c>
      <c r="AT225" s="22">
        <v>215</v>
      </c>
      <c r="AU225" s="22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2">
        <v>0.98266600000000004</v>
      </c>
      <c r="AZ225" s="22">
        <v>29.888100000000001</v>
      </c>
      <c r="BA225" s="22">
        <v>-1.2811299999999999E-2</v>
      </c>
      <c r="BB225" s="22">
        <v>215</v>
      </c>
      <c r="BC225" s="22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8.2356700000000007</v>
      </c>
      <c r="I226" s="22">
        <v>-1.2805199999999999E-2</v>
      </c>
      <c r="J226" s="22">
        <v>216</v>
      </c>
      <c r="K226" s="22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2">
        <v>0.98770100000000005</v>
      </c>
      <c r="P226" s="22">
        <v>11.893700000000001</v>
      </c>
      <c r="Q226" s="22">
        <v>-1.2683099999999999E-2</v>
      </c>
      <c r="R226" s="22">
        <v>216</v>
      </c>
      <c r="S226" s="22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2">
        <v>0.632324</v>
      </c>
      <c r="Z226" s="22">
        <v>17.245899999999999</v>
      </c>
      <c r="AA226" s="22">
        <v>-1.3201900000000001E-2</v>
      </c>
      <c r="AB226" s="22">
        <v>216</v>
      </c>
      <c r="AC226" s="22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2">
        <v>0.98770100000000005</v>
      </c>
      <c r="AH226" s="22">
        <v>20.9039</v>
      </c>
      <c r="AI226" s="22">
        <v>-1.27869E-2</v>
      </c>
      <c r="AJ226" s="22">
        <v>216</v>
      </c>
      <c r="AK226" s="22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2">
        <v>0.632324</v>
      </c>
      <c r="AR226" s="22">
        <v>26.240100000000002</v>
      </c>
      <c r="AS226" s="22">
        <v>-1.3266E-2</v>
      </c>
      <c r="AT226" s="22">
        <v>216</v>
      </c>
      <c r="AU226" s="22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2">
        <v>0.98770100000000005</v>
      </c>
      <c r="AZ226" s="22">
        <v>29.898199999999999</v>
      </c>
      <c r="BA226" s="22">
        <v>-1.27899E-2</v>
      </c>
      <c r="BB226" s="22">
        <v>216</v>
      </c>
      <c r="BC226" s="22">
        <v>0.98632799999999998</v>
      </c>
      <c r="BD226">
        <f t="shared" si="46"/>
        <v>15.79</v>
      </c>
      <c r="BE226">
        <f t="shared" si="47"/>
        <v>15.59579879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8.2457499999999992</v>
      </c>
      <c r="I227" s="22">
        <v>-1.2811299999999999E-2</v>
      </c>
      <c r="J227" s="22">
        <v>217</v>
      </c>
      <c r="K227" s="22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2">
        <v>0.99273699999999998</v>
      </c>
      <c r="P227" s="22">
        <v>11.9038</v>
      </c>
      <c r="Q227" s="22">
        <v>-1.26678E-2</v>
      </c>
      <c r="R227" s="22">
        <v>217</v>
      </c>
      <c r="S227" s="22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2">
        <v>0.62728899999999999</v>
      </c>
      <c r="Z227" s="22">
        <v>17.256</v>
      </c>
      <c r="AA227" s="22">
        <v>-1.3207999999999999E-2</v>
      </c>
      <c r="AB227" s="22">
        <v>217</v>
      </c>
      <c r="AC227" s="22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2">
        <v>0.99273699999999998</v>
      </c>
      <c r="AH227" s="22">
        <v>20.914000000000001</v>
      </c>
      <c r="AI227" s="22">
        <v>-1.27686E-2</v>
      </c>
      <c r="AJ227" s="22">
        <v>217</v>
      </c>
      <c r="AK227" s="22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2">
        <v>0.62728899999999999</v>
      </c>
      <c r="AR227" s="22">
        <v>26.2502</v>
      </c>
      <c r="AS227" s="22">
        <v>-1.32751E-2</v>
      </c>
      <c r="AT227" s="22">
        <v>217</v>
      </c>
      <c r="AU227" s="22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2">
        <v>0.99273699999999998</v>
      </c>
      <c r="AZ227" s="22">
        <v>29.908200000000001</v>
      </c>
      <c r="BA227" s="22">
        <v>-1.27686E-2</v>
      </c>
      <c r="BB227" s="22">
        <v>217</v>
      </c>
      <c r="BC227" s="22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8.2558199999999999</v>
      </c>
      <c r="I228" s="22">
        <v>-1.2814300000000001E-2</v>
      </c>
      <c r="J228" s="22">
        <v>218</v>
      </c>
      <c r="K228" s="22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2">
        <v>0.99777199999999999</v>
      </c>
      <c r="P228" s="22">
        <v>11.9139</v>
      </c>
      <c r="Q228" s="22">
        <v>-1.2655599999999999E-2</v>
      </c>
      <c r="R228" s="22">
        <v>218</v>
      </c>
      <c r="S228" s="22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2">
        <v>0.62225299999999995</v>
      </c>
      <c r="Z228" s="22">
        <v>17.265999999999998</v>
      </c>
      <c r="AA228" s="22">
        <v>-1.32172E-2</v>
      </c>
      <c r="AB228" s="22">
        <v>218</v>
      </c>
      <c r="AC228" s="22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2">
        <v>0.99777199999999999</v>
      </c>
      <c r="AH228" s="22">
        <v>20.924099999999999</v>
      </c>
      <c r="AI228" s="22">
        <v>-1.27563E-2</v>
      </c>
      <c r="AJ228" s="22">
        <v>218</v>
      </c>
      <c r="AK228" s="22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2">
        <v>0.62225299999999995</v>
      </c>
      <c r="AR228" s="22">
        <v>26.260200000000001</v>
      </c>
      <c r="AS228" s="22">
        <v>-1.3281299999999999E-2</v>
      </c>
      <c r="AT228" s="22">
        <v>218</v>
      </c>
      <c r="AU228" s="22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2">
        <v>0.99777199999999999</v>
      </c>
      <c r="AZ228" s="22">
        <v>29.918299999999999</v>
      </c>
      <c r="BA228" s="22">
        <v>-1.27502E-2</v>
      </c>
      <c r="BB228" s="22">
        <v>218</v>
      </c>
      <c r="BC228" s="22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8.2658900000000006</v>
      </c>
      <c r="I229" s="22">
        <v>-1.2826499999999999E-2</v>
      </c>
      <c r="J229" s="22">
        <v>219</v>
      </c>
      <c r="K229" s="22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2">
        <v>1.00281</v>
      </c>
      <c r="P229" s="22">
        <v>11.9239</v>
      </c>
      <c r="Q229" s="22">
        <v>-1.2628199999999999E-2</v>
      </c>
      <c r="R229" s="22">
        <v>219</v>
      </c>
      <c r="S229" s="22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2">
        <v>0.61721800000000004</v>
      </c>
      <c r="Z229" s="22">
        <v>17.2761</v>
      </c>
      <c r="AA229" s="22">
        <v>-1.32202E-2</v>
      </c>
      <c r="AB229" s="22">
        <v>219</v>
      </c>
      <c r="AC229" s="22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2">
        <v>1.00281</v>
      </c>
      <c r="AH229" s="22">
        <v>20.934100000000001</v>
      </c>
      <c r="AI229" s="22">
        <v>-1.27472E-2</v>
      </c>
      <c r="AJ229" s="22">
        <v>219</v>
      </c>
      <c r="AK229" s="22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2">
        <v>0.61721800000000004</v>
      </c>
      <c r="AR229" s="22">
        <v>26.270299999999999</v>
      </c>
      <c r="AS229" s="22">
        <v>-1.3281299999999999E-2</v>
      </c>
      <c r="AT229" s="22">
        <v>219</v>
      </c>
      <c r="AU229" s="22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2">
        <v>1.00281</v>
      </c>
      <c r="AZ229" s="22">
        <v>29.9284</v>
      </c>
      <c r="BA229" s="22">
        <v>-1.27441E-2</v>
      </c>
      <c r="BB229" s="22">
        <v>219</v>
      </c>
      <c r="BC229" s="22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8.2759599999999995</v>
      </c>
      <c r="I230" s="22">
        <v>-1.28326E-2</v>
      </c>
      <c r="J230" s="22">
        <v>220</v>
      </c>
      <c r="K230" s="22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2">
        <v>1.0078400000000001</v>
      </c>
      <c r="P230" s="22">
        <v>11.933999999999999</v>
      </c>
      <c r="Q230" s="22">
        <v>-1.2600699999999999E-2</v>
      </c>
      <c r="R230" s="22">
        <v>220</v>
      </c>
      <c r="S230" s="22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2">
        <v>0.61218300000000003</v>
      </c>
      <c r="Z230" s="22">
        <v>17.286200000000001</v>
      </c>
      <c r="AA230" s="22">
        <v>-1.32263E-2</v>
      </c>
      <c r="AB230" s="22">
        <v>220</v>
      </c>
      <c r="AC230" s="22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2">
        <v>1.0078400000000001</v>
      </c>
      <c r="AH230" s="22">
        <v>20.944199999999999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0.61218300000000003</v>
      </c>
      <c r="AR230" s="22">
        <v>26.2804</v>
      </c>
      <c r="AS230" s="22">
        <v>-1.32782E-2</v>
      </c>
      <c r="AT230" s="22">
        <v>220</v>
      </c>
      <c r="AU230" s="22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2">
        <v>1.0078400000000001</v>
      </c>
      <c r="AZ230" s="22">
        <v>29.938400000000001</v>
      </c>
      <c r="BA230" s="22">
        <v>-1.27411E-2</v>
      </c>
      <c r="BB230" s="22">
        <v>220</v>
      </c>
      <c r="BC230" s="22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8.2860300000000002</v>
      </c>
      <c r="I231" s="22">
        <v>-1.28418E-2</v>
      </c>
      <c r="J231" s="22">
        <v>221</v>
      </c>
      <c r="K231" s="22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2">
        <v>1.01288</v>
      </c>
      <c r="P231" s="22">
        <v>11.944100000000001</v>
      </c>
      <c r="Q231" s="22">
        <v>-1.2588500000000001E-2</v>
      </c>
      <c r="R231" s="22">
        <v>221</v>
      </c>
      <c r="S231" s="22">
        <v>1.01196</v>
      </c>
      <c r="T231">
        <f t="shared" si="38"/>
        <v>15.541358024691359</v>
      </c>
      <c r="U231">
        <f t="shared" si="39"/>
        <v>15.741530716049384</v>
      </c>
      <c r="X231" s="9"/>
      <c r="Y231" s="22">
        <v>0.60714699999999999</v>
      </c>
      <c r="Z231" s="22">
        <v>17.296199999999999</v>
      </c>
      <c r="AA231" s="22">
        <v>-1.3235500000000001E-2</v>
      </c>
      <c r="AB231" s="22">
        <v>221</v>
      </c>
      <c r="AC231" s="22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2">
        <v>1.01288</v>
      </c>
      <c r="AH231" s="22">
        <v>20.9543</v>
      </c>
      <c r="AI231" s="22">
        <v>-1.27136E-2</v>
      </c>
      <c r="AJ231" s="22">
        <v>221</v>
      </c>
      <c r="AK231" s="22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2">
        <v>0.60714699999999999</v>
      </c>
      <c r="AR231" s="22">
        <v>26.290500000000002</v>
      </c>
      <c r="AS231" s="22">
        <v>-1.32782E-2</v>
      </c>
      <c r="AT231" s="22">
        <v>221</v>
      </c>
      <c r="AU231" s="22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2">
        <v>1.01288</v>
      </c>
      <c r="AZ231" s="22">
        <v>29.948499999999999</v>
      </c>
      <c r="BA231" s="22">
        <v>-1.2731900000000001E-2</v>
      </c>
      <c r="BB231" s="22">
        <v>221</v>
      </c>
      <c r="BC231" s="22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8.2960999999999991</v>
      </c>
      <c r="I232" s="22">
        <v>-1.2847900000000001E-2</v>
      </c>
      <c r="J232" s="22">
        <v>222</v>
      </c>
      <c r="K232" s="22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2">
        <v>1.0179100000000001</v>
      </c>
      <c r="P232" s="22">
        <v>11.9542</v>
      </c>
      <c r="Q232" s="22">
        <v>-1.2582400000000001E-2</v>
      </c>
      <c r="R232" s="22">
        <v>222</v>
      </c>
      <c r="S232" s="22">
        <v>1.01685</v>
      </c>
      <c r="T232">
        <f t="shared" si="38"/>
        <v>15.533827160493827</v>
      </c>
      <c r="U232">
        <f t="shared" si="39"/>
        <v>15.812038004938273</v>
      </c>
      <c r="X232" s="9"/>
      <c r="Y232" s="22">
        <v>0.60211199999999998</v>
      </c>
      <c r="Z232" s="22">
        <v>17.3063</v>
      </c>
      <c r="AA232" s="22">
        <v>-1.32324E-2</v>
      </c>
      <c r="AB232" s="22">
        <v>222</v>
      </c>
      <c r="AC232" s="22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2">
        <v>1.0179100000000001</v>
      </c>
      <c r="AH232" s="22">
        <v>20.964400000000001</v>
      </c>
      <c r="AI232" s="22">
        <v>-1.27014E-2</v>
      </c>
      <c r="AJ232" s="22">
        <v>222</v>
      </c>
      <c r="AK232" s="22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2">
        <v>0.60211199999999998</v>
      </c>
      <c r="AR232" s="22">
        <v>26.3005</v>
      </c>
      <c r="AS232" s="22">
        <v>-1.32782E-2</v>
      </c>
      <c r="AT232" s="22">
        <v>222</v>
      </c>
      <c r="AU232" s="22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2">
        <v>1.0179100000000001</v>
      </c>
      <c r="AZ232" s="22">
        <v>29.958600000000001</v>
      </c>
      <c r="BA232" s="22">
        <v>-1.27289E-2</v>
      </c>
      <c r="BB232" s="22">
        <v>222</v>
      </c>
      <c r="BC232" s="22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8.3061699999999998</v>
      </c>
      <c r="I233" s="22">
        <v>-1.28448E-2</v>
      </c>
      <c r="J233" s="22">
        <v>223</v>
      </c>
      <c r="K233" s="22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2">
        <v>1.02295</v>
      </c>
      <c r="P233" s="22">
        <v>11.9642</v>
      </c>
      <c r="Q233" s="22">
        <v>-1.25763E-2</v>
      </c>
      <c r="R233" s="22">
        <v>223</v>
      </c>
      <c r="S233" s="22">
        <v>1.02203</v>
      </c>
      <c r="T233">
        <f t="shared" si="38"/>
        <v>15.526296296296294</v>
      </c>
      <c r="U233">
        <f t="shared" si="39"/>
        <v>15.882624796296295</v>
      </c>
      <c r="X233" s="9"/>
      <c r="Y233" s="22">
        <v>0.59707600000000005</v>
      </c>
      <c r="Z233" s="22">
        <v>17.316400000000002</v>
      </c>
      <c r="AA233" s="22">
        <v>-1.3229400000000001E-2</v>
      </c>
      <c r="AB233" s="22">
        <v>223</v>
      </c>
      <c r="AC233" s="22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2">
        <v>1.02295</v>
      </c>
      <c r="AH233" s="22">
        <v>20.974399999999999</v>
      </c>
      <c r="AI233" s="22">
        <v>-1.2683099999999999E-2</v>
      </c>
      <c r="AJ233" s="22">
        <v>223</v>
      </c>
      <c r="AK233" s="22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2">
        <v>0.59707600000000005</v>
      </c>
      <c r="AR233" s="22">
        <v>26.310600000000001</v>
      </c>
      <c r="AS233" s="22">
        <v>-1.32782E-2</v>
      </c>
      <c r="AT233" s="22">
        <v>223</v>
      </c>
      <c r="AU233" s="22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2">
        <v>1.02295</v>
      </c>
      <c r="AZ233" s="22">
        <v>29.968699999999998</v>
      </c>
      <c r="BA233" s="22">
        <v>-1.27197E-2</v>
      </c>
      <c r="BB233" s="22">
        <v>223</v>
      </c>
      <c r="BC233" s="22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8.3162400000000005</v>
      </c>
      <c r="I234" s="22">
        <v>-1.2851E-2</v>
      </c>
      <c r="J234" s="22">
        <v>224</v>
      </c>
      <c r="K234" s="22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2">
        <v>1.0279799999999999</v>
      </c>
      <c r="P234" s="22">
        <v>11.974299999999999</v>
      </c>
      <c r="Q234" s="22">
        <v>-1.2567099999999999E-2</v>
      </c>
      <c r="R234" s="22">
        <v>224</v>
      </c>
      <c r="S234" s="22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2">
        <v>0.59204100000000004</v>
      </c>
      <c r="Z234" s="22">
        <v>17.3264</v>
      </c>
      <c r="AA234" s="22">
        <v>-1.32233E-2</v>
      </c>
      <c r="AB234" s="22">
        <v>224</v>
      </c>
      <c r="AC234" s="22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2">
        <v>1.0279799999999999</v>
      </c>
      <c r="AH234" s="22">
        <v>20.984500000000001</v>
      </c>
      <c r="AI234" s="22">
        <v>-1.26678E-2</v>
      </c>
      <c r="AJ234" s="22">
        <v>224</v>
      </c>
      <c r="AK234" s="22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2">
        <v>0.59204100000000004</v>
      </c>
      <c r="AR234" s="22">
        <v>26.320699999999999</v>
      </c>
      <c r="AS234" s="22">
        <v>-1.32874E-2</v>
      </c>
      <c r="AT234" s="22">
        <v>224</v>
      </c>
      <c r="AU234" s="22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2">
        <v>1.0279799999999999</v>
      </c>
      <c r="AZ234" s="22">
        <v>29.9787</v>
      </c>
      <c r="BA234" s="22">
        <v>-1.2704500000000001E-2</v>
      </c>
      <c r="BB234" s="22">
        <v>224</v>
      </c>
      <c r="BC234" s="22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8.3263099999999994</v>
      </c>
      <c r="I235" s="22">
        <v>-1.2860099999999999E-2</v>
      </c>
      <c r="J235" s="22">
        <v>225</v>
      </c>
      <c r="K235" s="22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2">
        <v>1.03302</v>
      </c>
      <c r="P235" s="22">
        <v>11.984400000000001</v>
      </c>
      <c r="Q235" s="22">
        <v>-1.25519E-2</v>
      </c>
      <c r="R235" s="22">
        <v>225</v>
      </c>
      <c r="S235" s="22">
        <v>1.0321</v>
      </c>
      <c r="T235">
        <f t="shared" si="38"/>
        <v>15.496172839506173</v>
      </c>
      <c r="U235">
        <f t="shared" si="39"/>
        <v>16.007856466666667</v>
      </c>
      <c r="X235" s="9"/>
      <c r="Y235" s="22">
        <v>0.58700600000000003</v>
      </c>
      <c r="Z235" s="22">
        <v>17.336500000000001</v>
      </c>
      <c r="AA235" s="22">
        <v>-1.3214099999999999E-2</v>
      </c>
      <c r="AB235" s="22">
        <v>225</v>
      </c>
      <c r="AC235" s="22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2">
        <v>1.03302</v>
      </c>
      <c r="AH235" s="22">
        <v>20.994599999999998</v>
      </c>
      <c r="AI235" s="22">
        <v>-1.2655599999999999E-2</v>
      </c>
      <c r="AJ235" s="22">
        <v>225</v>
      </c>
      <c r="AK235" s="22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2">
        <v>0.58700600000000003</v>
      </c>
      <c r="AR235" s="22">
        <v>26.3307</v>
      </c>
      <c r="AS235" s="22">
        <v>-1.3290400000000001E-2</v>
      </c>
      <c r="AT235" s="22">
        <v>225</v>
      </c>
      <c r="AU235" s="22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2">
        <v>1.03302</v>
      </c>
      <c r="AZ235" s="22">
        <v>29.988800000000001</v>
      </c>
      <c r="BA235" s="22">
        <v>-1.2683099999999999E-2</v>
      </c>
      <c r="BB235" s="22">
        <v>225</v>
      </c>
      <c r="BC235" s="22">
        <v>1.0321</v>
      </c>
      <c r="BD235">
        <f t="shared" si="46"/>
        <v>15.658148148148147</v>
      </c>
      <c r="BE235">
        <f t="shared" si="47"/>
        <v>16.1751802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8.3363800000000001</v>
      </c>
      <c r="I236" s="22">
        <v>-1.28723E-2</v>
      </c>
      <c r="J236" s="22">
        <v>226</v>
      </c>
      <c r="K236" s="22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2">
        <v>1.03806</v>
      </c>
      <c r="P236" s="22">
        <v>11.994400000000001</v>
      </c>
      <c r="Q236" s="22">
        <v>-1.2539700000000001E-2</v>
      </c>
      <c r="R236" s="22">
        <v>226</v>
      </c>
      <c r="S236" s="22">
        <v>1.0369900000000001</v>
      </c>
      <c r="T236">
        <f t="shared" si="38"/>
        <v>15.48111111111111</v>
      </c>
      <c r="U236">
        <f t="shared" si="39"/>
        <v>16.0703222</v>
      </c>
      <c r="X236" s="9"/>
      <c r="Y236" s="22">
        <v>0.58196999999999999</v>
      </c>
      <c r="Z236" s="22">
        <v>17.346599999999999</v>
      </c>
      <c r="AA236" s="22">
        <v>-1.3214099999999999E-2</v>
      </c>
      <c r="AB236" s="22">
        <v>226</v>
      </c>
      <c r="AC236" s="22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2">
        <v>1.03806</v>
      </c>
      <c r="AH236" s="22">
        <v>21.0046</v>
      </c>
      <c r="AI236" s="22">
        <v>-1.26404E-2</v>
      </c>
      <c r="AJ236" s="22">
        <v>226</v>
      </c>
      <c r="AK236" s="22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2">
        <v>0.58196999999999999</v>
      </c>
      <c r="AR236" s="22">
        <v>26.340800000000002</v>
      </c>
      <c r="AS236" s="22">
        <v>-1.32935E-2</v>
      </c>
      <c r="AT236" s="22">
        <v>226</v>
      </c>
      <c r="AU236" s="22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2">
        <v>1.03806</v>
      </c>
      <c r="AZ236" s="22">
        <v>29.998899999999999</v>
      </c>
      <c r="BA236" s="22">
        <v>-1.26617E-2</v>
      </c>
      <c r="BB236" s="22">
        <v>226</v>
      </c>
      <c r="BC236" s="22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8.3464600000000004</v>
      </c>
      <c r="I237" s="22">
        <v>-1.28845E-2</v>
      </c>
      <c r="J237" s="22">
        <v>227</v>
      </c>
      <c r="K237" s="22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2">
        <v>1.0430900000000001</v>
      </c>
      <c r="P237" s="22">
        <v>12.0045</v>
      </c>
      <c r="Q237" s="22">
        <v>-1.25244E-2</v>
      </c>
      <c r="R237" s="22">
        <v>227</v>
      </c>
      <c r="S237" s="22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2">
        <v>0.57693499999999998</v>
      </c>
      <c r="Z237" s="22">
        <v>17.3567</v>
      </c>
      <c r="AA237" s="22">
        <v>-1.32324E-2</v>
      </c>
      <c r="AB237" s="22">
        <v>227</v>
      </c>
      <c r="AC237" s="22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2">
        <v>1.0430900000000001</v>
      </c>
      <c r="AH237" s="22">
        <v>21.014700000000001</v>
      </c>
      <c r="AI237" s="22">
        <v>-1.26129E-2</v>
      </c>
      <c r="AJ237" s="22">
        <v>227</v>
      </c>
      <c r="AK237" s="22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2">
        <v>0.57693499999999998</v>
      </c>
      <c r="AR237" s="22">
        <v>26.350899999999999</v>
      </c>
      <c r="AS237" s="22">
        <v>-1.32935E-2</v>
      </c>
      <c r="AT237" s="22">
        <v>227</v>
      </c>
      <c r="AU237" s="22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2">
        <v>1.0430900000000001</v>
      </c>
      <c r="AZ237" s="22">
        <v>30.008900000000001</v>
      </c>
      <c r="BA237" s="22">
        <v>-1.2643400000000001E-2</v>
      </c>
      <c r="BB237" s="22">
        <v>227</v>
      </c>
      <c r="BC237" s="22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8.3565299999999993</v>
      </c>
      <c r="I238" s="22">
        <v>-1.2896700000000001E-2</v>
      </c>
      <c r="J238" s="22">
        <v>228</v>
      </c>
      <c r="K238" s="22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2">
        <v>1.04813</v>
      </c>
      <c r="P238" s="22">
        <v>12.0146</v>
      </c>
      <c r="Q238" s="22">
        <v>-1.25183E-2</v>
      </c>
      <c r="R238" s="22">
        <v>228</v>
      </c>
      <c r="S238" s="22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2">
        <v>0.57189900000000005</v>
      </c>
      <c r="Z238" s="22">
        <v>17.366700000000002</v>
      </c>
      <c r="AA238" s="22">
        <v>-1.3247699999999999E-2</v>
      </c>
      <c r="AB238" s="22">
        <v>228</v>
      </c>
      <c r="AC238" s="22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2">
        <v>1.04813</v>
      </c>
      <c r="AH238" s="22">
        <v>21.024799999999999</v>
      </c>
      <c r="AI238" s="22">
        <v>-1.25977E-2</v>
      </c>
      <c r="AJ238" s="22">
        <v>228</v>
      </c>
      <c r="AK238" s="22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2">
        <v>0.57189900000000005</v>
      </c>
      <c r="AR238" s="22">
        <v>26.361000000000001</v>
      </c>
      <c r="AS238" s="22">
        <v>-1.32874E-2</v>
      </c>
      <c r="AT238" s="22">
        <v>228</v>
      </c>
      <c r="AU238" s="22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2">
        <v>1.04813</v>
      </c>
      <c r="AZ238" s="22">
        <v>30.018999999999998</v>
      </c>
      <c r="BA238" s="22">
        <v>-1.2622100000000001E-2</v>
      </c>
      <c r="BB238" s="22">
        <v>228</v>
      </c>
      <c r="BC238" s="22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8.3666</v>
      </c>
      <c r="I239" s="22">
        <v>-1.29059E-2</v>
      </c>
      <c r="J239" s="22">
        <v>229</v>
      </c>
      <c r="K239" s="22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2">
        <v>1.0531600000000001</v>
      </c>
      <c r="P239" s="22">
        <v>12.024699999999999</v>
      </c>
      <c r="Q239" s="22">
        <v>-1.2506099999999999E-2</v>
      </c>
      <c r="R239" s="22">
        <v>229</v>
      </c>
      <c r="S239" s="22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2">
        <v>0.56686400000000003</v>
      </c>
      <c r="Z239" s="22">
        <v>17.376799999999999</v>
      </c>
      <c r="AA239" s="22">
        <v>-1.32599E-2</v>
      </c>
      <c r="AB239" s="22">
        <v>229</v>
      </c>
      <c r="AC239" s="22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2">
        <v>1.0531600000000001</v>
      </c>
      <c r="AH239" s="22">
        <v>21.0349</v>
      </c>
      <c r="AI239" s="22">
        <v>-1.2582400000000001E-2</v>
      </c>
      <c r="AJ239" s="22">
        <v>229</v>
      </c>
      <c r="AK239" s="22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2">
        <v>0.56686400000000003</v>
      </c>
      <c r="AR239" s="22">
        <v>26.370999999999999</v>
      </c>
      <c r="AS239" s="22">
        <v>-1.32935E-2</v>
      </c>
      <c r="AT239" s="22">
        <v>229</v>
      </c>
      <c r="AU239" s="22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2">
        <v>1.0531600000000001</v>
      </c>
      <c r="AZ239" s="22">
        <v>30.0291</v>
      </c>
      <c r="BA239" s="22">
        <v>-1.26099E-2</v>
      </c>
      <c r="BB239" s="22">
        <v>229</v>
      </c>
      <c r="BC239" s="22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8.3766700000000007</v>
      </c>
      <c r="I240" s="22">
        <v>-1.2912E-2</v>
      </c>
      <c r="J240" s="22">
        <v>230</v>
      </c>
      <c r="K240" s="22">
        <v>0.561249</v>
      </c>
      <c r="L240">
        <f t="shared" si="36"/>
        <v>15.940740740740738</v>
      </c>
      <c r="M240">
        <f t="shared" si="37"/>
        <v>8.9559704296296285</v>
      </c>
      <c r="N240" s="9"/>
      <c r="O240" s="22">
        <v>1.0582</v>
      </c>
      <c r="P240" s="22">
        <v>12.034700000000001</v>
      </c>
      <c r="Q240" s="22">
        <v>-1.24939E-2</v>
      </c>
      <c r="R240" s="22">
        <v>230</v>
      </c>
      <c r="S240" s="22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2">
        <v>0.56182900000000002</v>
      </c>
      <c r="Z240" s="22">
        <v>17.386900000000001</v>
      </c>
      <c r="AA240" s="22">
        <v>-1.3266E-2</v>
      </c>
      <c r="AB240" s="22">
        <v>230</v>
      </c>
      <c r="AC240" s="22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2">
        <v>1.0582</v>
      </c>
      <c r="AH240" s="22">
        <v>21.044899999999998</v>
      </c>
      <c r="AI240" s="22">
        <v>-1.25702E-2</v>
      </c>
      <c r="AJ240" s="22">
        <v>230</v>
      </c>
      <c r="AK240" s="22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2">
        <v>0.56182900000000002</v>
      </c>
      <c r="AR240" s="22">
        <v>26.3811</v>
      </c>
      <c r="AS240" s="22">
        <v>-1.3296499999999999E-2</v>
      </c>
      <c r="AT240" s="22">
        <v>230</v>
      </c>
      <c r="AU240" s="22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2">
        <v>1.0582</v>
      </c>
      <c r="AZ240" s="22">
        <v>30.039200000000001</v>
      </c>
      <c r="BA240" s="22">
        <v>-1.2582400000000001E-2</v>
      </c>
      <c r="BB240" s="22">
        <v>230</v>
      </c>
      <c r="BC240" s="22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8.3867399999999996</v>
      </c>
      <c r="I241" s="22">
        <v>-1.2914999999999999E-2</v>
      </c>
      <c r="J241" s="22">
        <v>231</v>
      </c>
      <c r="K241" s="22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2">
        <v>1.0632299999999999</v>
      </c>
      <c r="P241" s="22">
        <v>12.0448</v>
      </c>
      <c r="Q241" s="22">
        <v>-1.24756E-2</v>
      </c>
      <c r="R241" s="22">
        <v>231</v>
      </c>
      <c r="S241" s="22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2">
        <v>0.55679299999999998</v>
      </c>
      <c r="Z241" s="22">
        <v>17.396899999999999</v>
      </c>
      <c r="AA241" s="22">
        <v>-1.32751E-2</v>
      </c>
      <c r="AB241" s="22">
        <v>231</v>
      </c>
      <c r="AC241" s="22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2">
        <v>1.0632299999999999</v>
      </c>
      <c r="AH241" s="22">
        <v>21.055</v>
      </c>
      <c r="AI241" s="22">
        <v>-1.25519E-2</v>
      </c>
      <c r="AJ241" s="22">
        <v>231</v>
      </c>
      <c r="AK241" s="22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2">
        <v>0.55679299999999998</v>
      </c>
      <c r="AR241" s="22">
        <v>26.391200000000001</v>
      </c>
      <c r="AS241" s="22">
        <v>-1.3296499999999999E-2</v>
      </c>
      <c r="AT241" s="22">
        <v>231</v>
      </c>
      <c r="AU241" s="22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2">
        <v>1.0632299999999999</v>
      </c>
      <c r="AZ241" s="22">
        <v>30.049199999999999</v>
      </c>
      <c r="BA241" s="22">
        <v>-1.2567099999999999E-2</v>
      </c>
      <c r="BB241" s="22">
        <v>231</v>
      </c>
      <c r="BC241" s="22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8.3968100000000003</v>
      </c>
      <c r="I242" s="22">
        <v>-1.2912E-2</v>
      </c>
      <c r="J242" s="22">
        <v>232</v>
      </c>
      <c r="K242" s="22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2">
        <v>1.0682700000000001</v>
      </c>
      <c r="P242" s="22">
        <v>12.0549</v>
      </c>
      <c r="Q242" s="22">
        <v>-1.2445100000000001E-2</v>
      </c>
      <c r="R242" s="22">
        <v>232</v>
      </c>
      <c r="S242" s="22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2">
        <v>0.55175799999999997</v>
      </c>
      <c r="Z242" s="22">
        <v>17.407</v>
      </c>
      <c r="AA242" s="22">
        <v>-1.32782E-2</v>
      </c>
      <c r="AB242" s="22">
        <v>232</v>
      </c>
      <c r="AC242" s="22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2">
        <v>1.0682700000000001</v>
      </c>
      <c r="AH242" s="22">
        <v>21.065100000000001</v>
      </c>
      <c r="AI242" s="22">
        <v>-1.25305E-2</v>
      </c>
      <c r="AJ242" s="22">
        <v>232</v>
      </c>
      <c r="AK242" s="22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2">
        <v>0.55175799999999997</v>
      </c>
      <c r="AR242" s="22">
        <v>26.401199999999999</v>
      </c>
      <c r="AS242" s="22">
        <v>-1.3290400000000001E-2</v>
      </c>
      <c r="AT242" s="22">
        <v>232</v>
      </c>
      <c r="AU242" s="22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2">
        <v>1.0682700000000001</v>
      </c>
      <c r="AZ242" s="22">
        <v>30.0593</v>
      </c>
      <c r="BA242" s="22">
        <v>-1.2545799999999999E-2</v>
      </c>
      <c r="BB242" s="22">
        <v>232</v>
      </c>
      <c r="BC242" s="22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8.4068799999999992</v>
      </c>
      <c r="I243" s="22">
        <v>-1.2899799999999999E-2</v>
      </c>
      <c r="J243" s="22">
        <v>233</v>
      </c>
      <c r="K243" s="22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2">
        <v>1.0732999999999999</v>
      </c>
      <c r="P243" s="22">
        <v>12.0649</v>
      </c>
      <c r="Q243" s="22">
        <v>-1.2411500000000001E-2</v>
      </c>
      <c r="R243" s="22">
        <v>233</v>
      </c>
      <c r="S243" s="22">
        <v>1.073</v>
      </c>
      <c r="T243">
        <f t="shared" si="38"/>
        <v>15.322839506172839</v>
      </c>
      <c r="U243">
        <f t="shared" si="39"/>
        <v>16.446003641975306</v>
      </c>
      <c r="X243" s="9"/>
      <c r="Y243" s="22">
        <v>0.54672200000000004</v>
      </c>
      <c r="Z243" s="22">
        <v>17.417100000000001</v>
      </c>
      <c r="AA243" s="22">
        <v>-1.32721E-2</v>
      </c>
      <c r="AB243" s="22">
        <v>233</v>
      </c>
      <c r="AC243" s="22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2">
        <v>1.0732999999999999</v>
      </c>
      <c r="AH243" s="22">
        <v>21.075099999999999</v>
      </c>
      <c r="AI243" s="22">
        <v>-1.2512199999999999E-2</v>
      </c>
      <c r="AJ243" s="22">
        <v>233</v>
      </c>
      <c r="AK243" s="22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2">
        <v>0.54672200000000004</v>
      </c>
      <c r="AR243" s="22">
        <v>26.411300000000001</v>
      </c>
      <c r="AS243" s="22">
        <v>-1.32874E-2</v>
      </c>
      <c r="AT243" s="22">
        <v>233</v>
      </c>
      <c r="AU243" s="22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2">
        <v>1.0732999999999999</v>
      </c>
      <c r="AZ243" s="22">
        <v>30.069400000000002</v>
      </c>
      <c r="BA243" s="22">
        <v>-1.2533600000000001E-2</v>
      </c>
      <c r="BB243" s="22">
        <v>233</v>
      </c>
      <c r="BC243" s="22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8.4169499999999999</v>
      </c>
      <c r="I244" s="22">
        <v>-1.2896700000000001E-2</v>
      </c>
      <c r="J244" s="22">
        <v>234</v>
      </c>
      <c r="K244" s="22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2">
        <v>1.0783400000000001</v>
      </c>
      <c r="P244" s="22">
        <v>12.074999999999999</v>
      </c>
      <c r="Q244" s="22">
        <v>-1.23932E-2</v>
      </c>
      <c r="R244" s="22">
        <v>234</v>
      </c>
      <c r="S244" s="22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2">
        <v>0.54168700000000003</v>
      </c>
      <c r="Z244" s="22">
        <v>17.427199999999999</v>
      </c>
      <c r="AA244" s="22">
        <v>-1.32782E-2</v>
      </c>
      <c r="AB244" s="22">
        <v>234</v>
      </c>
      <c r="AC244" s="22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2">
        <v>1.0783400000000001</v>
      </c>
      <c r="AH244" s="22">
        <v>21.0852</v>
      </c>
      <c r="AI244" s="22">
        <v>-1.24939E-2</v>
      </c>
      <c r="AJ244" s="22">
        <v>234</v>
      </c>
      <c r="AK244" s="22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2">
        <v>0.54168700000000003</v>
      </c>
      <c r="AR244" s="22">
        <v>26.421399999999998</v>
      </c>
      <c r="AS244" s="22">
        <v>-1.3284300000000001E-2</v>
      </c>
      <c r="AT244" s="22">
        <v>234</v>
      </c>
      <c r="AU244" s="22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2">
        <v>1.0783400000000001</v>
      </c>
      <c r="AZ244" s="22">
        <v>30.0794</v>
      </c>
      <c r="BA244" s="22">
        <v>-1.25153E-2</v>
      </c>
      <c r="BB244" s="22">
        <v>234</v>
      </c>
      <c r="BC244" s="22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8.4270200000000006</v>
      </c>
      <c r="I245" s="22">
        <v>-1.2899799999999999E-2</v>
      </c>
      <c r="J245" s="22">
        <v>235</v>
      </c>
      <c r="K245" s="22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2">
        <v>1.0833699999999999</v>
      </c>
      <c r="P245" s="22">
        <v>12.085100000000001</v>
      </c>
      <c r="Q245" s="22">
        <v>-1.2362700000000001E-2</v>
      </c>
      <c r="R245" s="22">
        <v>235</v>
      </c>
      <c r="S245" s="22">
        <v>1.08185</v>
      </c>
      <c r="T245">
        <f t="shared" si="38"/>
        <v>15.262592592592593</v>
      </c>
      <c r="U245">
        <f t="shared" si="39"/>
        <v>16.535034937037036</v>
      </c>
      <c r="X245" s="9"/>
      <c r="Y245" s="22">
        <v>0.53665200000000002</v>
      </c>
      <c r="Z245" s="22">
        <v>17.437200000000001</v>
      </c>
      <c r="AA245" s="22">
        <v>-1.32874E-2</v>
      </c>
      <c r="AB245" s="22">
        <v>235</v>
      </c>
      <c r="AC245" s="22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2">
        <v>1.0833699999999999</v>
      </c>
      <c r="AH245" s="22">
        <v>21.095300000000002</v>
      </c>
      <c r="AI245" s="22">
        <v>-1.24695E-2</v>
      </c>
      <c r="AJ245" s="22">
        <v>235</v>
      </c>
      <c r="AK245" s="22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2">
        <v>0.53665200000000002</v>
      </c>
      <c r="AR245" s="22">
        <v>26.4315</v>
      </c>
      <c r="AS245" s="22">
        <v>-1.3284300000000001E-2</v>
      </c>
      <c r="AT245" s="22">
        <v>235</v>
      </c>
      <c r="AU245" s="22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2">
        <v>1.0833699999999999</v>
      </c>
      <c r="AZ245" s="22">
        <v>30.089500000000001</v>
      </c>
      <c r="BA245" s="22">
        <v>-1.24939E-2</v>
      </c>
      <c r="BB245" s="22">
        <v>235</v>
      </c>
      <c r="BC245" s="22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8.4370899999999995</v>
      </c>
      <c r="I246" s="22">
        <v>-1.2902800000000001E-2</v>
      </c>
      <c r="J246" s="22">
        <v>236</v>
      </c>
      <c r="K246" s="22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2">
        <v>1.0884100000000001</v>
      </c>
      <c r="P246" s="22">
        <v>12.0952</v>
      </c>
      <c r="Q246" s="22">
        <v>-1.2335199999999999E-2</v>
      </c>
      <c r="R246" s="22">
        <v>236</v>
      </c>
      <c r="S246" s="22">
        <v>1.08734</v>
      </c>
      <c r="T246">
        <f t="shared" si="38"/>
        <v>15.228641975308641</v>
      </c>
      <c r="U246">
        <f t="shared" si="39"/>
        <v>16.575006212345681</v>
      </c>
      <c r="X246" s="9"/>
      <c r="Y246" s="22">
        <v>0.53161599999999998</v>
      </c>
      <c r="Z246" s="22">
        <v>17.447299999999998</v>
      </c>
      <c r="AA246" s="22">
        <v>-1.32935E-2</v>
      </c>
      <c r="AB246" s="22">
        <v>236</v>
      </c>
      <c r="AC246" s="22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2">
        <v>1.0884100000000001</v>
      </c>
      <c r="AH246" s="22">
        <v>21.105399999999999</v>
      </c>
      <c r="AI246" s="22">
        <v>-1.2445100000000001E-2</v>
      </c>
      <c r="AJ246" s="22">
        <v>236</v>
      </c>
      <c r="AK246" s="22">
        <v>1.08704</v>
      </c>
      <c r="AL246">
        <f t="shared" si="42"/>
        <v>15.36432098765432</v>
      </c>
      <c r="AM246">
        <f t="shared" si="43"/>
        <v>16.72268060617284</v>
      </c>
      <c r="AP246" s="9"/>
      <c r="AQ246" s="22">
        <v>0.53161599999999998</v>
      </c>
      <c r="AR246" s="22">
        <v>26.441500000000001</v>
      </c>
      <c r="AS246" s="22">
        <v>-1.3281299999999999E-2</v>
      </c>
      <c r="AT246" s="22">
        <v>236</v>
      </c>
      <c r="AU246" s="22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2">
        <v>1.0884100000000001</v>
      </c>
      <c r="AZ246" s="22">
        <v>30.099599999999999</v>
      </c>
      <c r="BA246" s="22">
        <v>-1.24756E-2</v>
      </c>
      <c r="BB246" s="22">
        <v>236</v>
      </c>
      <c r="BC246" s="22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8.4471699999999998</v>
      </c>
      <c r="I247" s="22">
        <v>-1.2914999999999999E-2</v>
      </c>
      <c r="J247" s="22">
        <v>237</v>
      </c>
      <c r="K247" s="22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2">
        <v>1.09344</v>
      </c>
      <c r="P247" s="22">
        <v>12.1052</v>
      </c>
      <c r="Q247" s="22">
        <v>-1.23077E-2</v>
      </c>
      <c r="R247" s="22">
        <v>237</v>
      </c>
      <c r="S247" s="22">
        <v>1.09192</v>
      </c>
      <c r="T247">
        <f t="shared" si="38"/>
        <v>15.19469135802469</v>
      </c>
      <c r="U247">
        <f t="shared" si="39"/>
        <v>16.614483318518516</v>
      </c>
      <c r="X247" s="9"/>
      <c r="Y247" s="22">
        <v>0.52658099999999997</v>
      </c>
      <c r="Z247" s="22">
        <v>17.4574</v>
      </c>
      <c r="AA247" s="22">
        <v>-1.3296499999999999E-2</v>
      </c>
      <c r="AB247" s="22">
        <v>237</v>
      </c>
      <c r="AC247" s="22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2">
        <v>1.09344</v>
      </c>
      <c r="AH247" s="22">
        <v>21.115400000000001</v>
      </c>
      <c r="AI247" s="22">
        <v>-1.2423699999999999E-2</v>
      </c>
      <c r="AJ247" s="22">
        <v>237</v>
      </c>
      <c r="AK247" s="22">
        <v>1.09222</v>
      </c>
      <c r="AL247">
        <f t="shared" si="42"/>
        <v>15.3379012345679</v>
      </c>
      <c r="AM247">
        <f t="shared" si="43"/>
        <v>16.771074725925924</v>
      </c>
      <c r="AP247" s="9"/>
      <c r="AQ247" s="22">
        <v>0.52658099999999997</v>
      </c>
      <c r="AR247" s="22">
        <v>26.451599999999999</v>
      </c>
      <c r="AS247" s="22">
        <v>-1.3284300000000001E-2</v>
      </c>
      <c r="AT247" s="22">
        <v>237</v>
      </c>
      <c r="AU247" s="22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2">
        <v>1.09344</v>
      </c>
      <c r="AZ247" s="22">
        <v>30.1096</v>
      </c>
      <c r="BA247" s="22">
        <v>-1.24542E-2</v>
      </c>
      <c r="BB247" s="22">
        <v>237</v>
      </c>
      <c r="BC247" s="22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8.4572400000000005</v>
      </c>
      <c r="I248" s="22">
        <v>-1.29181E-2</v>
      </c>
      <c r="J248" s="22">
        <v>238</v>
      </c>
      <c r="K248" s="22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2">
        <v>1.0984799999999999</v>
      </c>
      <c r="P248" s="22">
        <v>12.1153</v>
      </c>
      <c r="Q248" s="22">
        <v>-1.2289400000000001E-2</v>
      </c>
      <c r="R248" s="22">
        <v>238</v>
      </c>
      <c r="S248" s="22">
        <v>1.0968</v>
      </c>
      <c r="T248">
        <f t="shared" si="38"/>
        <v>15.172098765432098</v>
      </c>
      <c r="U248">
        <f t="shared" si="39"/>
        <v>16.666247051851851</v>
      </c>
      <c r="X248" s="9"/>
      <c r="Y248" s="22">
        <v>0.52154500000000004</v>
      </c>
      <c r="Z248" s="22">
        <v>17.467400000000001</v>
      </c>
      <c r="AA248" s="22">
        <v>-1.3290400000000001E-2</v>
      </c>
      <c r="AB248" s="22">
        <v>238</v>
      </c>
      <c r="AC248" s="22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2">
        <v>1.0984799999999999</v>
      </c>
      <c r="AH248" s="22">
        <v>21.125499999999999</v>
      </c>
      <c r="AI248" s="22">
        <v>-1.24054E-2</v>
      </c>
      <c r="AJ248" s="22">
        <v>238</v>
      </c>
      <c r="AK248" s="22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2">
        <v>0.52154500000000004</v>
      </c>
      <c r="AR248" s="22">
        <v>26.4617</v>
      </c>
      <c r="AS248" s="22">
        <v>-1.3284300000000001E-2</v>
      </c>
      <c r="AT248" s="22">
        <v>238</v>
      </c>
      <c r="AU248" s="22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2">
        <v>1.0984799999999999</v>
      </c>
      <c r="AZ248" s="22">
        <v>30.119700000000002</v>
      </c>
      <c r="BA248" s="22">
        <v>-1.24268E-2</v>
      </c>
      <c r="BB248" s="22">
        <v>238</v>
      </c>
      <c r="BC248" s="22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8.4673099999999994</v>
      </c>
      <c r="I249" s="22">
        <v>-1.29181E-2</v>
      </c>
      <c r="J249" s="22">
        <v>239</v>
      </c>
      <c r="K249" s="22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2">
        <v>1.1035200000000001</v>
      </c>
      <c r="P249" s="22">
        <v>12.125400000000001</v>
      </c>
      <c r="Q249" s="22">
        <v>-1.2274200000000001E-2</v>
      </c>
      <c r="R249" s="22">
        <v>239</v>
      </c>
      <c r="S249" s="22">
        <v>1.10229</v>
      </c>
      <c r="T249">
        <f t="shared" si="38"/>
        <v>15.153333333333332</v>
      </c>
      <c r="U249">
        <f t="shared" si="39"/>
        <v>16.722006400000001</v>
      </c>
      <c r="X249" s="9"/>
      <c r="Y249" s="22">
        <v>0.51651000000000002</v>
      </c>
      <c r="Z249" s="22">
        <v>17.477499999999999</v>
      </c>
      <c r="AA249" s="22">
        <v>-1.32935E-2</v>
      </c>
      <c r="AB249" s="22">
        <v>239</v>
      </c>
      <c r="AC249" s="22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2">
        <v>1.1035200000000001</v>
      </c>
      <c r="AH249" s="22">
        <v>21.1356</v>
      </c>
      <c r="AI249" s="22">
        <v>-1.2377900000000001E-2</v>
      </c>
      <c r="AJ249" s="22">
        <v>239</v>
      </c>
      <c r="AK249" s="22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2">
        <v>0.51651000000000002</v>
      </c>
      <c r="AR249" s="22">
        <v>26.471699999999998</v>
      </c>
      <c r="AS249" s="22">
        <v>-1.32874E-2</v>
      </c>
      <c r="AT249" s="22">
        <v>239</v>
      </c>
      <c r="AU249" s="22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2">
        <v>1.1035200000000001</v>
      </c>
      <c r="AZ249" s="22">
        <v>30.129799999999999</v>
      </c>
      <c r="BA249" s="22">
        <v>-1.23993E-2</v>
      </c>
      <c r="BB249" s="22">
        <v>239</v>
      </c>
      <c r="BC249" s="22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8.4773800000000001</v>
      </c>
      <c r="I250" s="22">
        <v>-1.29272E-2</v>
      </c>
      <c r="J250" s="22">
        <v>240</v>
      </c>
      <c r="K250" s="22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2">
        <v>1.1085499999999999</v>
      </c>
      <c r="P250" s="22">
        <v>12.135400000000001</v>
      </c>
      <c r="Q250" s="22">
        <v>-1.22589E-2</v>
      </c>
      <c r="R250" s="22">
        <v>240</v>
      </c>
      <c r="S250" s="22">
        <v>1.10748</v>
      </c>
      <c r="T250">
        <f t="shared" si="38"/>
        <v>15.134444444444444</v>
      </c>
      <c r="U250">
        <f t="shared" si="39"/>
        <v>16.777288388888888</v>
      </c>
      <c r="X250" s="9"/>
      <c r="Y250" s="22">
        <v>0.51147500000000001</v>
      </c>
      <c r="Z250" s="22">
        <v>17.4876</v>
      </c>
      <c r="AA250" s="22">
        <v>-1.32874E-2</v>
      </c>
      <c r="AB250" s="22">
        <v>240</v>
      </c>
      <c r="AC250" s="22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2">
        <v>1.1085499999999999</v>
      </c>
      <c r="AH250" s="22">
        <v>21.145600000000002</v>
      </c>
      <c r="AI250" s="22">
        <v>-1.23474E-2</v>
      </c>
      <c r="AJ250" s="22">
        <v>240</v>
      </c>
      <c r="AK250" s="22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2">
        <v>0.51147500000000001</v>
      </c>
      <c r="AR250" s="22">
        <v>26.4818</v>
      </c>
      <c r="AS250" s="22">
        <v>-1.3284300000000001E-2</v>
      </c>
      <c r="AT250" s="22">
        <v>240</v>
      </c>
      <c r="AU250" s="22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2">
        <v>1.1085499999999999</v>
      </c>
      <c r="AZ250" s="22">
        <v>30.139900000000001</v>
      </c>
      <c r="BA250" s="22">
        <v>-1.2377900000000001E-2</v>
      </c>
      <c r="BB250" s="22">
        <v>240</v>
      </c>
      <c r="BC250" s="22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8.4874500000000008</v>
      </c>
      <c r="I251" s="22">
        <v>-1.2936400000000001E-2</v>
      </c>
      <c r="J251" s="22">
        <v>241</v>
      </c>
      <c r="K251" s="22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2">
        <v>1.1135900000000001</v>
      </c>
      <c r="P251" s="22">
        <v>12.1455</v>
      </c>
      <c r="Q251" s="22">
        <v>-1.22375E-2</v>
      </c>
      <c r="R251" s="22">
        <v>241</v>
      </c>
      <c r="S251" s="22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2">
        <v>0.50643899999999997</v>
      </c>
      <c r="Z251" s="22">
        <v>17.497699999999998</v>
      </c>
      <c r="AA251" s="22">
        <v>-1.32782E-2</v>
      </c>
      <c r="AB251" s="22">
        <v>241</v>
      </c>
      <c r="AC251" s="22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2">
        <v>1.1135900000000001</v>
      </c>
      <c r="AH251" s="22">
        <v>21.1557</v>
      </c>
      <c r="AI251" s="22">
        <v>-1.2335199999999999E-2</v>
      </c>
      <c r="AJ251" s="22">
        <v>241</v>
      </c>
      <c r="AK251" s="22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2">
        <v>0.50643899999999997</v>
      </c>
      <c r="AR251" s="22">
        <v>26.491900000000001</v>
      </c>
      <c r="AS251" s="22">
        <v>-1.3284300000000001E-2</v>
      </c>
      <c r="AT251" s="22">
        <v>241</v>
      </c>
      <c r="AU251" s="22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2">
        <v>1.1135900000000001</v>
      </c>
      <c r="AZ251" s="22">
        <v>30.149899999999999</v>
      </c>
      <c r="BA251" s="22">
        <v>-1.23505E-2</v>
      </c>
      <c r="BB251" s="22">
        <v>241</v>
      </c>
      <c r="BC251" s="22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8.4975199999999997</v>
      </c>
      <c r="I252" s="22">
        <v>-1.2936400000000001E-2</v>
      </c>
      <c r="J252" s="22">
        <v>242</v>
      </c>
      <c r="K252" s="22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2">
        <v>1.1186199999999999</v>
      </c>
      <c r="P252" s="22">
        <v>12.1556</v>
      </c>
      <c r="Q252" s="22">
        <v>-1.22192E-2</v>
      </c>
      <c r="R252" s="22">
        <v>242</v>
      </c>
      <c r="S252" s="22">
        <v>1.11755</v>
      </c>
      <c r="T252">
        <f t="shared" si="38"/>
        <v>15.08543209876543</v>
      </c>
      <c r="U252">
        <f t="shared" si="39"/>
        <v>16.874866054320986</v>
      </c>
      <c r="X252" s="9"/>
      <c r="Y252" s="22">
        <v>0.50140399999999996</v>
      </c>
      <c r="Z252" s="22">
        <v>17.5077</v>
      </c>
      <c r="AA252" s="22">
        <v>-1.32782E-2</v>
      </c>
      <c r="AB252" s="22">
        <v>242</v>
      </c>
      <c r="AC252" s="22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2">
        <v>1.1186199999999999</v>
      </c>
      <c r="AH252" s="22">
        <v>21.165800000000001</v>
      </c>
      <c r="AI252" s="22">
        <v>-1.23077E-2</v>
      </c>
      <c r="AJ252" s="22">
        <v>242</v>
      </c>
      <c r="AK252" s="22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2">
        <v>0.50140399999999996</v>
      </c>
      <c r="AR252" s="22">
        <v>26.501999999999999</v>
      </c>
      <c r="AS252" s="22">
        <v>-1.32874E-2</v>
      </c>
      <c r="AT252" s="22">
        <v>242</v>
      </c>
      <c r="AU252" s="22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2">
        <v>1.1186199999999999</v>
      </c>
      <c r="AZ252" s="22">
        <v>30.16</v>
      </c>
      <c r="BA252" s="22">
        <v>-1.2326E-2</v>
      </c>
      <c r="BB252" s="22">
        <v>242</v>
      </c>
      <c r="BC252" s="22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8.5075900000000004</v>
      </c>
      <c r="I253" s="22">
        <v>-1.29395E-2</v>
      </c>
      <c r="J253" s="22">
        <v>243</v>
      </c>
      <c r="K253" s="22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2">
        <v>1.1236600000000001</v>
      </c>
      <c r="P253" s="22">
        <v>12.1656</v>
      </c>
      <c r="Q253" s="22">
        <v>-1.22101E-2</v>
      </c>
      <c r="R253" s="22">
        <v>243</v>
      </c>
      <c r="S253" s="22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2">
        <v>0.49636799999999998</v>
      </c>
      <c r="Z253" s="22">
        <v>17.517800000000001</v>
      </c>
      <c r="AA253" s="22">
        <v>-1.32782E-2</v>
      </c>
      <c r="AB253" s="22">
        <v>243</v>
      </c>
      <c r="AC253" s="22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2">
        <v>1.1236600000000001</v>
      </c>
      <c r="AH253" s="22">
        <v>21.175799999999999</v>
      </c>
      <c r="AI253" s="22">
        <v>-1.2280299999999999E-2</v>
      </c>
      <c r="AJ253" s="22">
        <v>243</v>
      </c>
      <c r="AK253" s="22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2">
        <v>0.49636799999999998</v>
      </c>
      <c r="AR253" s="22">
        <v>26.512</v>
      </c>
      <c r="AS253" s="22">
        <v>-1.3290400000000001E-2</v>
      </c>
      <c r="AT253" s="22">
        <v>243</v>
      </c>
      <c r="AU253" s="22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2">
        <v>1.1236600000000001</v>
      </c>
      <c r="AZ253" s="22">
        <v>30.170100000000001</v>
      </c>
      <c r="BA253" s="22">
        <v>-1.2301599999999999E-2</v>
      </c>
      <c r="BB253" s="22">
        <v>243</v>
      </c>
      <c r="BC253" s="22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8.5176599999999993</v>
      </c>
      <c r="I254" s="22">
        <v>-1.2936400000000001E-2</v>
      </c>
      <c r="J254" s="22">
        <v>244</v>
      </c>
      <c r="K254" s="22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2">
        <v>1.12869</v>
      </c>
      <c r="P254" s="22">
        <v>12.175700000000001</v>
      </c>
      <c r="Q254" s="22">
        <v>-1.2191799999999999E-2</v>
      </c>
      <c r="R254" s="22">
        <v>244</v>
      </c>
      <c r="S254" s="22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2">
        <v>0.49133300000000002</v>
      </c>
      <c r="Z254" s="22">
        <v>17.527899999999999</v>
      </c>
      <c r="AA254" s="22">
        <v>-1.3284300000000001E-2</v>
      </c>
      <c r="AB254" s="22">
        <v>244</v>
      </c>
      <c r="AC254" s="22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2">
        <v>1.12869</v>
      </c>
      <c r="AH254" s="22">
        <v>21.1859</v>
      </c>
      <c r="AI254" s="22">
        <v>-1.22559E-2</v>
      </c>
      <c r="AJ254" s="22">
        <v>244</v>
      </c>
      <c r="AK254" s="22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2">
        <v>0.49133300000000002</v>
      </c>
      <c r="AR254" s="22">
        <v>26.522099999999998</v>
      </c>
      <c r="AS254" s="22">
        <v>-1.32996E-2</v>
      </c>
      <c r="AT254" s="22">
        <v>244</v>
      </c>
      <c r="AU254" s="22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2">
        <v>1.12869</v>
      </c>
      <c r="AZ254" s="22">
        <v>30.180099999999999</v>
      </c>
      <c r="BA254" s="22">
        <v>-1.2280299999999999E-2</v>
      </c>
      <c r="BB254" s="22">
        <v>244</v>
      </c>
      <c r="BC254" s="22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8.52773</v>
      </c>
      <c r="I255" s="22">
        <v>-1.2936400000000001E-2</v>
      </c>
      <c r="J255" s="22">
        <v>245</v>
      </c>
      <c r="K255" s="22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2">
        <v>1.1337299999999999</v>
      </c>
      <c r="P255" s="22">
        <v>12.1858</v>
      </c>
      <c r="Q255" s="22">
        <v>-1.21735E-2</v>
      </c>
      <c r="R255" s="22">
        <v>245</v>
      </c>
      <c r="S255" s="22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2">
        <v>0.48629800000000001</v>
      </c>
      <c r="Z255" s="22">
        <v>17.5379</v>
      </c>
      <c r="AA255" s="22">
        <v>-1.32874E-2</v>
      </c>
      <c r="AB255" s="22">
        <v>245</v>
      </c>
      <c r="AC255" s="22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2">
        <v>1.1337299999999999</v>
      </c>
      <c r="AH255" s="22">
        <v>21.196000000000002</v>
      </c>
      <c r="AI255" s="22">
        <v>-1.2240600000000001E-2</v>
      </c>
      <c r="AJ255" s="22">
        <v>245</v>
      </c>
      <c r="AK255" s="22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2">
        <v>0.48629800000000001</v>
      </c>
      <c r="AR255" s="22">
        <v>26.5322</v>
      </c>
      <c r="AS255" s="22">
        <v>-1.3296499999999999E-2</v>
      </c>
      <c r="AT255" s="22">
        <v>245</v>
      </c>
      <c r="AU255" s="22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2">
        <v>1.1337299999999999</v>
      </c>
      <c r="AZ255" s="22">
        <v>30.190200000000001</v>
      </c>
      <c r="BA255" s="22">
        <v>-1.22589E-2</v>
      </c>
      <c r="BB255" s="22">
        <v>245</v>
      </c>
      <c r="BC255" s="22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8.5378000000000007</v>
      </c>
      <c r="I256" s="22">
        <v>-1.29456E-2</v>
      </c>
      <c r="J256" s="22">
        <v>246</v>
      </c>
      <c r="K256" s="22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2">
        <v>1.13876</v>
      </c>
      <c r="P256" s="22">
        <v>12.1959</v>
      </c>
      <c r="Q256" s="22">
        <v>-1.2152100000000001E-2</v>
      </c>
      <c r="R256" s="22">
        <v>246</v>
      </c>
      <c r="S256" s="22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2">
        <v>0.48126200000000002</v>
      </c>
      <c r="Z256" s="22">
        <v>17.547999999999998</v>
      </c>
      <c r="AA256" s="22">
        <v>-1.3284300000000001E-2</v>
      </c>
      <c r="AB256" s="22">
        <v>246</v>
      </c>
      <c r="AC256" s="22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2">
        <v>1.13876</v>
      </c>
      <c r="AH256" s="22">
        <v>21.206099999999999</v>
      </c>
      <c r="AI256" s="22">
        <v>-1.22223E-2</v>
      </c>
      <c r="AJ256" s="22">
        <v>246</v>
      </c>
      <c r="AK256" s="22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2">
        <v>0.48126200000000002</v>
      </c>
      <c r="AR256" s="22">
        <v>26.542200000000001</v>
      </c>
      <c r="AS256" s="22">
        <v>-1.33087E-2</v>
      </c>
      <c r="AT256" s="22">
        <v>246</v>
      </c>
      <c r="AU256" s="22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2">
        <v>1.13876</v>
      </c>
      <c r="AZ256" s="22">
        <v>30.200299999999999</v>
      </c>
      <c r="BA256" s="22">
        <v>-1.22314E-2</v>
      </c>
      <c r="BB256" s="22">
        <v>246</v>
      </c>
      <c r="BC256" s="22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8.5478799999999993</v>
      </c>
      <c r="I257" s="22">
        <v>-1.29547E-2</v>
      </c>
      <c r="J257" s="22">
        <v>247</v>
      </c>
      <c r="K257" s="22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2">
        <v>1.1437999999999999</v>
      </c>
      <c r="P257" s="22">
        <v>12.2059</v>
      </c>
      <c r="Q257" s="22">
        <v>-1.21277E-2</v>
      </c>
      <c r="R257" s="22">
        <v>247</v>
      </c>
      <c r="S257" s="22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2">
        <v>0.47622700000000001</v>
      </c>
      <c r="Z257" s="22">
        <v>17.5581</v>
      </c>
      <c r="AA257" s="22">
        <v>-1.32935E-2</v>
      </c>
      <c r="AB257" s="22">
        <v>247</v>
      </c>
      <c r="AC257" s="22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2">
        <v>1.1437999999999999</v>
      </c>
      <c r="AH257" s="22">
        <v>21.216100000000001</v>
      </c>
      <c r="AI257" s="22">
        <v>-1.2197899999999999E-2</v>
      </c>
      <c r="AJ257" s="22">
        <v>247</v>
      </c>
      <c r="AK257" s="22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2">
        <v>0.47622700000000001</v>
      </c>
      <c r="AR257" s="22">
        <v>26.552299999999999</v>
      </c>
      <c r="AS257" s="22">
        <v>-1.33148E-2</v>
      </c>
      <c r="AT257" s="22">
        <v>247</v>
      </c>
      <c r="AU257" s="22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2">
        <v>1.1437999999999999</v>
      </c>
      <c r="AZ257" s="22">
        <v>30.2104</v>
      </c>
      <c r="BA257" s="22">
        <v>-1.2213099999999999E-2</v>
      </c>
      <c r="BB257" s="22">
        <v>247</v>
      </c>
      <c r="BC257" s="22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8.5579499999999999</v>
      </c>
      <c r="I258" s="22">
        <v>-1.29639E-2</v>
      </c>
      <c r="J258" s="22">
        <v>248</v>
      </c>
      <c r="K258" s="22">
        <v>0.470642</v>
      </c>
      <c r="L258">
        <f t="shared" si="36"/>
        <v>16.004814814814814</v>
      </c>
      <c r="M258">
        <f t="shared" si="37"/>
        <v>7.5413246974074077</v>
      </c>
      <c r="N258" s="9"/>
      <c r="O258" s="22">
        <v>1.14883</v>
      </c>
      <c r="P258" s="22">
        <v>12.215999999999999</v>
      </c>
      <c r="Q258" s="22">
        <v>-1.2097200000000001E-2</v>
      </c>
      <c r="R258" s="22">
        <v>248</v>
      </c>
      <c r="S258" s="22">
        <v>1.14777</v>
      </c>
      <c r="T258">
        <f t="shared" si="38"/>
        <v>14.934814814814814</v>
      </c>
      <c r="U258">
        <f t="shared" si="39"/>
        <v>17.157563303703704</v>
      </c>
      <c r="X258" s="9"/>
      <c r="Y258" s="22">
        <v>0.47119100000000003</v>
      </c>
      <c r="Z258" s="22">
        <v>17.568200000000001</v>
      </c>
      <c r="AA258" s="22">
        <v>-1.3302599999999999E-2</v>
      </c>
      <c r="AB258" s="22">
        <v>248</v>
      </c>
      <c r="AC258" s="22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2">
        <v>1.14883</v>
      </c>
      <c r="AH258" s="22">
        <v>21.226199999999999</v>
      </c>
      <c r="AI258" s="22">
        <v>-1.21735E-2</v>
      </c>
      <c r="AJ258" s="22">
        <v>248</v>
      </c>
      <c r="AK258" s="22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2">
        <v>0.47119100000000003</v>
      </c>
      <c r="AR258" s="22">
        <v>26.5624</v>
      </c>
      <c r="AS258" s="22">
        <v>-1.33148E-2</v>
      </c>
      <c r="AT258" s="22">
        <v>248</v>
      </c>
      <c r="AU258" s="22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2">
        <v>1.14883</v>
      </c>
      <c r="AZ258" s="22">
        <v>30.220400000000001</v>
      </c>
      <c r="BA258" s="22">
        <v>-1.21887E-2</v>
      </c>
      <c r="BB258" s="22">
        <v>248</v>
      </c>
      <c r="BC258" s="22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8.5680200000000006</v>
      </c>
      <c r="I259" s="22">
        <v>-1.2973E-2</v>
      </c>
      <c r="J259" s="22">
        <v>249</v>
      </c>
      <c r="K259" s="22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2">
        <v>1.15387</v>
      </c>
      <c r="P259" s="22">
        <v>12.226100000000001</v>
      </c>
      <c r="Q259" s="22">
        <v>-1.2063600000000001E-2</v>
      </c>
      <c r="R259" s="22">
        <v>249</v>
      </c>
      <c r="S259" s="22">
        <v>1.15326</v>
      </c>
      <c r="T259">
        <f t="shared" si="38"/>
        <v>14.893333333333333</v>
      </c>
      <c r="U259">
        <f t="shared" si="39"/>
        <v>17.184970533333331</v>
      </c>
      <c r="X259" s="9"/>
      <c r="Y259" s="22">
        <v>0.46615600000000001</v>
      </c>
      <c r="Z259" s="22">
        <v>17.578199999999999</v>
      </c>
      <c r="AA259" s="22">
        <v>-1.3302599999999999E-2</v>
      </c>
      <c r="AB259" s="22">
        <v>249</v>
      </c>
      <c r="AC259" s="22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2">
        <v>1.15387</v>
      </c>
      <c r="AH259" s="22">
        <v>21.2363</v>
      </c>
      <c r="AI259" s="22">
        <v>-1.2152100000000001E-2</v>
      </c>
      <c r="AJ259" s="22">
        <v>249</v>
      </c>
      <c r="AK259" s="22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2">
        <v>0.46615600000000001</v>
      </c>
      <c r="AR259" s="22">
        <v>26.572399999999998</v>
      </c>
      <c r="AS259" s="22">
        <v>-1.3317900000000001E-2</v>
      </c>
      <c r="AT259" s="22">
        <v>249</v>
      </c>
      <c r="AU259" s="22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2">
        <v>1.15387</v>
      </c>
      <c r="AZ259" s="22">
        <v>30.230499999999999</v>
      </c>
      <c r="BA259" s="22">
        <v>-1.2158199999999999E-2</v>
      </c>
      <c r="BB259" s="22">
        <v>249</v>
      </c>
      <c r="BC259" s="22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8.5780899999999995</v>
      </c>
      <c r="I260" s="22">
        <v>-1.2973E-2</v>
      </c>
      <c r="J260" s="22">
        <v>250</v>
      </c>
      <c r="K260" s="22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2">
        <v>1.1589100000000001</v>
      </c>
      <c r="P260" s="22">
        <v>12.2361</v>
      </c>
      <c r="Q260" s="22">
        <v>-1.2036099999999999E-2</v>
      </c>
      <c r="R260" s="22">
        <v>250</v>
      </c>
      <c r="S260" s="22">
        <v>1.15784</v>
      </c>
      <c r="T260">
        <f t="shared" si="38"/>
        <v>14.85938271604938</v>
      </c>
      <c r="U260">
        <f t="shared" si="39"/>
        <v>17.220687223456789</v>
      </c>
      <c r="X260" s="9"/>
      <c r="Y260" s="22">
        <v>0.461121</v>
      </c>
      <c r="Z260" s="22">
        <v>17.5883</v>
      </c>
      <c r="AA260" s="22">
        <v>-1.3302599999999999E-2</v>
      </c>
      <c r="AB260" s="22">
        <v>250</v>
      </c>
      <c r="AC260" s="22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2">
        <v>1.1589100000000001</v>
      </c>
      <c r="AH260" s="22">
        <v>21.246300000000002</v>
      </c>
      <c r="AI260" s="22">
        <v>-1.2124599999999999E-2</v>
      </c>
      <c r="AJ260" s="22">
        <v>250</v>
      </c>
      <c r="AK260" s="22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2">
        <v>0.461121</v>
      </c>
      <c r="AR260" s="22">
        <v>26.5825</v>
      </c>
      <c r="AS260" s="22">
        <v>-1.3317900000000001E-2</v>
      </c>
      <c r="AT260" s="22">
        <v>250</v>
      </c>
      <c r="AU260" s="22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2">
        <v>1.1589100000000001</v>
      </c>
      <c r="AZ260" s="22">
        <v>30.240600000000001</v>
      </c>
      <c r="BA260" s="22">
        <v>-1.2130699999999999E-2</v>
      </c>
      <c r="BB260" s="22">
        <v>250</v>
      </c>
      <c r="BC260" s="22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8.5881600000000002</v>
      </c>
      <c r="I261" s="22">
        <v>-1.29791E-2</v>
      </c>
      <c r="J261" s="22">
        <v>251</v>
      </c>
      <c r="K261" s="22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2">
        <v>1.16394</v>
      </c>
      <c r="P261" s="22">
        <v>12.2462</v>
      </c>
      <c r="Q261" s="22">
        <v>-1.20056E-2</v>
      </c>
      <c r="R261" s="22">
        <v>251</v>
      </c>
      <c r="S261" s="22">
        <v>1.16364</v>
      </c>
      <c r="T261">
        <f t="shared" si="38"/>
        <v>14.821728395061728</v>
      </c>
      <c r="U261">
        <f t="shared" si="39"/>
        <v>17.251602548148146</v>
      </c>
      <c r="X261" s="9"/>
      <c r="Y261" s="22">
        <v>0.45608500000000002</v>
      </c>
      <c r="Z261" s="22">
        <v>17.598400000000002</v>
      </c>
      <c r="AA261" s="22">
        <v>-1.33118E-2</v>
      </c>
      <c r="AB261" s="22">
        <v>251</v>
      </c>
      <c r="AC261" s="22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2">
        <v>1.16394</v>
      </c>
      <c r="AH261" s="22">
        <v>21.256399999999999</v>
      </c>
      <c r="AI261" s="22">
        <v>-1.20941E-2</v>
      </c>
      <c r="AJ261" s="22">
        <v>251</v>
      </c>
      <c r="AK261" s="22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2">
        <v>0.45608500000000002</v>
      </c>
      <c r="AR261" s="22">
        <v>26.592600000000001</v>
      </c>
      <c r="AS261" s="22">
        <v>-1.33148E-2</v>
      </c>
      <c r="AT261" s="22">
        <v>251</v>
      </c>
      <c r="AU261" s="22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2">
        <v>1.16394</v>
      </c>
      <c r="AZ261" s="22">
        <v>30.250599999999999</v>
      </c>
      <c r="BA261" s="22">
        <v>-1.2103300000000001E-2</v>
      </c>
      <c r="BB261" s="22">
        <v>251</v>
      </c>
      <c r="BC261" s="22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8.5982299999999992</v>
      </c>
      <c r="I262" s="22">
        <v>-1.2988299999999999E-2</v>
      </c>
      <c r="J262" s="22">
        <v>252</v>
      </c>
      <c r="K262" s="22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2">
        <v>1.1689799999999999</v>
      </c>
      <c r="P262" s="22">
        <v>12.2563</v>
      </c>
      <c r="Q262" s="22">
        <v>-1.19781E-2</v>
      </c>
      <c r="R262" s="22">
        <v>252</v>
      </c>
      <c r="S262" s="22">
        <v>1.16852</v>
      </c>
      <c r="T262">
        <f t="shared" si="38"/>
        <v>14.787777777777777</v>
      </c>
      <c r="U262">
        <f t="shared" si="39"/>
        <v>17.286616466666665</v>
      </c>
      <c r="X262" s="9"/>
      <c r="Y262" s="22">
        <v>0.45105000000000001</v>
      </c>
      <c r="Z262" s="22">
        <v>17.6084</v>
      </c>
      <c r="AA262" s="22">
        <v>-1.3317900000000001E-2</v>
      </c>
      <c r="AB262" s="22">
        <v>252</v>
      </c>
      <c r="AC262" s="22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2">
        <v>1.1689799999999999</v>
      </c>
      <c r="AH262" s="22">
        <v>21.266500000000001</v>
      </c>
      <c r="AI262" s="22">
        <v>-1.2057500000000001E-2</v>
      </c>
      <c r="AJ262" s="22">
        <v>252</v>
      </c>
      <c r="AK262" s="22">
        <v>1.1676</v>
      </c>
      <c r="AL262">
        <f t="shared" si="42"/>
        <v>14.885802469135802</v>
      </c>
      <c r="AM262">
        <f t="shared" si="43"/>
        <v>17.40120537037037</v>
      </c>
      <c r="AP262" s="9"/>
      <c r="AQ262" s="22">
        <v>0.45105000000000001</v>
      </c>
      <c r="AR262" s="22">
        <v>26.602699999999999</v>
      </c>
      <c r="AS262" s="22">
        <v>-1.3317900000000001E-2</v>
      </c>
      <c r="AT262" s="22">
        <v>252</v>
      </c>
      <c r="AU262" s="22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2">
        <v>1.1689799999999999</v>
      </c>
      <c r="AZ262" s="22">
        <v>30.2607</v>
      </c>
      <c r="BA262" s="22">
        <v>-1.20789E-2</v>
      </c>
      <c r="BB262" s="22">
        <v>252</v>
      </c>
      <c r="BC262" s="22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8.6082999999999998</v>
      </c>
      <c r="I263" s="22">
        <v>-1.2988299999999999E-2</v>
      </c>
      <c r="J263" s="22">
        <v>253</v>
      </c>
      <c r="K263" s="22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2">
        <v>1.17401</v>
      </c>
      <c r="P263" s="22">
        <v>12.266400000000001</v>
      </c>
      <c r="Q263" s="22">
        <v>-1.19446E-2</v>
      </c>
      <c r="R263" s="22">
        <v>253</v>
      </c>
      <c r="S263" s="22">
        <v>1.1731</v>
      </c>
      <c r="T263">
        <f t="shared" si="38"/>
        <v>14.746419753086418</v>
      </c>
      <c r="U263">
        <f t="shared" si="39"/>
        <v>17.312444254320987</v>
      </c>
      <c r="X263" s="9"/>
      <c r="Y263" s="22">
        <v>0.44601400000000002</v>
      </c>
      <c r="Z263" s="22">
        <v>17.618500000000001</v>
      </c>
      <c r="AA263" s="22">
        <v>-1.33209E-2</v>
      </c>
      <c r="AB263" s="22">
        <v>253</v>
      </c>
      <c r="AC263" s="22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2">
        <v>1.17401</v>
      </c>
      <c r="AH263" s="22">
        <v>21.276599999999998</v>
      </c>
      <c r="AI263" s="22">
        <v>-1.2020899999999999E-2</v>
      </c>
      <c r="AJ263" s="22">
        <v>253</v>
      </c>
      <c r="AK263" s="22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2">
        <v>0.44601400000000002</v>
      </c>
      <c r="AR263" s="22">
        <v>26.6127</v>
      </c>
      <c r="AS263" s="22">
        <v>-1.3324000000000001E-2</v>
      </c>
      <c r="AT263" s="22">
        <v>253</v>
      </c>
      <c r="AU263" s="22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2">
        <v>1.17401</v>
      </c>
      <c r="AZ263" s="22">
        <v>30.270800000000001</v>
      </c>
      <c r="BA263" s="22">
        <v>-1.20514E-2</v>
      </c>
      <c r="BB263" s="22">
        <v>253</v>
      </c>
      <c r="BC263" s="22">
        <v>1.1731</v>
      </c>
      <c r="BD263">
        <f t="shared" si="46"/>
        <v>14.878271604938272</v>
      </c>
      <c r="BE263">
        <f t="shared" si="47"/>
        <v>17.46723964691358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8.6183700000000005</v>
      </c>
      <c r="I264" s="22">
        <v>-1.29944E-2</v>
      </c>
      <c r="J264" s="22">
        <v>254</v>
      </c>
      <c r="K264" s="22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2">
        <v>1.1790499999999999</v>
      </c>
      <c r="P264" s="22">
        <v>12.276400000000001</v>
      </c>
      <c r="Q264" s="22">
        <v>-1.19141E-2</v>
      </c>
      <c r="R264" s="22">
        <v>254</v>
      </c>
      <c r="S264" s="22">
        <v>1.17798</v>
      </c>
      <c r="T264">
        <f t="shared" si="38"/>
        <v>14.708765432098765</v>
      </c>
      <c r="U264">
        <f t="shared" si="39"/>
        <v>17.342369882716049</v>
      </c>
      <c r="X264" s="9"/>
      <c r="Y264" s="22">
        <v>0.44097900000000001</v>
      </c>
      <c r="Z264" s="22">
        <v>17.628599999999999</v>
      </c>
      <c r="AA264" s="22">
        <v>-1.3327E-2</v>
      </c>
      <c r="AB264" s="22">
        <v>254</v>
      </c>
      <c r="AC264" s="22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2">
        <v>1.1790499999999999</v>
      </c>
      <c r="AH264" s="22">
        <v>21.2866</v>
      </c>
      <c r="AI264" s="22">
        <v>-1.19904E-2</v>
      </c>
      <c r="AJ264" s="22">
        <v>254</v>
      </c>
      <c r="AK264" s="22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2">
        <v>0.44097900000000001</v>
      </c>
      <c r="AR264" s="22">
        <v>26.622800000000002</v>
      </c>
      <c r="AS264" s="22">
        <v>-1.33209E-2</v>
      </c>
      <c r="AT264" s="22">
        <v>254</v>
      </c>
      <c r="AU264" s="22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2">
        <v>1.1790499999999999</v>
      </c>
      <c r="AZ264" s="22">
        <v>30.280899999999999</v>
      </c>
      <c r="BA264" s="22">
        <v>-1.2014800000000001E-2</v>
      </c>
      <c r="BB264" s="22">
        <v>254</v>
      </c>
      <c r="BC264" s="22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8.6284399999999994</v>
      </c>
      <c r="I265" s="22">
        <v>-1.30066E-2</v>
      </c>
      <c r="J265" s="22">
        <v>255</v>
      </c>
      <c r="K265" s="22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2">
        <v>1.18408</v>
      </c>
      <c r="P265" s="22">
        <v>12.2865</v>
      </c>
      <c r="Q265" s="22">
        <v>-1.1892700000000001E-2</v>
      </c>
      <c r="R265" s="22">
        <v>255</v>
      </c>
      <c r="S265" s="22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2">
        <v>0.435944</v>
      </c>
      <c r="Z265" s="22">
        <v>17.6386</v>
      </c>
      <c r="AA265" s="22">
        <v>-1.3333100000000001E-2</v>
      </c>
      <c r="AB265" s="22">
        <v>255</v>
      </c>
      <c r="AC265" s="22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2">
        <v>1.18408</v>
      </c>
      <c r="AH265" s="22">
        <v>21.296700000000001</v>
      </c>
      <c r="AI265" s="22">
        <v>-1.19598E-2</v>
      </c>
      <c r="AJ265" s="22">
        <v>255</v>
      </c>
      <c r="AK265" s="22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2">
        <v>0.435944</v>
      </c>
      <c r="AR265" s="22">
        <v>26.632899999999999</v>
      </c>
      <c r="AS265" s="22">
        <v>-1.3324000000000001E-2</v>
      </c>
      <c r="AT265" s="22">
        <v>255</v>
      </c>
      <c r="AU265" s="22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2">
        <v>1.18408</v>
      </c>
      <c r="AZ265" s="22">
        <v>30.290900000000001</v>
      </c>
      <c r="BA265" s="22">
        <v>-1.19781E-2</v>
      </c>
      <c r="BB265" s="22">
        <v>255</v>
      </c>
      <c r="BC265" s="22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8.6385100000000001</v>
      </c>
      <c r="I266" s="22">
        <v>-1.30066E-2</v>
      </c>
      <c r="J266" s="22">
        <v>256</v>
      </c>
      <c r="K266" s="22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2">
        <v>1.18912</v>
      </c>
      <c r="P266" s="22">
        <v>12.2966</v>
      </c>
      <c r="Q266" s="22">
        <v>-1.1865199999999999E-2</v>
      </c>
      <c r="R266" s="22">
        <v>256</v>
      </c>
      <c r="S266" s="22">
        <v>1.18866</v>
      </c>
      <c r="T266">
        <f t="shared" si="38"/>
        <v>14.648395061728394</v>
      </c>
      <c r="U266">
        <f t="shared" si="39"/>
        <v>17.418699535802467</v>
      </c>
      <c r="X266" s="9"/>
      <c r="Y266" s="22">
        <v>0.43090800000000001</v>
      </c>
      <c r="Z266" s="22">
        <v>17.648700000000002</v>
      </c>
      <c r="AA266" s="22">
        <v>-1.3333100000000001E-2</v>
      </c>
      <c r="AB266" s="22">
        <v>256</v>
      </c>
      <c r="AC266" s="22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2">
        <v>1.18912</v>
      </c>
      <c r="AH266" s="22">
        <v>21.306799999999999</v>
      </c>
      <c r="AI266" s="22">
        <v>-1.19232E-2</v>
      </c>
      <c r="AJ266" s="22">
        <v>256</v>
      </c>
      <c r="AK266" s="22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2">
        <v>0.43090800000000001</v>
      </c>
      <c r="AR266" s="22">
        <v>26.642900000000001</v>
      </c>
      <c r="AS266" s="22">
        <v>-1.33209E-2</v>
      </c>
      <c r="AT266" s="22">
        <v>256</v>
      </c>
      <c r="AU266" s="22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2">
        <v>1.18912</v>
      </c>
      <c r="AZ266" s="22">
        <v>30.300999999999998</v>
      </c>
      <c r="BA266" s="22">
        <v>-1.1947599999999999E-2</v>
      </c>
      <c r="BB266" s="22">
        <v>256</v>
      </c>
      <c r="BC266" s="22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8.6485900000000004</v>
      </c>
      <c r="I267" s="22">
        <v>-1.30005E-2</v>
      </c>
      <c r="J267" s="22">
        <v>257</v>
      </c>
      <c r="K267" s="22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2">
        <v>1.19415</v>
      </c>
      <c r="P267" s="22">
        <v>12.3066</v>
      </c>
      <c r="Q267" s="22">
        <v>-1.1837800000000001E-2</v>
      </c>
      <c r="R267" s="22">
        <v>257</v>
      </c>
      <c r="S267" s="22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2">
        <v>0.425873</v>
      </c>
      <c r="Z267" s="22">
        <v>17.658799999999999</v>
      </c>
      <c r="AA267" s="22">
        <v>-1.3333100000000001E-2</v>
      </c>
      <c r="AB267" s="22">
        <v>257</v>
      </c>
      <c r="AC267" s="22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2">
        <v>1.19415</v>
      </c>
      <c r="AH267" s="22">
        <v>21.316800000000001</v>
      </c>
      <c r="AI267" s="22">
        <v>-1.18835E-2</v>
      </c>
      <c r="AJ267" s="22">
        <v>257</v>
      </c>
      <c r="AK267" s="22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2">
        <v>0.425873</v>
      </c>
      <c r="AR267" s="22">
        <v>26.652999999999999</v>
      </c>
      <c r="AS267" s="22">
        <v>-1.3317900000000001E-2</v>
      </c>
      <c r="AT267" s="22">
        <v>257</v>
      </c>
      <c r="AU267" s="22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2">
        <v>1.19415</v>
      </c>
      <c r="AZ267" s="22">
        <v>30.3111</v>
      </c>
      <c r="BA267" s="22">
        <v>-1.1926300000000001E-2</v>
      </c>
      <c r="BB267" s="22">
        <v>257</v>
      </c>
      <c r="BC267" s="22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8.6586599999999994</v>
      </c>
      <c r="I268" s="22">
        <v>-1.30005E-2</v>
      </c>
      <c r="J268" s="22">
        <v>258</v>
      </c>
      <c r="K268" s="22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2">
        <v>1.19919</v>
      </c>
      <c r="P268" s="22">
        <v>12.316700000000001</v>
      </c>
      <c r="Q268" s="22">
        <v>-1.18011E-2</v>
      </c>
      <c r="R268" s="22">
        <v>258</v>
      </c>
      <c r="S268" s="22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2">
        <v>0.42083700000000002</v>
      </c>
      <c r="Z268" s="22">
        <v>17.668900000000001</v>
      </c>
      <c r="AA268" s="22">
        <v>-1.3327E-2</v>
      </c>
      <c r="AB268" s="22">
        <v>258</v>
      </c>
      <c r="AC268" s="22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2">
        <v>1.19919</v>
      </c>
      <c r="AH268" s="22">
        <v>21.326899999999998</v>
      </c>
      <c r="AI268" s="22">
        <v>-1.18469E-2</v>
      </c>
      <c r="AJ268" s="22">
        <v>258</v>
      </c>
      <c r="AK268" s="22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2">
        <v>0.42083700000000002</v>
      </c>
      <c r="AR268" s="22">
        <v>26.6631</v>
      </c>
      <c r="AS268" s="22">
        <v>-1.3324000000000001E-2</v>
      </c>
      <c r="AT268" s="22">
        <v>258</v>
      </c>
      <c r="AU268" s="22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2">
        <v>1.19919</v>
      </c>
      <c r="AZ268" s="22">
        <v>30.321100000000001</v>
      </c>
      <c r="BA268" s="22">
        <v>-1.1898799999999999E-2</v>
      </c>
      <c r="BB268" s="22">
        <v>258</v>
      </c>
      <c r="BC268" s="22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8.66873</v>
      </c>
      <c r="I269" s="22">
        <v>-1.30157E-2</v>
      </c>
      <c r="J269" s="22">
        <v>259</v>
      </c>
      <c r="K269" s="22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2">
        <v>1.2042200000000001</v>
      </c>
      <c r="P269" s="22">
        <v>12.3268</v>
      </c>
      <c r="Q269" s="22">
        <v>-1.17798E-2</v>
      </c>
      <c r="R269" s="22">
        <v>259</v>
      </c>
      <c r="S269" s="22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2">
        <v>0.415802</v>
      </c>
      <c r="Z269" s="22">
        <v>17.678899999999999</v>
      </c>
      <c r="AA269" s="22">
        <v>-1.3330099999999999E-2</v>
      </c>
      <c r="AB269" s="22">
        <v>259</v>
      </c>
      <c r="AC269" s="22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2">
        <v>1.2042200000000001</v>
      </c>
      <c r="AH269" s="22">
        <v>21.337</v>
      </c>
      <c r="AI269" s="22">
        <v>-1.1810299999999999E-2</v>
      </c>
      <c r="AJ269" s="22">
        <v>259</v>
      </c>
      <c r="AK269" s="22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2">
        <v>0.415802</v>
      </c>
      <c r="AR269" s="22">
        <v>26.673200000000001</v>
      </c>
      <c r="AS269" s="22">
        <v>-1.3333100000000001E-2</v>
      </c>
      <c r="AT269" s="22">
        <v>259</v>
      </c>
      <c r="AU269" s="22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2">
        <v>1.2042200000000001</v>
      </c>
      <c r="AZ269" s="22">
        <v>30.331199999999999</v>
      </c>
      <c r="BA269" s="22">
        <v>-1.18713E-2</v>
      </c>
      <c r="BB269" s="22">
        <v>259</v>
      </c>
      <c r="BC269" s="22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8.6788000000000007</v>
      </c>
      <c r="I270" s="22">
        <v>-1.3028E-2</v>
      </c>
      <c r="J270" s="22">
        <v>260</v>
      </c>
      <c r="K270" s="22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2">
        <v>1.20926</v>
      </c>
      <c r="P270" s="22">
        <v>12.3369</v>
      </c>
      <c r="Q270" s="22">
        <v>-1.1749300000000001E-2</v>
      </c>
      <c r="R270" s="22">
        <v>260</v>
      </c>
      <c r="S270" s="22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2">
        <v>0.41076699999999999</v>
      </c>
      <c r="Z270" s="22">
        <v>17.689</v>
      </c>
      <c r="AA270" s="22">
        <v>-1.3327E-2</v>
      </c>
      <c r="AB270" s="22">
        <v>260</v>
      </c>
      <c r="AC270" s="22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2">
        <v>1.20926</v>
      </c>
      <c r="AH270" s="22">
        <v>21.347100000000001</v>
      </c>
      <c r="AI270" s="22">
        <v>-1.17828E-2</v>
      </c>
      <c r="AJ270" s="22">
        <v>260</v>
      </c>
      <c r="AK270" s="22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2">
        <v>0.41076699999999999</v>
      </c>
      <c r="AR270" s="22">
        <v>26.683199999999999</v>
      </c>
      <c r="AS270" s="22">
        <v>-1.33423E-2</v>
      </c>
      <c r="AT270" s="22">
        <v>260</v>
      </c>
      <c r="AU270" s="22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2">
        <v>1.20926</v>
      </c>
      <c r="AZ270" s="22">
        <v>30.3413</v>
      </c>
      <c r="BA270" s="22">
        <v>-1.1837800000000001E-2</v>
      </c>
      <c r="BB270" s="22">
        <v>260</v>
      </c>
      <c r="BC270" s="22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8.6888699999999996</v>
      </c>
      <c r="I271" s="22">
        <v>-1.30341E-2</v>
      </c>
      <c r="J271" s="22">
        <v>261</v>
      </c>
      <c r="K271" s="22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2">
        <v>1.2142900000000001</v>
      </c>
      <c r="P271" s="22">
        <v>12.3469</v>
      </c>
      <c r="Q271" s="22">
        <v>-1.1715700000000001E-2</v>
      </c>
      <c r="R271" s="22">
        <v>261</v>
      </c>
      <c r="S271" s="22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2">
        <v>0.40573100000000001</v>
      </c>
      <c r="Z271" s="22">
        <v>17.699100000000001</v>
      </c>
      <c r="AA271" s="22">
        <v>-1.3327E-2</v>
      </c>
      <c r="AB271" s="22">
        <v>261</v>
      </c>
      <c r="AC271" s="22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2">
        <v>1.2142900000000001</v>
      </c>
      <c r="AH271" s="22">
        <v>21.357099999999999</v>
      </c>
      <c r="AI271" s="22">
        <v>-1.1755399999999999E-2</v>
      </c>
      <c r="AJ271" s="22">
        <v>261</v>
      </c>
      <c r="AK271" s="22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2">
        <v>0.40573100000000001</v>
      </c>
      <c r="AR271" s="22">
        <v>26.693300000000001</v>
      </c>
      <c r="AS271" s="22">
        <v>-1.33545E-2</v>
      </c>
      <c r="AT271" s="22">
        <v>261</v>
      </c>
      <c r="AU271" s="22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2">
        <v>1.2142900000000001</v>
      </c>
      <c r="AZ271" s="22">
        <v>30.351400000000002</v>
      </c>
      <c r="BA271" s="22">
        <v>-1.18134E-2</v>
      </c>
      <c r="BB271" s="22">
        <v>261</v>
      </c>
      <c r="BC271" s="22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8.6989400000000003</v>
      </c>
      <c r="I272" s="22">
        <v>-1.30341E-2</v>
      </c>
      <c r="J272" s="22">
        <v>262</v>
      </c>
      <c r="K272" s="22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2">
        <v>1.21933</v>
      </c>
      <c r="P272" s="22">
        <v>12.356999999999999</v>
      </c>
      <c r="Q272" s="22">
        <v>-1.1682100000000001E-2</v>
      </c>
      <c r="R272" s="22">
        <v>262</v>
      </c>
      <c r="S272" s="22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2">
        <v>0.400696</v>
      </c>
      <c r="Z272" s="22">
        <v>17.709099999999999</v>
      </c>
      <c r="AA272" s="22">
        <v>-1.3317900000000001E-2</v>
      </c>
      <c r="AB272" s="22">
        <v>262</v>
      </c>
      <c r="AC272" s="22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2">
        <v>1.21933</v>
      </c>
      <c r="AH272" s="22">
        <v>21.3672</v>
      </c>
      <c r="AI272" s="22">
        <v>-1.17188E-2</v>
      </c>
      <c r="AJ272" s="22">
        <v>262</v>
      </c>
      <c r="AK272" s="22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2">
        <v>0.400696</v>
      </c>
      <c r="AR272" s="22">
        <v>26.703399999999998</v>
      </c>
      <c r="AS272" s="22">
        <v>-1.33636E-2</v>
      </c>
      <c r="AT272" s="22">
        <v>262</v>
      </c>
      <c r="AU272" s="22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2">
        <v>1.21933</v>
      </c>
      <c r="AZ272" s="22">
        <v>30.3614</v>
      </c>
      <c r="BA272" s="22">
        <v>-1.17798E-2</v>
      </c>
      <c r="BB272" s="22">
        <v>262</v>
      </c>
      <c r="BC272" s="22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8.7090099999999993</v>
      </c>
      <c r="I273" s="22">
        <v>-1.3028E-2</v>
      </c>
      <c r="J273" s="22">
        <v>263</v>
      </c>
      <c r="K273" s="22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2">
        <v>1.22437</v>
      </c>
      <c r="P273" s="22">
        <v>12.367100000000001</v>
      </c>
      <c r="Q273" s="22">
        <v>-1.1639399999999999E-2</v>
      </c>
      <c r="R273" s="22">
        <v>263</v>
      </c>
      <c r="S273" s="22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2">
        <v>0.39566000000000001</v>
      </c>
      <c r="Z273" s="22">
        <v>17.719200000000001</v>
      </c>
      <c r="AA273" s="22">
        <v>-1.33087E-2</v>
      </c>
      <c r="AB273" s="22">
        <v>263</v>
      </c>
      <c r="AC273" s="22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2">
        <v>1.22437</v>
      </c>
      <c r="AH273" s="22">
        <v>21.377300000000002</v>
      </c>
      <c r="AI273" s="22">
        <v>-1.1682100000000001E-2</v>
      </c>
      <c r="AJ273" s="22">
        <v>263</v>
      </c>
      <c r="AK273" s="22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2">
        <v>0.39566000000000001</v>
      </c>
      <c r="AR273" s="22">
        <v>26.7134</v>
      </c>
      <c r="AS273" s="22">
        <v>-1.33759E-2</v>
      </c>
      <c r="AT273" s="22">
        <v>263</v>
      </c>
      <c r="AU273" s="22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2">
        <v>1.22437</v>
      </c>
      <c r="AZ273" s="22">
        <v>30.371500000000001</v>
      </c>
      <c r="BA273" s="22">
        <v>-1.1743200000000001E-2</v>
      </c>
      <c r="BB273" s="22">
        <v>263</v>
      </c>
      <c r="BC273" s="22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8.7190799999999999</v>
      </c>
      <c r="I274" s="22">
        <v>-1.3021899999999999E-2</v>
      </c>
      <c r="J274" s="22">
        <v>264</v>
      </c>
      <c r="K274" s="22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2">
        <v>1.2294</v>
      </c>
      <c r="P274" s="22">
        <v>12.3771</v>
      </c>
      <c r="Q274" s="22">
        <v>-1.1599699999999999E-2</v>
      </c>
      <c r="R274" s="22">
        <v>264</v>
      </c>
      <c r="S274" s="22">
        <v>1.22803</v>
      </c>
      <c r="T274">
        <f t="shared" si="50"/>
        <v>14.320617283950616</v>
      </c>
      <c r="U274">
        <f t="shared" si="51"/>
        <v>17.605766888888887</v>
      </c>
      <c r="X274" s="9"/>
      <c r="Y274" s="22">
        <v>0.390625</v>
      </c>
      <c r="Z274" s="22">
        <v>17.729299999999999</v>
      </c>
      <c r="AA274" s="22">
        <v>-1.3302599999999999E-2</v>
      </c>
      <c r="AB274" s="22">
        <v>264</v>
      </c>
      <c r="AC274" s="22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2">
        <v>1.2294</v>
      </c>
      <c r="AH274" s="22">
        <v>21.3873</v>
      </c>
      <c r="AI274" s="22">
        <v>-1.16455E-2</v>
      </c>
      <c r="AJ274" s="22">
        <v>264</v>
      </c>
      <c r="AK274" s="22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2">
        <v>0.390625</v>
      </c>
      <c r="AR274" s="22">
        <v>26.723500000000001</v>
      </c>
      <c r="AS274" s="22">
        <v>-1.3382E-2</v>
      </c>
      <c r="AT274" s="22">
        <v>264</v>
      </c>
      <c r="AU274" s="22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2">
        <v>1.2294</v>
      </c>
      <c r="AZ274" s="22">
        <v>30.381599999999999</v>
      </c>
      <c r="BA274" s="22">
        <v>-1.17065E-2</v>
      </c>
      <c r="BB274" s="22">
        <v>264</v>
      </c>
      <c r="BC274" s="22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>
      <c r="F275" s="9"/>
      <c r="G275" s="22">
        <v>0.38558999999999999</v>
      </c>
      <c r="H275" s="22">
        <v>8.7291500000000006</v>
      </c>
      <c r="I275" s="22">
        <v>-1.3024900000000001E-2</v>
      </c>
      <c r="J275" s="22">
        <v>265</v>
      </c>
      <c r="K275" s="22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2">
        <v>1.23444</v>
      </c>
      <c r="P275" s="22">
        <v>12.3872</v>
      </c>
      <c r="Q275" s="22">
        <v>-1.15662E-2</v>
      </c>
      <c r="R275" s="22">
        <v>265</v>
      </c>
      <c r="S275" s="22">
        <v>1.23322</v>
      </c>
      <c r="T275">
        <f t="shared" si="50"/>
        <v>14.279259259259259</v>
      </c>
      <c r="U275">
        <f t="shared" si="51"/>
        <v>17.6268888</v>
      </c>
      <c r="X275" s="9"/>
      <c r="Y275" s="22">
        <v>0.38558999999999999</v>
      </c>
      <c r="Z275" s="22">
        <v>17.7394</v>
      </c>
      <c r="AA275" s="22">
        <v>-1.32996E-2</v>
      </c>
      <c r="AB275" s="22">
        <v>265</v>
      </c>
      <c r="AC275" s="22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2">
        <v>1.23444</v>
      </c>
      <c r="AH275" s="22">
        <v>21.397400000000001</v>
      </c>
      <c r="AI275" s="22">
        <v>-1.1615E-2</v>
      </c>
      <c r="AJ275" s="22">
        <v>265</v>
      </c>
      <c r="AK275" s="22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2">
        <v>0.38558999999999999</v>
      </c>
      <c r="AR275" s="22">
        <v>26.733599999999999</v>
      </c>
      <c r="AS275" s="22">
        <v>-1.3384999999999999E-2</v>
      </c>
      <c r="AT275" s="22">
        <v>265</v>
      </c>
      <c r="AU275" s="22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2">
        <v>1.23444</v>
      </c>
      <c r="AZ275" s="22">
        <v>30.3916</v>
      </c>
      <c r="BA275" s="22">
        <v>-1.16699E-2</v>
      </c>
      <c r="BB275" s="22">
        <v>265</v>
      </c>
      <c r="BC275" s="22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>
      <c r="F276" s="9"/>
      <c r="G276" s="22">
        <v>0.380554</v>
      </c>
      <c r="H276" s="22">
        <v>8.7392199999999995</v>
      </c>
      <c r="I276" s="22">
        <v>-1.3028E-2</v>
      </c>
      <c r="J276" s="22">
        <v>266</v>
      </c>
      <c r="K276" s="22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2">
        <v>1.2394700000000001</v>
      </c>
      <c r="P276" s="22">
        <v>12.3973</v>
      </c>
      <c r="Q276" s="22">
        <v>-1.15356E-2</v>
      </c>
      <c r="R276" s="22">
        <v>266</v>
      </c>
      <c r="S276" s="22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2">
        <v>0.380554</v>
      </c>
      <c r="Z276" s="22">
        <v>17.749400000000001</v>
      </c>
      <c r="AA276" s="22">
        <v>-1.3302599999999999E-2</v>
      </c>
      <c r="AB276" s="22">
        <v>266</v>
      </c>
      <c r="AC276" s="22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2">
        <v>1.2394700000000001</v>
      </c>
      <c r="AH276" s="22">
        <v>21.407499999999999</v>
      </c>
      <c r="AI276" s="22">
        <v>-1.15753E-2</v>
      </c>
      <c r="AJ276" s="22">
        <v>266</v>
      </c>
      <c r="AK276" s="22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2">
        <v>0.380554</v>
      </c>
      <c r="AR276" s="22">
        <v>26.7437</v>
      </c>
      <c r="AS276" s="22">
        <v>-1.33911E-2</v>
      </c>
      <c r="AT276" s="22">
        <v>266</v>
      </c>
      <c r="AU276" s="22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2">
        <v>1.2394700000000001</v>
      </c>
      <c r="AZ276" s="22">
        <v>30.401700000000002</v>
      </c>
      <c r="BA276" s="22">
        <v>-1.1621100000000001E-2</v>
      </c>
      <c r="BB276" s="22">
        <v>266</v>
      </c>
      <c r="BC276" s="22">
        <v>1.23871</v>
      </c>
      <c r="BD276">
        <f t="shared" si="58"/>
        <v>14.347037037037037</v>
      </c>
      <c r="BE276">
        <f t="shared" si="59"/>
        <v>17.782721996296296</v>
      </c>
    </row>
    <row r="277" spans="6:101">
      <c r="F277" s="9"/>
      <c r="G277" s="22">
        <v>0.37551899999999999</v>
      </c>
      <c r="H277" s="22">
        <v>8.7492999999999999</v>
      </c>
      <c r="I277" s="22">
        <v>-1.30432E-2</v>
      </c>
      <c r="J277" s="22">
        <v>267</v>
      </c>
      <c r="K277" s="22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2">
        <v>1.24451</v>
      </c>
      <c r="P277" s="22">
        <v>12.407400000000001</v>
      </c>
      <c r="Q277" s="22">
        <v>-1.1489900000000001E-2</v>
      </c>
      <c r="R277" s="22">
        <v>267</v>
      </c>
      <c r="S277" s="22">
        <v>1.24329</v>
      </c>
      <c r="T277">
        <f t="shared" si="50"/>
        <v>14.185061728395063</v>
      </c>
      <c r="U277">
        <f t="shared" si="51"/>
        <v>17.653451171604939</v>
      </c>
      <c r="X277" s="9"/>
      <c r="Y277" s="22">
        <v>0.37551899999999999</v>
      </c>
      <c r="Z277" s="22">
        <v>17.759499999999999</v>
      </c>
      <c r="AA277" s="22">
        <v>-1.33057E-2</v>
      </c>
      <c r="AB277" s="22">
        <v>267</v>
      </c>
      <c r="AC277" s="22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2">
        <v>1.24451</v>
      </c>
      <c r="AH277" s="22">
        <v>21.4176</v>
      </c>
      <c r="AI277" s="22">
        <v>-1.15356E-2</v>
      </c>
      <c r="AJ277" s="22">
        <v>267</v>
      </c>
      <c r="AK277" s="22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2">
        <v>0.37551899999999999</v>
      </c>
      <c r="AR277" s="22">
        <v>26.753699999999998</v>
      </c>
      <c r="AS277" s="22">
        <v>-1.33942E-2</v>
      </c>
      <c r="AT277" s="22">
        <v>267</v>
      </c>
      <c r="AU277" s="22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2">
        <v>1.24451</v>
      </c>
      <c r="AZ277" s="22">
        <v>30.411799999999999</v>
      </c>
      <c r="BA277" s="22">
        <v>-1.15753E-2</v>
      </c>
      <c r="BB277" s="22">
        <v>267</v>
      </c>
      <c r="BC277" s="22">
        <v>1.24329</v>
      </c>
      <c r="BD277">
        <f t="shared" si="58"/>
        <v>14.290493827160493</v>
      </c>
      <c r="BE277">
        <f t="shared" si="59"/>
        <v>17.784662472839504</v>
      </c>
    </row>
    <row r="278" spans="6:101">
      <c r="F278" s="9"/>
      <c r="G278" s="22">
        <v>0.37048300000000001</v>
      </c>
      <c r="H278" s="22">
        <v>8.7593700000000005</v>
      </c>
      <c r="I278" s="22">
        <v>-1.30493E-2</v>
      </c>
      <c r="J278" s="22">
        <v>268</v>
      </c>
      <c r="K278" s="22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2">
        <v>1.2495400000000001</v>
      </c>
      <c r="P278" s="22">
        <v>12.417400000000001</v>
      </c>
      <c r="Q278" s="22">
        <v>-1.14471E-2</v>
      </c>
      <c r="R278" s="22">
        <v>268</v>
      </c>
      <c r="S278" s="22">
        <v>1.24847</v>
      </c>
      <c r="T278">
        <f t="shared" si="50"/>
        <v>14.132222222222222</v>
      </c>
      <c r="U278">
        <f t="shared" si="51"/>
        <v>17.658776955555556</v>
      </c>
      <c r="X278" s="9"/>
      <c r="Y278" s="22">
        <v>0.37048300000000001</v>
      </c>
      <c r="Z278" s="22">
        <v>17.769600000000001</v>
      </c>
      <c r="AA278" s="22">
        <v>-1.33087E-2</v>
      </c>
      <c r="AB278" s="22">
        <v>268</v>
      </c>
      <c r="AC278" s="22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2">
        <v>1.2495400000000001</v>
      </c>
      <c r="AH278" s="22">
        <v>21.427600000000002</v>
      </c>
      <c r="AI278" s="22">
        <v>-1.1495999999999999E-2</v>
      </c>
      <c r="AJ278" s="22">
        <v>268</v>
      </c>
      <c r="AK278" s="22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2">
        <v>0.37048300000000001</v>
      </c>
      <c r="AR278" s="22">
        <v>26.7638</v>
      </c>
      <c r="AS278" s="22">
        <v>-1.33881E-2</v>
      </c>
      <c r="AT278" s="22">
        <v>268</v>
      </c>
      <c r="AU278" s="22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2">
        <v>1.2495400000000001</v>
      </c>
      <c r="AZ278" s="22">
        <v>30.421800000000001</v>
      </c>
      <c r="BA278" s="22">
        <v>-1.15295E-2</v>
      </c>
      <c r="BB278" s="22">
        <v>268</v>
      </c>
      <c r="BC278" s="22">
        <v>1.24817</v>
      </c>
      <c r="BD278">
        <f t="shared" si="58"/>
        <v>14.23395061728395</v>
      </c>
      <c r="BE278">
        <f t="shared" si="59"/>
        <v>17.785890654320987</v>
      </c>
    </row>
    <row r="279" spans="6:101">
      <c r="F279" s="9"/>
      <c r="G279" s="22">
        <v>0.365448</v>
      </c>
      <c r="H279" s="22">
        <v>8.7694399999999995</v>
      </c>
      <c r="I279" s="22">
        <v>-1.30524E-2</v>
      </c>
      <c r="J279" s="22">
        <v>269</v>
      </c>
      <c r="K279" s="22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2">
        <v>1.25458</v>
      </c>
      <c r="P279" s="22">
        <v>12.4275</v>
      </c>
      <c r="Q279" s="22">
        <v>-1.14044E-2</v>
      </c>
      <c r="R279" s="22">
        <v>269</v>
      </c>
      <c r="S279" s="22">
        <v>1.25427</v>
      </c>
      <c r="T279">
        <f t="shared" si="50"/>
        <v>14.079506172839505</v>
      </c>
      <c r="U279">
        <f t="shared" si="51"/>
        <v>17.663866854320986</v>
      </c>
      <c r="X279" s="9"/>
      <c r="Y279" s="22">
        <v>0.365448</v>
      </c>
      <c r="Z279" s="22">
        <v>17.779599999999999</v>
      </c>
      <c r="AA279" s="22">
        <v>-1.33057E-2</v>
      </c>
      <c r="AB279" s="22">
        <v>269</v>
      </c>
      <c r="AC279" s="22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2">
        <v>1.25458</v>
      </c>
      <c r="AH279" s="22">
        <v>21.4377</v>
      </c>
      <c r="AI279" s="22">
        <v>-1.14532E-2</v>
      </c>
      <c r="AJ279" s="22">
        <v>269</v>
      </c>
      <c r="AK279" s="22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2">
        <v>0.365448</v>
      </c>
      <c r="AR279" s="22">
        <v>26.773900000000001</v>
      </c>
      <c r="AS279" s="22">
        <v>-1.3384999999999999E-2</v>
      </c>
      <c r="AT279" s="22">
        <v>269</v>
      </c>
      <c r="AU279" s="22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2">
        <v>1.25458</v>
      </c>
      <c r="AZ279" s="22">
        <v>30.431899999999999</v>
      </c>
      <c r="BA279" s="22">
        <v>-1.14807E-2</v>
      </c>
      <c r="BB279" s="22">
        <v>269</v>
      </c>
      <c r="BC279" s="22">
        <v>1.25366</v>
      </c>
      <c r="BD279">
        <f t="shared" si="58"/>
        <v>14.173703703703703</v>
      </c>
      <c r="BE279">
        <f t="shared" si="59"/>
        <v>17.782045192592591</v>
      </c>
    </row>
    <row r="280" spans="6:101">
      <c r="F280" s="9"/>
      <c r="G280" s="22">
        <v>0.36041299999999998</v>
      </c>
      <c r="H280" s="22">
        <v>8.7795100000000001</v>
      </c>
      <c r="I280" s="22">
        <v>-1.30554E-2</v>
      </c>
      <c r="J280" s="22">
        <v>270</v>
      </c>
      <c r="K280" s="22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2">
        <v>1.2596099999999999</v>
      </c>
      <c r="P280" s="22">
        <v>12.4376</v>
      </c>
      <c r="Q280" s="22">
        <v>-1.13556E-2</v>
      </c>
      <c r="R280" s="22">
        <v>270</v>
      </c>
      <c r="S280" s="22">
        <v>1.25946</v>
      </c>
      <c r="T280">
        <f t="shared" si="50"/>
        <v>14.019259259259259</v>
      </c>
      <c r="U280">
        <f t="shared" si="51"/>
        <v>17.658799155555553</v>
      </c>
      <c r="X280" s="9"/>
      <c r="Y280" s="22">
        <v>0.36041299999999998</v>
      </c>
      <c r="Z280" s="22">
        <v>17.7897</v>
      </c>
      <c r="AA280" s="22">
        <v>-1.33087E-2</v>
      </c>
      <c r="AB280" s="22">
        <v>270</v>
      </c>
      <c r="AC280" s="22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2">
        <v>1.2596099999999999</v>
      </c>
      <c r="AH280" s="22">
        <v>21.447800000000001</v>
      </c>
      <c r="AI280" s="22">
        <v>-1.1407499999999999E-2</v>
      </c>
      <c r="AJ280" s="22">
        <v>270</v>
      </c>
      <c r="AK280" s="22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2">
        <v>0.36041299999999998</v>
      </c>
      <c r="AR280" s="22">
        <v>26.783899999999999</v>
      </c>
      <c r="AS280" s="22">
        <v>-1.33881E-2</v>
      </c>
      <c r="AT280" s="22">
        <v>270</v>
      </c>
      <c r="AU280" s="22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2">
        <v>1.2596099999999999</v>
      </c>
      <c r="AZ280" s="22">
        <v>30.442</v>
      </c>
      <c r="BA280" s="22">
        <v>-1.14349E-2</v>
      </c>
      <c r="BB280" s="22">
        <v>270</v>
      </c>
      <c r="BC280" s="22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>
      <c r="F281" s="9"/>
      <c r="G281" s="22">
        <v>0.355377</v>
      </c>
      <c r="H281" s="22">
        <v>8.7895800000000008</v>
      </c>
      <c r="I281" s="22">
        <v>-1.30524E-2</v>
      </c>
      <c r="J281" s="22">
        <v>271</v>
      </c>
      <c r="K281" s="22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2">
        <v>1.2646500000000001</v>
      </c>
      <c r="P281" s="22">
        <v>12.4476</v>
      </c>
      <c r="Q281" s="22">
        <v>-1.13098E-2</v>
      </c>
      <c r="R281" s="22">
        <v>271</v>
      </c>
      <c r="S281" s="22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2">
        <v>0.355377</v>
      </c>
      <c r="Z281" s="22">
        <v>17.799800000000001</v>
      </c>
      <c r="AA281" s="22">
        <v>-1.33087E-2</v>
      </c>
      <c r="AB281" s="22">
        <v>271</v>
      </c>
      <c r="AC281" s="22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2">
        <v>1.2646500000000001</v>
      </c>
      <c r="AH281" s="22">
        <v>21.457799999999999</v>
      </c>
      <c r="AI281" s="22">
        <v>-1.1361700000000001E-2</v>
      </c>
      <c r="AJ281" s="22">
        <v>271</v>
      </c>
      <c r="AK281" s="22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2">
        <v>0.355377</v>
      </c>
      <c r="AR281" s="22">
        <v>26.794</v>
      </c>
      <c r="AS281" s="22">
        <v>-1.3384999999999999E-2</v>
      </c>
      <c r="AT281" s="22">
        <v>271</v>
      </c>
      <c r="AU281" s="22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2">
        <v>1.2646500000000001</v>
      </c>
      <c r="AZ281" s="22">
        <v>30.452100000000002</v>
      </c>
      <c r="BA281" s="22">
        <v>-1.13861E-2</v>
      </c>
      <c r="BB281" s="22">
        <v>271</v>
      </c>
      <c r="BC281" s="22">
        <v>1.26373</v>
      </c>
      <c r="BD281">
        <f t="shared" si="58"/>
        <v>14.056913580246912</v>
      </c>
      <c r="BE281">
        <f t="shared" si="59"/>
        <v>17.777075759259258</v>
      </c>
    </row>
    <row r="282" spans="6:101">
      <c r="F282" s="9"/>
      <c r="G282" s="22">
        <v>0.35034199999999999</v>
      </c>
      <c r="H282" s="22">
        <v>8.7996499999999997</v>
      </c>
      <c r="I282" s="22">
        <v>-1.30524E-2</v>
      </c>
      <c r="J282" s="22">
        <v>272</v>
      </c>
      <c r="K282" s="22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2">
        <v>1.2696799999999999</v>
      </c>
      <c r="P282" s="22">
        <v>12.457700000000001</v>
      </c>
      <c r="Q282" s="22">
        <v>-1.1261E-2</v>
      </c>
      <c r="R282" s="22">
        <v>272</v>
      </c>
      <c r="S282" s="22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2">
        <v>0.35034199999999999</v>
      </c>
      <c r="Z282" s="22">
        <v>17.809899999999999</v>
      </c>
      <c r="AA282" s="22">
        <v>-1.3296499999999999E-2</v>
      </c>
      <c r="AB282" s="22">
        <v>272</v>
      </c>
      <c r="AC282" s="22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2">
        <v>1.2696799999999999</v>
      </c>
      <c r="AH282" s="22">
        <v>21.4679</v>
      </c>
      <c r="AI282" s="22">
        <v>-1.13159E-2</v>
      </c>
      <c r="AJ282" s="22">
        <v>272</v>
      </c>
      <c r="AK282" s="22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2">
        <v>0.35034199999999999</v>
      </c>
      <c r="AR282" s="22">
        <v>26.804099999999998</v>
      </c>
      <c r="AS282" s="22">
        <v>-1.3382E-2</v>
      </c>
      <c r="AT282" s="22">
        <v>272</v>
      </c>
      <c r="AU282" s="22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2">
        <v>1.2696799999999999</v>
      </c>
      <c r="AZ282" s="22">
        <v>30.4621</v>
      </c>
      <c r="BA282" s="22">
        <v>-1.1334199999999999E-2</v>
      </c>
      <c r="BB282" s="22">
        <v>272</v>
      </c>
      <c r="BC282" s="22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>
      <c r="F283" s="9"/>
      <c r="G283" s="22">
        <v>0.345306</v>
      </c>
      <c r="H283" s="22">
        <v>8.8097200000000004</v>
      </c>
      <c r="I283" s="22">
        <v>-1.30524E-2</v>
      </c>
      <c r="J283" s="22">
        <v>273</v>
      </c>
      <c r="K283" s="22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2">
        <v>1.2747200000000001</v>
      </c>
      <c r="P283" s="22">
        <v>12.4678</v>
      </c>
      <c r="Q283" s="22">
        <v>-1.12091E-2</v>
      </c>
      <c r="R283" s="22">
        <v>273</v>
      </c>
      <c r="S283" s="22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2">
        <v>0.345306</v>
      </c>
      <c r="Z283" s="22">
        <v>17.819900000000001</v>
      </c>
      <c r="AA283" s="22">
        <v>-1.32874E-2</v>
      </c>
      <c r="AB283" s="22">
        <v>273</v>
      </c>
      <c r="AC283" s="22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2">
        <v>1.2747200000000001</v>
      </c>
      <c r="AH283" s="22">
        <v>21.478000000000002</v>
      </c>
      <c r="AI283" s="22">
        <v>-1.1261E-2</v>
      </c>
      <c r="AJ283" s="22">
        <v>273</v>
      </c>
      <c r="AK283" s="22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2">
        <v>0.345306</v>
      </c>
      <c r="AR283" s="22">
        <v>26.8142</v>
      </c>
      <c r="AS283" s="22">
        <v>-1.3384999999999999E-2</v>
      </c>
      <c r="AT283" s="22">
        <v>273</v>
      </c>
      <c r="AU283" s="22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2">
        <v>1.2747200000000001</v>
      </c>
      <c r="AZ283" s="22">
        <v>30.472200000000001</v>
      </c>
      <c r="BA283" s="22">
        <v>-1.1285399999999999E-2</v>
      </c>
      <c r="BB283" s="22">
        <v>273</v>
      </c>
      <c r="BC283" s="22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>
      <c r="F284" s="9"/>
      <c r="G284" s="22">
        <v>0.34027099999999999</v>
      </c>
      <c r="H284" s="22">
        <v>8.8197899999999994</v>
      </c>
      <c r="I284" s="22">
        <v>-1.30524E-2</v>
      </c>
      <c r="J284" s="22">
        <v>274</v>
      </c>
      <c r="K284" s="22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2">
        <v>1.2797499999999999</v>
      </c>
      <c r="P284" s="22">
        <v>12.4778</v>
      </c>
      <c r="Q284" s="22">
        <v>-1.1157200000000001E-2</v>
      </c>
      <c r="R284" s="22">
        <v>274</v>
      </c>
      <c r="S284" s="22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2">
        <v>0.34027099999999999</v>
      </c>
      <c r="Z284" s="22">
        <v>17.829999999999998</v>
      </c>
      <c r="AA284" s="22">
        <v>-1.3281299999999999E-2</v>
      </c>
      <c r="AB284" s="22">
        <v>274</v>
      </c>
      <c r="AC284" s="22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2">
        <v>1.2797499999999999</v>
      </c>
      <c r="AH284" s="22">
        <v>21.488</v>
      </c>
      <c r="AI284" s="22">
        <v>-1.12061E-2</v>
      </c>
      <c r="AJ284" s="22">
        <v>274</v>
      </c>
      <c r="AK284" s="22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2">
        <v>0.34027099999999999</v>
      </c>
      <c r="AR284" s="22">
        <v>26.824200000000001</v>
      </c>
      <c r="AS284" s="22">
        <v>-1.3384999999999999E-2</v>
      </c>
      <c r="AT284" s="22">
        <v>274</v>
      </c>
      <c r="AU284" s="22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2">
        <v>1.2797499999999999</v>
      </c>
      <c r="AZ284" s="22">
        <v>30.482299999999999</v>
      </c>
      <c r="BA284" s="22">
        <v>-1.1239600000000001E-2</v>
      </c>
      <c r="BB284" s="22">
        <v>274</v>
      </c>
      <c r="BC284" s="22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>
      <c r="F285" s="9"/>
      <c r="G285" s="22">
        <v>0.33523599999999998</v>
      </c>
      <c r="H285" s="22">
        <v>8.82986</v>
      </c>
      <c r="I285" s="22">
        <v>-1.3064600000000001E-2</v>
      </c>
      <c r="J285" s="22">
        <v>275</v>
      </c>
      <c r="K285" s="22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2">
        <v>1.2847900000000001</v>
      </c>
      <c r="P285" s="22">
        <v>12.4879</v>
      </c>
      <c r="Q285" s="22">
        <v>-1.11053E-2</v>
      </c>
      <c r="R285" s="22">
        <v>275</v>
      </c>
      <c r="S285" s="22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2">
        <v>0.33523599999999998</v>
      </c>
      <c r="Z285" s="22">
        <v>17.8401</v>
      </c>
      <c r="AA285" s="22">
        <v>-1.3284300000000001E-2</v>
      </c>
      <c r="AB285" s="22">
        <v>275</v>
      </c>
      <c r="AC285" s="22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2">
        <v>1.2847900000000001</v>
      </c>
      <c r="AH285" s="22">
        <v>21.498100000000001</v>
      </c>
      <c r="AI285" s="22">
        <v>-1.1148099999999999E-2</v>
      </c>
      <c r="AJ285" s="22">
        <v>275</v>
      </c>
      <c r="AK285" s="22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2">
        <v>0.33523599999999998</v>
      </c>
      <c r="AR285" s="22">
        <v>26.834299999999999</v>
      </c>
      <c r="AS285" s="22">
        <v>-1.3384999999999999E-2</v>
      </c>
      <c r="AT285" s="22">
        <v>275</v>
      </c>
      <c r="AU285" s="22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2">
        <v>1.2847900000000001</v>
      </c>
      <c r="AZ285" s="22">
        <v>30.4923</v>
      </c>
      <c r="BA285" s="22">
        <v>-1.1190800000000001E-2</v>
      </c>
      <c r="BB285" s="22">
        <v>275</v>
      </c>
      <c r="BC285" s="22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>
      <c r="F286" s="9"/>
      <c r="G286" s="22">
        <v>0.33019999999999999</v>
      </c>
      <c r="H286" s="22">
        <v>8.8399300000000007</v>
      </c>
      <c r="I286" s="22">
        <v>-1.30676E-2</v>
      </c>
      <c r="J286" s="22">
        <v>276</v>
      </c>
      <c r="K286" s="22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2">
        <v>1.28983</v>
      </c>
      <c r="P286" s="22">
        <v>12.497999999999999</v>
      </c>
      <c r="Q286" s="22">
        <v>-1.1053500000000001E-2</v>
      </c>
      <c r="R286" s="22">
        <v>276</v>
      </c>
      <c r="S286" s="22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2">
        <v>0.33019999999999999</v>
      </c>
      <c r="Z286" s="22">
        <v>17.850100000000001</v>
      </c>
      <c r="AA286" s="22">
        <v>-1.32874E-2</v>
      </c>
      <c r="AB286" s="22">
        <v>276</v>
      </c>
      <c r="AC286" s="22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2">
        <v>1.28983</v>
      </c>
      <c r="AH286" s="22">
        <v>21.508199999999999</v>
      </c>
      <c r="AI286" s="22">
        <v>-1.10931E-2</v>
      </c>
      <c r="AJ286" s="22">
        <v>276</v>
      </c>
      <c r="AK286" s="22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2">
        <v>0.33019999999999999</v>
      </c>
      <c r="AR286" s="22">
        <v>26.8444</v>
      </c>
      <c r="AS286" s="22">
        <v>-1.3384999999999999E-2</v>
      </c>
      <c r="AT286" s="22">
        <v>276</v>
      </c>
      <c r="AU286" s="22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2">
        <v>1.28983</v>
      </c>
      <c r="AZ286" s="22">
        <v>30.502400000000002</v>
      </c>
      <c r="BA286" s="22">
        <v>-1.11389E-2</v>
      </c>
      <c r="BB286" s="22">
        <v>276</v>
      </c>
      <c r="BC286" s="22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>
      <c r="F287" s="9"/>
      <c r="G287" s="22">
        <v>0.32516499999999998</v>
      </c>
      <c r="H287" s="22">
        <v>8.8500099999999993</v>
      </c>
      <c r="I287" s="22">
        <v>-1.30615E-2</v>
      </c>
      <c r="J287" s="22">
        <v>277</v>
      </c>
      <c r="K287" s="22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2">
        <v>1.2948599999999999</v>
      </c>
      <c r="P287" s="22">
        <v>12.508100000000001</v>
      </c>
      <c r="Q287" s="22">
        <v>-1.10016E-2</v>
      </c>
      <c r="R287" s="22">
        <v>277</v>
      </c>
      <c r="S287" s="22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2">
        <v>0.32516499999999998</v>
      </c>
      <c r="Z287" s="22">
        <v>17.860199999999999</v>
      </c>
      <c r="AA287" s="22">
        <v>-1.3290400000000001E-2</v>
      </c>
      <c r="AB287" s="22">
        <v>277</v>
      </c>
      <c r="AC287" s="22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2">
        <v>1.2948599999999999</v>
      </c>
      <c r="AH287" s="22">
        <v>21.5183</v>
      </c>
      <c r="AI287" s="22">
        <v>-1.10443E-2</v>
      </c>
      <c r="AJ287" s="22">
        <v>277</v>
      </c>
      <c r="AK287" s="22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2">
        <v>0.32516499999999998</v>
      </c>
      <c r="AR287" s="22">
        <v>26.854399999999998</v>
      </c>
      <c r="AS287" s="22">
        <v>-1.33942E-2</v>
      </c>
      <c r="AT287" s="22">
        <v>277</v>
      </c>
      <c r="AU287" s="22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2">
        <v>1.2948599999999999</v>
      </c>
      <c r="AZ287" s="22">
        <v>30.512499999999999</v>
      </c>
      <c r="BA287" s="22">
        <v>-1.1087E-2</v>
      </c>
      <c r="BB287" s="22">
        <v>277</v>
      </c>
      <c r="BC287" s="22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>
      <c r="F288" s="9"/>
      <c r="G288" s="22">
        <v>0.320129</v>
      </c>
      <c r="H288" s="22">
        <v>8.86008</v>
      </c>
      <c r="I288" s="22">
        <v>-1.30615E-2</v>
      </c>
      <c r="J288" s="22">
        <v>278</v>
      </c>
      <c r="K288" s="22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2">
        <v>1.2999000000000001</v>
      </c>
      <c r="P288" s="22">
        <v>12.5181</v>
      </c>
      <c r="Q288" s="22">
        <v>-1.09528E-2</v>
      </c>
      <c r="R288" s="22">
        <v>278</v>
      </c>
      <c r="S288" s="22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2">
        <v>0.320129</v>
      </c>
      <c r="Z288" s="22">
        <v>17.8703</v>
      </c>
      <c r="AA288" s="22">
        <v>-1.33057E-2</v>
      </c>
      <c r="AB288" s="22">
        <v>278</v>
      </c>
      <c r="AC288" s="22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2">
        <v>1.2999000000000001</v>
      </c>
      <c r="AH288" s="22">
        <v>21.528300000000002</v>
      </c>
      <c r="AI288" s="22">
        <v>-1.0992399999999999E-2</v>
      </c>
      <c r="AJ288" s="22">
        <v>278</v>
      </c>
      <c r="AK288" s="22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2">
        <v>0.320129</v>
      </c>
      <c r="AR288" s="22">
        <v>26.8645</v>
      </c>
      <c r="AS288" s="22">
        <v>-1.33942E-2</v>
      </c>
      <c r="AT288" s="22">
        <v>278</v>
      </c>
      <c r="AU288" s="22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2">
        <v>1.2999000000000001</v>
      </c>
      <c r="AZ288" s="22">
        <v>30.522600000000001</v>
      </c>
      <c r="BA288" s="22">
        <v>-1.10352E-2</v>
      </c>
      <c r="BB288" s="22">
        <v>278</v>
      </c>
      <c r="BC288" s="22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>
      <c r="F289" s="9"/>
      <c r="G289" s="22">
        <v>0.31509399999999999</v>
      </c>
      <c r="H289" s="22">
        <v>8.8701500000000006</v>
      </c>
      <c r="I289" s="22">
        <v>-1.3064600000000001E-2</v>
      </c>
      <c r="J289" s="22">
        <v>279</v>
      </c>
      <c r="K289" s="22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2">
        <v>1.3049299999999999</v>
      </c>
      <c r="P289" s="22">
        <v>12.5282</v>
      </c>
      <c r="Q289" s="22">
        <v>-1.09009E-2</v>
      </c>
      <c r="R289" s="22">
        <v>279</v>
      </c>
      <c r="S289" s="22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2">
        <v>0.31509399999999999</v>
      </c>
      <c r="Z289" s="22">
        <v>17.880400000000002</v>
      </c>
      <c r="AA289" s="22">
        <v>-1.32996E-2</v>
      </c>
      <c r="AB289" s="22">
        <v>279</v>
      </c>
      <c r="AC289" s="22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2">
        <v>1.3049299999999999</v>
      </c>
      <c r="AH289" s="22">
        <v>21.538399999999999</v>
      </c>
      <c r="AI289" s="22">
        <v>-1.09406E-2</v>
      </c>
      <c r="AJ289" s="22">
        <v>279</v>
      </c>
      <c r="AK289" s="22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2">
        <v>0.31509399999999999</v>
      </c>
      <c r="AR289" s="22">
        <v>26.874600000000001</v>
      </c>
      <c r="AS289" s="22">
        <v>-1.34003E-2</v>
      </c>
      <c r="AT289" s="22">
        <v>279</v>
      </c>
      <c r="AU289" s="22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2">
        <v>1.3049299999999999</v>
      </c>
      <c r="AZ289" s="22">
        <v>30.532599999999999</v>
      </c>
      <c r="BA289" s="22">
        <v>-1.0986299999999999E-2</v>
      </c>
      <c r="BB289" s="22">
        <v>279</v>
      </c>
      <c r="BC289" s="22">
        <v>1.30402</v>
      </c>
      <c r="BD289">
        <f t="shared" si="58"/>
        <v>13.563333333333333</v>
      </c>
      <c r="BE289">
        <f t="shared" si="59"/>
        <v>17.699200566666665</v>
      </c>
    </row>
    <row r="290" spans="6:57">
      <c r="F290" s="9"/>
      <c r="G290" s="22">
        <v>0.31005899999999997</v>
      </c>
      <c r="H290" s="22">
        <v>8.8802199999999996</v>
      </c>
      <c r="I290" s="22">
        <v>-1.30615E-2</v>
      </c>
      <c r="J290" s="22">
        <v>280</v>
      </c>
      <c r="K290" s="22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2">
        <v>1.3099700000000001</v>
      </c>
      <c r="P290" s="22">
        <v>12.5383</v>
      </c>
      <c r="Q290" s="22">
        <v>-1.08398E-2</v>
      </c>
      <c r="R290" s="22">
        <v>280</v>
      </c>
      <c r="S290" s="22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2">
        <v>0.31005899999999997</v>
      </c>
      <c r="Z290" s="22">
        <v>17.8904</v>
      </c>
      <c r="AA290" s="22">
        <v>-1.3296499999999999E-2</v>
      </c>
      <c r="AB290" s="22">
        <v>280</v>
      </c>
      <c r="AC290" s="22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2">
        <v>1.3099700000000001</v>
      </c>
      <c r="AH290" s="22">
        <v>21.548500000000001</v>
      </c>
      <c r="AI290" s="22">
        <v>-1.0882599999999999E-2</v>
      </c>
      <c r="AJ290" s="22">
        <v>280</v>
      </c>
      <c r="AK290" s="22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2">
        <v>0.31005899999999997</v>
      </c>
      <c r="AR290" s="22">
        <v>26.884599999999999</v>
      </c>
      <c r="AS290" s="22">
        <v>-1.3406400000000001E-2</v>
      </c>
      <c r="AT290" s="22">
        <v>280</v>
      </c>
      <c r="AU290" s="22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2">
        <v>1.3099700000000001</v>
      </c>
      <c r="AZ290" s="22">
        <v>30.5427</v>
      </c>
      <c r="BA290" s="22">
        <v>-1.09222E-2</v>
      </c>
      <c r="BB290" s="22">
        <v>280</v>
      </c>
      <c r="BC290" s="22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>
      <c r="F291" s="9"/>
      <c r="G291" s="22">
        <v>0.30502299999999999</v>
      </c>
      <c r="H291" s="22">
        <v>8.8902900000000002</v>
      </c>
      <c r="I291" s="22">
        <v>-1.3058500000000001E-2</v>
      </c>
      <c r="J291" s="22">
        <v>281</v>
      </c>
      <c r="K291" s="22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2">
        <v>1.3149999999999999</v>
      </c>
      <c r="P291" s="22">
        <v>12.548299999999999</v>
      </c>
      <c r="Q291" s="22">
        <v>-1.07788E-2</v>
      </c>
      <c r="R291" s="22">
        <v>281</v>
      </c>
      <c r="S291" s="22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2">
        <v>0.30502299999999999</v>
      </c>
      <c r="Z291" s="22">
        <v>17.900500000000001</v>
      </c>
      <c r="AA291" s="22">
        <v>-1.3296499999999999E-2</v>
      </c>
      <c r="AB291" s="22">
        <v>281</v>
      </c>
      <c r="AC291" s="22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2">
        <v>1.3149999999999999</v>
      </c>
      <c r="AH291" s="22">
        <v>21.558499999999999</v>
      </c>
      <c r="AI291" s="22">
        <v>-1.08276E-2</v>
      </c>
      <c r="AJ291" s="22">
        <v>281</v>
      </c>
      <c r="AK291" s="22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2">
        <v>0.30502299999999999</v>
      </c>
      <c r="AR291" s="22">
        <v>26.8947</v>
      </c>
      <c r="AS291" s="22">
        <v>-1.34094E-2</v>
      </c>
      <c r="AT291" s="22">
        <v>281</v>
      </c>
      <c r="AU291" s="22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2">
        <v>1.3149999999999999</v>
      </c>
      <c r="AZ291" s="22">
        <v>30.552800000000001</v>
      </c>
      <c r="BA291" s="22">
        <v>-1.08673E-2</v>
      </c>
      <c r="BB291" s="22">
        <v>281</v>
      </c>
      <c r="BC291" s="22">
        <v>1.31409</v>
      </c>
      <c r="BD291">
        <f t="shared" si="58"/>
        <v>13.416419753086419</v>
      </c>
      <c r="BE291">
        <f t="shared" si="59"/>
        <v>17.64259197530864</v>
      </c>
    </row>
    <row r="292" spans="6:57">
      <c r="F292" s="9"/>
      <c r="G292" s="22">
        <v>0.29998799999999998</v>
      </c>
      <c r="H292" s="22">
        <v>8.9003599999999992</v>
      </c>
      <c r="I292" s="22">
        <v>-1.3058500000000001E-2</v>
      </c>
      <c r="J292" s="22">
        <v>282</v>
      </c>
      <c r="K292" s="22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2">
        <v>1.3200400000000001</v>
      </c>
      <c r="P292" s="22">
        <v>12.558400000000001</v>
      </c>
      <c r="Q292" s="22">
        <v>-1.07178E-2</v>
      </c>
      <c r="R292" s="22">
        <v>282</v>
      </c>
      <c r="S292" s="22">
        <v>1.31897</v>
      </c>
      <c r="T292">
        <f t="shared" si="50"/>
        <v>13.23185185185185</v>
      </c>
      <c r="U292">
        <f t="shared" si="51"/>
        <v>17.466573718518518</v>
      </c>
      <c r="X292" s="9"/>
      <c r="Y292" s="22">
        <v>0.29998799999999998</v>
      </c>
      <c r="Z292" s="22">
        <v>17.910599999999999</v>
      </c>
      <c r="AA292" s="22">
        <v>-1.33057E-2</v>
      </c>
      <c r="AB292" s="22">
        <v>282</v>
      </c>
      <c r="AC292" s="22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2">
        <v>1.3200400000000001</v>
      </c>
      <c r="AH292" s="22">
        <v>21.5686</v>
      </c>
      <c r="AI292" s="22">
        <v>-1.07697E-2</v>
      </c>
      <c r="AJ292" s="22">
        <v>282</v>
      </c>
      <c r="AK292" s="22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2">
        <v>0.29998799999999998</v>
      </c>
      <c r="AR292" s="22">
        <v>26.904800000000002</v>
      </c>
      <c r="AS292" s="22">
        <v>-1.34155E-2</v>
      </c>
      <c r="AT292" s="22">
        <v>282</v>
      </c>
      <c r="AU292" s="22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2">
        <v>1.3200400000000001</v>
      </c>
      <c r="AZ292" s="22">
        <v>30.562799999999999</v>
      </c>
      <c r="BA292" s="22">
        <v>-1.0800199999999999E-2</v>
      </c>
      <c r="BB292" s="22">
        <v>282</v>
      </c>
      <c r="BC292" s="22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>
      <c r="F293" s="9"/>
      <c r="G293" s="22">
        <v>0.29495199999999999</v>
      </c>
      <c r="H293" s="22">
        <v>8.9104299999999999</v>
      </c>
      <c r="I293" s="22">
        <v>-1.3064600000000001E-2</v>
      </c>
      <c r="J293" s="22">
        <v>283</v>
      </c>
      <c r="K293" s="22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2">
        <v>1.32507</v>
      </c>
      <c r="P293" s="22">
        <v>12.5685</v>
      </c>
      <c r="Q293" s="22">
        <v>-1.06567E-2</v>
      </c>
      <c r="R293" s="22">
        <v>283</v>
      </c>
      <c r="S293" s="22">
        <v>1.32385</v>
      </c>
      <c r="T293">
        <f t="shared" si="50"/>
        <v>13.15641975308642</v>
      </c>
      <c r="U293">
        <f t="shared" si="51"/>
        <v>17.433177122222222</v>
      </c>
      <c r="X293" s="9"/>
      <c r="Y293" s="22">
        <v>0.29495199999999999</v>
      </c>
      <c r="Z293" s="22">
        <v>17.9206</v>
      </c>
      <c r="AA293" s="22">
        <v>-1.33118E-2</v>
      </c>
      <c r="AB293" s="22">
        <v>283</v>
      </c>
      <c r="AC293" s="22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2">
        <v>1.32507</v>
      </c>
      <c r="AH293" s="22">
        <v>21.578700000000001</v>
      </c>
      <c r="AI293" s="22">
        <v>-1.0711699999999999E-2</v>
      </c>
      <c r="AJ293" s="22">
        <v>283</v>
      </c>
      <c r="AK293" s="22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2">
        <v>0.29495199999999999</v>
      </c>
      <c r="AR293" s="22">
        <v>26.914899999999999</v>
      </c>
      <c r="AS293" s="22">
        <v>-1.3424699999999999E-2</v>
      </c>
      <c r="AT293" s="22">
        <v>283</v>
      </c>
      <c r="AU293" s="22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2">
        <v>1.32507</v>
      </c>
      <c r="AZ293" s="22">
        <v>30.572900000000001</v>
      </c>
      <c r="BA293" s="22">
        <v>-1.07361E-2</v>
      </c>
      <c r="BB293" s="22">
        <v>283</v>
      </c>
      <c r="BC293" s="22">
        <v>1.32416</v>
      </c>
      <c r="BD293">
        <f t="shared" si="58"/>
        <v>13.254444444444443</v>
      </c>
      <c r="BE293">
        <f t="shared" si="59"/>
        <v>17.563066699999997</v>
      </c>
    </row>
    <row r="294" spans="6:57">
      <c r="F294" s="9"/>
      <c r="G294" s="22">
        <v>0.28991699999999998</v>
      </c>
      <c r="H294" s="22">
        <v>8.9205000000000005</v>
      </c>
      <c r="I294" s="22">
        <v>-1.30768E-2</v>
      </c>
      <c r="J294" s="22">
        <v>284</v>
      </c>
      <c r="K294" s="22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2">
        <v>1.3301099999999999</v>
      </c>
      <c r="P294" s="22">
        <v>12.5786</v>
      </c>
      <c r="Q294" s="22">
        <v>-1.0589599999999999E-2</v>
      </c>
      <c r="R294" s="22">
        <v>284</v>
      </c>
      <c r="S294" s="22">
        <v>1.32935</v>
      </c>
      <c r="T294">
        <f t="shared" si="50"/>
        <v>13.073580246913579</v>
      </c>
      <c r="U294">
        <f t="shared" si="51"/>
        <v>17.38929982222222</v>
      </c>
      <c r="X294" s="9"/>
      <c r="Y294" s="22">
        <v>0.28991699999999998</v>
      </c>
      <c r="Z294" s="22">
        <v>17.930700000000002</v>
      </c>
      <c r="AA294" s="22">
        <v>-1.33087E-2</v>
      </c>
      <c r="AB294" s="22">
        <v>284</v>
      </c>
      <c r="AC294" s="22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2">
        <v>1.3301099999999999</v>
      </c>
      <c r="AH294" s="22">
        <v>21.588799999999999</v>
      </c>
      <c r="AI294" s="22">
        <v>-1.06537E-2</v>
      </c>
      <c r="AJ294" s="22">
        <v>284</v>
      </c>
      <c r="AK294" s="22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2">
        <v>0.28991699999999998</v>
      </c>
      <c r="AR294" s="22">
        <v>26.924900000000001</v>
      </c>
      <c r="AS294" s="22">
        <v>-1.3427700000000001E-2</v>
      </c>
      <c r="AT294" s="22">
        <v>284</v>
      </c>
      <c r="AU294" s="22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2">
        <v>1.3301099999999999</v>
      </c>
      <c r="AZ294" s="22">
        <v>30.582999999999998</v>
      </c>
      <c r="BA294" s="22">
        <v>-1.0665900000000001E-2</v>
      </c>
      <c r="BB294" s="22">
        <v>284</v>
      </c>
      <c r="BC294" s="22">
        <v>1.32935</v>
      </c>
      <c r="BD294">
        <f t="shared" si="58"/>
        <v>13.167777777777779</v>
      </c>
      <c r="BE294">
        <f t="shared" si="59"/>
        <v>17.5145929</v>
      </c>
    </row>
    <row r="295" spans="6:57">
      <c r="F295" s="9"/>
      <c r="G295" s="22">
        <v>0.28488200000000002</v>
      </c>
      <c r="H295" s="22">
        <v>8.9305699999999995</v>
      </c>
      <c r="I295" s="22">
        <v>-1.3085899999999999E-2</v>
      </c>
      <c r="J295" s="22">
        <v>285</v>
      </c>
      <c r="K295" s="22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2">
        <v>1.33514</v>
      </c>
      <c r="P295" s="22">
        <v>12.5886</v>
      </c>
      <c r="Q295" s="22">
        <v>-1.0528600000000001E-2</v>
      </c>
      <c r="R295" s="22">
        <v>285</v>
      </c>
      <c r="S295" s="22">
        <v>1.33423</v>
      </c>
      <c r="T295">
        <f t="shared" si="50"/>
        <v>12.998271604938271</v>
      </c>
      <c r="U295">
        <f t="shared" si="51"/>
        <v>17.354512350617284</v>
      </c>
      <c r="X295" s="9"/>
      <c r="Y295" s="22">
        <v>0.28488200000000002</v>
      </c>
      <c r="Z295" s="22">
        <v>17.940799999999999</v>
      </c>
      <c r="AA295" s="22">
        <v>-1.33148E-2</v>
      </c>
      <c r="AB295" s="22">
        <v>285</v>
      </c>
      <c r="AC295" s="22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2">
        <v>1.33514</v>
      </c>
      <c r="AH295" s="22">
        <v>21.598800000000001</v>
      </c>
      <c r="AI295" s="22">
        <v>-1.0589599999999999E-2</v>
      </c>
      <c r="AJ295" s="22">
        <v>285</v>
      </c>
      <c r="AK295" s="22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2">
        <v>0.28488200000000002</v>
      </c>
      <c r="AR295" s="22">
        <v>26.934999999999999</v>
      </c>
      <c r="AS295" s="22">
        <v>-1.3424699999999999E-2</v>
      </c>
      <c r="AT295" s="22">
        <v>285</v>
      </c>
      <c r="AU295" s="22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2">
        <v>1.33514</v>
      </c>
      <c r="AZ295" s="22">
        <v>30.5931</v>
      </c>
      <c r="BA295" s="22">
        <v>-1.05988E-2</v>
      </c>
      <c r="BB295" s="22">
        <v>285</v>
      </c>
      <c r="BC295" s="22">
        <v>1.33453</v>
      </c>
      <c r="BD295">
        <f t="shared" si="58"/>
        <v>13.084938271604937</v>
      </c>
      <c r="BE295">
        <f t="shared" si="59"/>
        <v>17.470224483950616</v>
      </c>
    </row>
    <row r="296" spans="6:57">
      <c r="F296" s="9"/>
      <c r="G296" s="22">
        <v>0.27984599999999998</v>
      </c>
      <c r="H296" s="22">
        <v>8.9406400000000001</v>
      </c>
      <c r="I296" s="22">
        <v>-1.3089E-2</v>
      </c>
      <c r="J296" s="22">
        <v>286</v>
      </c>
      <c r="K296" s="22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2">
        <v>1.3401799999999999</v>
      </c>
      <c r="P296" s="22">
        <v>12.598699999999999</v>
      </c>
      <c r="Q296" s="22">
        <v>-1.04584E-2</v>
      </c>
      <c r="R296" s="22">
        <v>286</v>
      </c>
      <c r="S296" s="22">
        <v>1.33911</v>
      </c>
      <c r="T296">
        <f t="shared" si="50"/>
        <v>12.911604938271603</v>
      </c>
      <c r="U296">
        <f t="shared" si="51"/>
        <v>17.303874706172834</v>
      </c>
      <c r="X296" s="9"/>
      <c r="Y296" s="22">
        <v>0.27984599999999998</v>
      </c>
      <c r="Z296" s="22">
        <v>17.950800000000001</v>
      </c>
      <c r="AA296" s="22">
        <v>-1.3317900000000001E-2</v>
      </c>
      <c r="AB296" s="22">
        <v>286</v>
      </c>
      <c r="AC296" s="22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2">
        <v>1.3401799999999999</v>
      </c>
      <c r="AH296" s="22">
        <v>21.608899999999998</v>
      </c>
      <c r="AI296" s="22">
        <v>-1.0522500000000001E-2</v>
      </c>
      <c r="AJ296" s="22">
        <v>286</v>
      </c>
      <c r="AK296" s="22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2">
        <v>0.27984599999999998</v>
      </c>
      <c r="AR296" s="22">
        <v>26.9451</v>
      </c>
      <c r="AS296" s="22">
        <v>-1.3421600000000001E-2</v>
      </c>
      <c r="AT296" s="22">
        <v>286</v>
      </c>
      <c r="AU296" s="22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2">
        <v>1.3401799999999999</v>
      </c>
      <c r="AZ296" s="22">
        <v>30.603100000000001</v>
      </c>
      <c r="BA296" s="22">
        <v>-1.0528600000000001E-2</v>
      </c>
      <c r="BB296" s="22">
        <v>286</v>
      </c>
      <c r="BC296" s="22">
        <v>1.33911</v>
      </c>
      <c r="BD296">
        <f t="shared" si="58"/>
        <v>12.998271604938271</v>
      </c>
      <c r="BE296">
        <f t="shared" si="59"/>
        <v>17.420023639506169</v>
      </c>
    </row>
    <row r="297" spans="6:57">
      <c r="F297" s="9"/>
      <c r="G297" s="22">
        <v>0.27481100000000003</v>
      </c>
      <c r="H297" s="22">
        <v>8.9507200000000005</v>
      </c>
      <c r="I297" s="22">
        <v>-1.30951E-2</v>
      </c>
      <c r="J297" s="22">
        <v>287</v>
      </c>
      <c r="K297" s="22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2">
        <v>1.34521</v>
      </c>
      <c r="P297" s="22">
        <v>12.6088</v>
      </c>
      <c r="Q297" s="22">
        <v>-1.03882E-2</v>
      </c>
      <c r="R297" s="22">
        <v>287</v>
      </c>
      <c r="S297" s="22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2">
        <v>0.27481100000000003</v>
      </c>
      <c r="Z297" s="22">
        <v>17.960899999999999</v>
      </c>
      <c r="AA297" s="22">
        <v>-1.3333100000000001E-2</v>
      </c>
      <c r="AB297" s="22">
        <v>287</v>
      </c>
      <c r="AC297" s="22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2">
        <v>1.34521</v>
      </c>
      <c r="AH297" s="22">
        <v>21.619</v>
      </c>
      <c r="AI297" s="22">
        <v>-1.04584E-2</v>
      </c>
      <c r="AJ297" s="22">
        <v>287</v>
      </c>
      <c r="AK297" s="22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2">
        <v>0.27481100000000003</v>
      </c>
      <c r="AR297" s="22">
        <v>26.955100000000002</v>
      </c>
      <c r="AS297" s="22">
        <v>-1.34155E-2</v>
      </c>
      <c r="AT297" s="22">
        <v>287</v>
      </c>
      <c r="AU297" s="22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2">
        <v>1.34521</v>
      </c>
      <c r="AZ297" s="22">
        <v>30.613199999999999</v>
      </c>
      <c r="BA297" s="22">
        <v>-1.04645E-2</v>
      </c>
      <c r="BB297" s="22">
        <v>287</v>
      </c>
      <c r="BC297" s="22">
        <v>1.34399</v>
      </c>
      <c r="BD297">
        <f t="shared" si="58"/>
        <v>12.919135802469135</v>
      </c>
      <c r="BE297">
        <f t="shared" si="59"/>
        <v>17.378950672839505</v>
      </c>
    </row>
    <row r="298" spans="6:57">
      <c r="F298" s="9"/>
      <c r="G298" s="22">
        <v>0.26977499999999999</v>
      </c>
      <c r="H298" s="22">
        <v>8.9607899999999994</v>
      </c>
      <c r="I298" s="22">
        <v>-1.3089E-2</v>
      </c>
      <c r="J298" s="22">
        <v>288</v>
      </c>
      <c r="K298" s="22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2">
        <v>1.35025</v>
      </c>
      <c r="P298" s="22">
        <v>12.6188</v>
      </c>
      <c r="Q298" s="22">
        <v>-1.0318000000000001E-2</v>
      </c>
      <c r="R298" s="22">
        <v>288</v>
      </c>
      <c r="S298" s="22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2">
        <v>0.26977499999999999</v>
      </c>
      <c r="Z298" s="22">
        <v>17.971</v>
      </c>
      <c r="AA298" s="22">
        <v>-1.3345299999999999E-2</v>
      </c>
      <c r="AB298" s="22">
        <v>288</v>
      </c>
      <c r="AC298" s="22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2">
        <v>1.35025</v>
      </c>
      <c r="AH298" s="22">
        <v>21.629000000000001</v>
      </c>
      <c r="AI298" s="22">
        <v>-1.03882E-2</v>
      </c>
      <c r="AJ298" s="22">
        <v>288</v>
      </c>
      <c r="AK298" s="22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2">
        <v>0.26977499999999999</v>
      </c>
      <c r="AR298" s="22">
        <v>26.965199999999999</v>
      </c>
      <c r="AS298" s="22">
        <v>-1.3406400000000001E-2</v>
      </c>
      <c r="AT298" s="22">
        <v>288</v>
      </c>
      <c r="AU298" s="22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2">
        <v>1.35025</v>
      </c>
      <c r="AZ298" s="22">
        <v>30.6233</v>
      </c>
      <c r="BA298" s="22">
        <v>-1.03912E-2</v>
      </c>
      <c r="BB298" s="22">
        <v>288</v>
      </c>
      <c r="BC298" s="22">
        <v>1.34918</v>
      </c>
      <c r="BD298">
        <f t="shared" si="58"/>
        <v>12.828641975308642</v>
      </c>
      <c r="BE298">
        <f t="shared" si="59"/>
        <v>17.321873827160495</v>
      </c>
    </row>
    <row r="299" spans="6:57">
      <c r="F299" s="9"/>
      <c r="G299" s="22">
        <v>0.26473999999999998</v>
      </c>
      <c r="H299" s="22">
        <v>8.9708600000000001</v>
      </c>
      <c r="I299" s="22">
        <v>-1.30829E-2</v>
      </c>
      <c r="J299" s="22">
        <v>289</v>
      </c>
      <c r="K299" s="22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2">
        <v>1.3552900000000001</v>
      </c>
      <c r="P299" s="22">
        <v>12.6289</v>
      </c>
      <c r="Q299" s="22">
        <v>-1.02539E-2</v>
      </c>
      <c r="R299" s="22">
        <v>289</v>
      </c>
      <c r="S299" s="22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2">
        <v>0.26473999999999998</v>
      </c>
      <c r="Z299" s="22">
        <v>17.981100000000001</v>
      </c>
      <c r="AA299" s="22">
        <v>-1.33484E-2</v>
      </c>
      <c r="AB299" s="22">
        <v>289</v>
      </c>
      <c r="AC299" s="22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2">
        <v>1.3552900000000001</v>
      </c>
      <c r="AH299" s="22">
        <v>21.639099999999999</v>
      </c>
      <c r="AI299" s="22">
        <v>-1.0321E-2</v>
      </c>
      <c r="AJ299" s="22">
        <v>289</v>
      </c>
      <c r="AK299" s="22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2">
        <v>0.26473999999999998</v>
      </c>
      <c r="AR299" s="22">
        <v>26.975300000000001</v>
      </c>
      <c r="AS299" s="22">
        <v>-1.3418599999999999E-2</v>
      </c>
      <c r="AT299" s="22">
        <v>289</v>
      </c>
      <c r="AU299" s="22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2">
        <v>1.3552900000000001</v>
      </c>
      <c r="AZ299" s="22">
        <v>30.633299999999998</v>
      </c>
      <c r="BA299" s="22">
        <v>-1.0318000000000001E-2</v>
      </c>
      <c r="BB299" s="22">
        <v>289</v>
      </c>
      <c r="BC299" s="22">
        <v>1.35406</v>
      </c>
      <c r="BD299">
        <f t="shared" si="58"/>
        <v>12.738271604938271</v>
      </c>
      <c r="BE299">
        <f t="shared" si="59"/>
        <v>17.264052123456789</v>
      </c>
    </row>
    <row r="300" spans="6:57">
      <c r="F300" s="9"/>
      <c r="G300" s="22">
        <v>0.25970500000000002</v>
      </c>
      <c r="H300" s="22">
        <v>8.9809300000000007</v>
      </c>
      <c r="I300" s="22">
        <v>-1.3085899999999999E-2</v>
      </c>
      <c r="J300" s="22">
        <v>290</v>
      </c>
      <c r="K300" s="22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2">
        <v>1.36032</v>
      </c>
      <c r="P300" s="22">
        <v>12.638999999999999</v>
      </c>
      <c r="Q300" s="22">
        <v>-1.0174600000000001E-2</v>
      </c>
      <c r="R300" s="22">
        <v>290</v>
      </c>
      <c r="S300" s="22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2">
        <v>0.25970500000000002</v>
      </c>
      <c r="Z300" s="22">
        <v>17.991099999999999</v>
      </c>
      <c r="AA300" s="22">
        <v>-1.33545E-2</v>
      </c>
      <c r="AB300" s="22">
        <v>290</v>
      </c>
      <c r="AC300" s="22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2">
        <v>1.36032</v>
      </c>
      <c r="AH300" s="22">
        <v>21.6492</v>
      </c>
      <c r="AI300" s="22">
        <v>-1.02478E-2</v>
      </c>
      <c r="AJ300" s="22">
        <v>290</v>
      </c>
      <c r="AK300" s="22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2">
        <v>0.25970500000000002</v>
      </c>
      <c r="AR300" s="22">
        <v>26.985399999999998</v>
      </c>
      <c r="AS300" s="22">
        <v>-1.3427700000000001E-2</v>
      </c>
      <c r="AT300" s="22">
        <v>290</v>
      </c>
      <c r="AU300" s="22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2">
        <v>1.36032</v>
      </c>
      <c r="AZ300" s="22">
        <v>30.6434</v>
      </c>
      <c r="BA300" s="22">
        <v>-1.02448E-2</v>
      </c>
      <c r="BB300" s="22">
        <v>290</v>
      </c>
      <c r="BC300" s="22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>
      <c r="F301" s="9"/>
      <c r="G301" s="22">
        <v>0.25466899999999998</v>
      </c>
      <c r="H301" s="22">
        <v>8.9909999999999997</v>
      </c>
      <c r="I301" s="22">
        <v>-1.30981E-2</v>
      </c>
      <c r="J301" s="22">
        <v>291</v>
      </c>
      <c r="K301" s="22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2">
        <v>1.3653599999999999</v>
      </c>
      <c r="P301" s="22">
        <v>12.649100000000001</v>
      </c>
      <c r="Q301" s="22">
        <v>-1.0098299999999999E-2</v>
      </c>
      <c r="R301" s="22">
        <v>291</v>
      </c>
      <c r="S301" s="22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2">
        <v>0.25466899999999998</v>
      </c>
      <c r="Z301" s="22">
        <v>18.001200000000001</v>
      </c>
      <c r="AA301" s="22">
        <v>-1.33575E-2</v>
      </c>
      <c r="AB301" s="22">
        <v>291</v>
      </c>
      <c r="AC301" s="22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2">
        <v>1.3653599999999999</v>
      </c>
      <c r="AH301" s="22">
        <v>21.659300000000002</v>
      </c>
      <c r="AI301" s="22">
        <v>-1.0174600000000001E-2</v>
      </c>
      <c r="AJ301" s="22">
        <v>291</v>
      </c>
      <c r="AK301" s="22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2">
        <v>0.25466899999999998</v>
      </c>
      <c r="AR301" s="22">
        <v>26.9954</v>
      </c>
      <c r="AS301" s="22">
        <v>-1.3439899999999999E-2</v>
      </c>
      <c r="AT301" s="22">
        <v>291</v>
      </c>
      <c r="AU301" s="22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2">
        <v>1.3653599999999999</v>
      </c>
      <c r="AZ301" s="22">
        <v>30.653500000000001</v>
      </c>
      <c r="BA301" s="22">
        <v>-1.0174600000000001E-2</v>
      </c>
      <c r="BB301" s="22">
        <v>291</v>
      </c>
      <c r="BC301" s="22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>
      <c r="F302" s="9"/>
      <c r="G302" s="22">
        <v>0.24963399999999999</v>
      </c>
      <c r="H302" s="22">
        <v>9.0010700000000003</v>
      </c>
      <c r="I302" s="22">
        <v>-1.31012E-2</v>
      </c>
      <c r="J302" s="22">
        <v>292</v>
      </c>
      <c r="K302" s="22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2">
        <v>1.37039</v>
      </c>
      <c r="P302" s="22">
        <v>12.6591</v>
      </c>
      <c r="Q302" s="22">
        <v>-1.0015899999999999E-2</v>
      </c>
      <c r="R302" s="22">
        <v>292</v>
      </c>
      <c r="S302" s="22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2">
        <v>0.24963399999999999</v>
      </c>
      <c r="Z302" s="22">
        <v>18.011299999999999</v>
      </c>
      <c r="AA302" s="22">
        <v>-1.33636E-2</v>
      </c>
      <c r="AB302" s="22">
        <v>292</v>
      </c>
      <c r="AC302" s="22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2">
        <v>1.37039</v>
      </c>
      <c r="AH302" s="22">
        <v>21.6693</v>
      </c>
      <c r="AI302" s="22">
        <v>-1.00952E-2</v>
      </c>
      <c r="AJ302" s="22">
        <v>292</v>
      </c>
      <c r="AK302" s="22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2">
        <v>0.24963399999999999</v>
      </c>
      <c r="AR302" s="22">
        <v>27.005500000000001</v>
      </c>
      <c r="AS302" s="22">
        <v>-1.3443E-2</v>
      </c>
      <c r="AT302" s="22">
        <v>292</v>
      </c>
      <c r="AU302" s="22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2">
        <v>1.37039</v>
      </c>
      <c r="AZ302" s="22">
        <v>30.663599999999999</v>
      </c>
      <c r="BA302" s="22">
        <v>-1.0101300000000001E-2</v>
      </c>
      <c r="BB302" s="22">
        <v>292</v>
      </c>
      <c r="BC302" s="22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>
      <c r="F303" s="9"/>
      <c r="G303" s="22">
        <v>0.24459800000000001</v>
      </c>
      <c r="H303" s="22">
        <v>9.0111399999999993</v>
      </c>
      <c r="I303" s="22">
        <v>-1.31042E-2</v>
      </c>
      <c r="J303" s="22">
        <v>293</v>
      </c>
      <c r="K303" s="22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2">
        <v>1.3754299999999999</v>
      </c>
      <c r="P303" s="22">
        <v>12.6692</v>
      </c>
      <c r="Q303" s="22">
        <v>-9.9395799999999999E-3</v>
      </c>
      <c r="R303" s="22">
        <v>293</v>
      </c>
      <c r="S303" s="22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2">
        <v>0.24459800000000001</v>
      </c>
      <c r="Z303" s="22">
        <v>18.0213</v>
      </c>
      <c r="AA303" s="22">
        <v>-1.33636E-2</v>
      </c>
      <c r="AB303" s="22">
        <v>293</v>
      </c>
      <c r="AC303" s="22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2">
        <v>1.3754299999999999</v>
      </c>
      <c r="AH303" s="22">
        <v>21.679400000000001</v>
      </c>
      <c r="AI303" s="22">
        <v>-1.0015899999999999E-2</v>
      </c>
      <c r="AJ303" s="22">
        <v>293</v>
      </c>
      <c r="AK303" s="22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2">
        <v>0.24459800000000001</v>
      </c>
      <c r="AR303" s="22">
        <v>27.015599999999999</v>
      </c>
      <c r="AS303" s="22">
        <v>-1.3439899999999999E-2</v>
      </c>
      <c r="AT303" s="22">
        <v>293</v>
      </c>
      <c r="AU303" s="22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2">
        <v>1.3754299999999999</v>
      </c>
      <c r="AZ303" s="22">
        <v>30.6736</v>
      </c>
      <c r="BA303" s="22">
        <v>-1.0022E-2</v>
      </c>
      <c r="BB303" s="22">
        <v>293</v>
      </c>
      <c r="BC303" s="22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>
      <c r="F304" s="9"/>
      <c r="G304" s="22">
        <v>0.239563</v>
      </c>
      <c r="H304" s="22">
        <v>9.02121</v>
      </c>
      <c r="I304" s="22">
        <v>-1.3110399999999999E-2</v>
      </c>
      <c r="J304" s="22">
        <v>294</v>
      </c>
      <c r="K304" s="22">
        <v>0.238983</v>
      </c>
      <c r="L304">
        <f t="shared" si="48"/>
        <v>16.185679012345677</v>
      </c>
      <c r="M304">
        <f t="shared" si="49"/>
        <v>3.8774898212345672</v>
      </c>
      <c r="N304" s="9"/>
      <c r="O304" s="22">
        <v>1.38046</v>
      </c>
      <c r="P304" s="22">
        <v>12.6793</v>
      </c>
      <c r="Q304" s="22">
        <v>-9.85107E-3</v>
      </c>
      <c r="R304" s="22">
        <v>294</v>
      </c>
      <c r="S304" s="22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2">
        <v>0.239563</v>
      </c>
      <c r="Z304" s="22">
        <v>18.031400000000001</v>
      </c>
      <c r="AA304" s="22">
        <v>-1.33667E-2</v>
      </c>
      <c r="AB304" s="22">
        <v>294</v>
      </c>
      <c r="AC304" s="22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2">
        <v>1.38046</v>
      </c>
      <c r="AH304" s="22">
        <v>21.689499999999999</v>
      </c>
      <c r="AI304" s="22">
        <v>-9.9304200000000006E-3</v>
      </c>
      <c r="AJ304" s="22">
        <v>294</v>
      </c>
      <c r="AK304" s="22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2">
        <v>0.239563</v>
      </c>
      <c r="AR304" s="22">
        <v>27.025600000000001</v>
      </c>
      <c r="AS304" s="22">
        <v>-1.34308E-2</v>
      </c>
      <c r="AT304" s="22">
        <v>294</v>
      </c>
      <c r="AU304" s="22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2">
        <v>1.38046</v>
      </c>
      <c r="AZ304" s="22">
        <v>30.683700000000002</v>
      </c>
      <c r="BA304" s="22">
        <v>-9.9365200000000008E-3</v>
      </c>
      <c r="BB304" s="22">
        <v>294</v>
      </c>
      <c r="BC304" s="22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>
      <c r="F305" s="9"/>
      <c r="G305" s="22">
        <v>0.23452799999999999</v>
      </c>
      <c r="H305" s="22">
        <v>9.0312800000000006</v>
      </c>
      <c r="I305" s="22">
        <v>-1.3113400000000001E-2</v>
      </c>
      <c r="J305" s="22">
        <v>295</v>
      </c>
      <c r="K305" s="22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2">
        <v>1.3855</v>
      </c>
      <c r="P305" s="22">
        <v>12.689299999999999</v>
      </c>
      <c r="Q305" s="22">
        <v>-9.7747800000000003E-3</v>
      </c>
      <c r="R305" s="22">
        <v>295</v>
      </c>
      <c r="S305" s="22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2">
        <v>0.23452799999999999</v>
      </c>
      <c r="Z305" s="22">
        <v>18.041499999999999</v>
      </c>
      <c r="AA305" s="22">
        <v>-1.3372800000000001E-2</v>
      </c>
      <c r="AB305" s="22">
        <v>295</v>
      </c>
      <c r="AC305" s="22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2">
        <v>1.3855</v>
      </c>
      <c r="AH305" s="22">
        <v>21.6995</v>
      </c>
      <c r="AI305" s="22">
        <v>-9.8449699999999998E-3</v>
      </c>
      <c r="AJ305" s="22">
        <v>295</v>
      </c>
      <c r="AK305" s="22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2">
        <v>0.23452799999999999</v>
      </c>
      <c r="AR305" s="22">
        <v>27.035699999999999</v>
      </c>
      <c r="AS305" s="22">
        <v>-1.3433799999999999E-2</v>
      </c>
      <c r="AT305" s="22">
        <v>295</v>
      </c>
      <c r="AU305" s="22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2">
        <v>1.3855</v>
      </c>
      <c r="AZ305" s="22">
        <v>30.6938</v>
      </c>
      <c r="BA305" s="22">
        <v>-9.8541299999999991E-3</v>
      </c>
      <c r="BB305" s="22">
        <v>295</v>
      </c>
      <c r="BC305" s="22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>
      <c r="F306" s="9"/>
      <c r="G306" s="22">
        <v>0.229492</v>
      </c>
      <c r="H306" s="22">
        <v>9.0413499999999996</v>
      </c>
      <c r="I306" s="22">
        <v>-1.3113400000000001E-2</v>
      </c>
      <c r="J306" s="22">
        <v>296</v>
      </c>
      <c r="K306" s="22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2">
        <v>1.39053</v>
      </c>
      <c r="P306" s="22">
        <v>12.699400000000001</v>
      </c>
      <c r="Q306" s="22">
        <v>-9.6923800000000004E-3</v>
      </c>
      <c r="R306" s="22">
        <v>296</v>
      </c>
      <c r="S306" s="22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2">
        <v>0.229492</v>
      </c>
      <c r="Z306" s="22">
        <v>18.051600000000001</v>
      </c>
      <c r="AA306" s="22">
        <v>-1.3369799999999999E-2</v>
      </c>
      <c r="AB306" s="22">
        <v>296</v>
      </c>
      <c r="AC306" s="22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2">
        <v>1.39053</v>
      </c>
      <c r="AH306" s="22">
        <v>21.709599999999998</v>
      </c>
      <c r="AI306" s="22">
        <v>-9.7564699999999997E-3</v>
      </c>
      <c r="AJ306" s="22">
        <v>296</v>
      </c>
      <c r="AK306" s="22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2">
        <v>0.229492</v>
      </c>
      <c r="AR306" s="22">
        <v>27.0458</v>
      </c>
      <c r="AS306" s="22">
        <v>-1.3433799999999999E-2</v>
      </c>
      <c r="AT306" s="22">
        <v>296</v>
      </c>
      <c r="AU306" s="22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2">
        <v>1.39053</v>
      </c>
      <c r="AZ306" s="22">
        <v>30.703800000000001</v>
      </c>
      <c r="BA306" s="22">
        <v>-9.7656300000000008E-3</v>
      </c>
      <c r="BB306" s="22">
        <v>296</v>
      </c>
      <c r="BC306" s="22">
        <v>1.39008</v>
      </c>
      <c r="BD306">
        <f t="shared" si="58"/>
        <v>12.056333333333335</v>
      </c>
      <c r="BE306">
        <f t="shared" si="59"/>
        <v>16.764693190000003</v>
      </c>
    </row>
    <row r="307" spans="6:57">
      <c r="F307" s="9"/>
      <c r="G307" s="22">
        <v>0.22445699999999999</v>
      </c>
      <c r="H307" s="22">
        <v>9.0514299999999999</v>
      </c>
      <c r="I307" s="22">
        <v>-1.31165E-2</v>
      </c>
      <c r="J307" s="22">
        <v>297</v>
      </c>
      <c r="K307" s="22">
        <v>0.223999</v>
      </c>
      <c r="L307">
        <f t="shared" si="48"/>
        <v>16.193209876543211</v>
      </c>
      <c r="M307">
        <f t="shared" si="49"/>
        <v>3.6346793092592593</v>
      </c>
      <c r="N307" s="9"/>
      <c r="O307" s="22">
        <v>1.39557</v>
      </c>
      <c r="P307" s="22">
        <v>12.7095</v>
      </c>
      <c r="Q307" s="22">
        <v>-9.6069299999999996E-3</v>
      </c>
      <c r="R307" s="22">
        <v>297</v>
      </c>
      <c r="S307" s="22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2">
        <v>0.22445699999999999</v>
      </c>
      <c r="Z307" s="22">
        <v>18.061599999999999</v>
      </c>
      <c r="AA307" s="22">
        <v>-1.3378900000000001E-2</v>
      </c>
      <c r="AB307" s="22">
        <v>297</v>
      </c>
      <c r="AC307" s="22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2">
        <v>1.39557</v>
      </c>
      <c r="AH307" s="22">
        <v>21.7197</v>
      </c>
      <c r="AI307" s="22">
        <v>-9.6679699999999997E-3</v>
      </c>
      <c r="AJ307" s="22">
        <v>297</v>
      </c>
      <c r="AK307" s="22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2">
        <v>0.22445699999999999</v>
      </c>
      <c r="AR307" s="22">
        <v>27.055900000000001</v>
      </c>
      <c r="AS307" s="22">
        <v>-1.3439899999999999E-2</v>
      </c>
      <c r="AT307" s="22">
        <v>297</v>
      </c>
      <c r="AU307" s="22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2">
        <v>1.39557</v>
      </c>
      <c r="AZ307" s="22">
        <v>30.713899999999999</v>
      </c>
      <c r="BA307" s="22">
        <v>-9.6771200000000009E-3</v>
      </c>
      <c r="BB307" s="22">
        <v>297</v>
      </c>
      <c r="BC307" s="22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>
      <c r="F308" s="9"/>
      <c r="G308" s="22">
        <v>0.219421</v>
      </c>
      <c r="H308" s="22">
        <v>9.0615000000000006</v>
      </c>
      <c r="I308" s="22">
        <v>-1.3119499999999999E-2</v>
      </c>
      <c r="J308" s="22">
        <v>298</v>
      </c>
      <c r="K308" s="22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2">
        <v>1.4006000000000001</v>
      </c>
      <c r="P308" s="22">
        <v>12.7196</v>
      </c>
      <c r="Q308" s="22">
        <v>-9.5184299999999996E-3</v>
      </c>
      <c r="R308" s="22">
        <v>298</v>
      </c>
      <c r="S308" s="22">
        <v>1.39984</v>
      </c>
      <c r="T308">
        <f t="shared" si="50"/>
        <v>11.751148148148149</v>
      </c>
      <c r="U308">
        <f t="shared" si="51"/>
        <v>16.458658096296297</v>
      </c>
      <c r="X308" s="9"/>
      <c r="Y308" s="22">
        <v>0.219421</v>
      </c>
      <c r="Z308" s="22">
        <v>18.0717</v>
      </c>
      <c r="AA308" s="22">
        <v>-1.33881E-2</v>
      </c>
      <c r="AB308" s="22">
        <v>298</v>
      </c>
      <c r="AC308" s="22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2">
        <v>1.4006000000000001</v>
      </c>
      <c r="AH308" s="22">
        <v>21.729800000000001</v>
      </c>
      <c r="AI308" s="22">
        <v>-9.5794699999999997E-3</v>
      </c>
      <c r="AJ308" s="22">
        <v>298</v>
      </c>
      <c r="AK308" s="22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2">
        <v>0.219421</v>
      </c>
      <c r="AR308" s="22">
        <v>27.065899999999999</v>
      </c>
      <c r="AS308" s="22">
        <v>-1.34491E-2</v>
      </c>
      <c r="AT308" s="22">
        <v>298</v>
      </c>
      <c r="AU308" s="22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2">
        <v>1.4006000000000001</v>
      </c>
      <c r="AZ308" s="22">
        <v>30.724</v>
      </c>
      <c r="BA308" s="22">
        <v>-9.5855699999999999E-3</v>
      </c>
      <c r="BB308" s="22">
        <v>298</v>
      </c>
      <c r="BC308" s="22">
        <v>1.40015</v>
      </c>
      <c r="BD308">
        <f t="shared" si="58"/>
        <v>11.834037037037035</v>
      </c>
      <c r="BE308">
        <f t="shared" si="59"/>
        <v>16.574752274074072</v>
      </c>
    </row>
    <row r="309" spans="6:57">
      <c r="F309" s="9"/>
      <c r="G309" s="22">
        <v>0.21438599999999999</v>
      </c>
      <c r="H309" s="22">
        <v>9.0715699999999995</v>
      </c>
      <c r="I309" s="22">
        <v>-1.31226E-2</v>
      </c>
      <c r="J309" s="22">
        <v>299</v>
      </c>
      <c r="K309" s="22">
        <v>0.213867</v>
      </c>
      <c r="L309">
        <f t="shared" si="48"/>
        <v>16.200740740740741</v>
      </c>
      <c r="M309">
        <f t="shared" si="49"/>
        <v>3.4732120044444446</v>
      </c>
      <c r="N309" s="9"/>
      <c r="O309" s="22">
        <v>1.40564</v>
      </c>
      <c r="P309" s="22">
        <v>12.7296</v>
      </c>
      <c r="Q309" s="22">
        <v>-9.4299299999999996E-3</v>
      </c>
      <c r="R309" s="22">
        <v>299</v>
      </c>
      <c r="S309" s="22">
        <v>1.40472</v>
      </c>
      <c r="T309">
        <f t="shared" si="50"/>
        <v>11.641888888888888</v>
      </c>
      <c r="U309">
        <f t="shared" si="51"/>
        <v>16.364304697777776</v>
      </c>
      <c r="X309" s="9"/>
      <c r="Y309" s="22">
        <v>0.21438599999999999</v>
      </c>
      <c r="Z309" s="22">
        <v>18.081800000000001</v>
      </c>
      <c r="AA309" s="22">
        <v>-1.34003E-2</v>
      </c>
      <c r="AB309" s="22">
        <v>299</v>
      </c>
      <c r="AC309" s="22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2">
        <v>1.40564</v>
      </c>
      <c r="AH309" s="22">
        <v>21.739799999999999</v>
      </c>
      <c r="AI309" s="22">
        <v>-9.4909699999999996E-3</v>
      </c>
      <c r="AJ309" s="22">
        <v>299</v>
      </c>
      <c r="AK309" s="22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2">
        <v>0.21438599999999999</v>
      </c>
      <c r="AR309" s="22">
        <v>27.076000000000001</v>
      </c>
      <c r="AS309" s="22">
        <v>-1.3461300000000001E-2</v>
      </c>
      <c r="AT309" s="22">
        <v>299</v>
      </c>
      <c r="AU309" s="22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2">
        <v>1.40564</v>
      </c>
      <c r="AZ309" s="22">
        <v>30.734000000000002</v>
      </c>
      <c r="BA309" s="22">
        <v>-9.4940200000000006E-3</v>
      </c>
      <c r="BB309" s="22">
        <v>299</v>
      </c>
      <c r="BC309" s="22">
        <v>1.40442</v>
      </c>
      <c r="BD309">
        <f t="shared" si="58"/>
        <v>11.721012345679013</v>
      </c>
      <c r="BE309">
        <f t="shared" si="59"/>
        <v>16.475523793580248</v>
      </c>
    </row>
    <row r="310" spans="6:57">
      <c r="F310" s="9"/>
      <c r="G310" s="22">
        <v>0.20935100000000001</v>
      </c>
      <c r="H310" s="22">
        <v>9.0816400000000002</v>
      </c>
      <c r="I310" s="22">
        <v>-1.3147000000000001E-2</v>
      </c>
      <c r="J310" s="22">
        <v>300</v>
      </c>
      <c r="K310" s="22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2">
        <v>1.4106799999999999</v>
      </c>
      <c r="P310" s="22">
        <v>12.739699999999999</v>
      </c>
      <c r="Q310" s="22">
        <v>-9.3353299999999993E-3</v>
      </c>
      <c r="R310" s="22">
        <v>300</v>
      </c>
      <c r="S310" s="22">
        <v>1.41022</v>
      </c>
      <c r="T310">
        <f t="shared" si="50"/>
        <v>11.525098765432098</v>
      </c>
      <c r="U310">
        <f t="shared" si="51"/>
        <v>16.258226326419752</v>
      </c>
      <c r="X310" s="9"/>
      <c r="Y310" s="22">
        <v>0.20935100000000001</v>
      </c>
      <c r="Z310" s="22">
        <v>18.091799999999999</v>
      </c>
      <c r="AA310" s="22">
        <v>-1.34033E-2</v>
      </c>
      <c r="AB310" s="22">
        <v>300</v>
      </c>
      <c r="AC310" s="22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2">
        <v>1.4106799999999999</v>
      </c>
      <c r="AH310" s="22">
        <v>21.7499</v>
      </c>
      <c r="AI310" s="22">
        <v>-9.3994100000000004E-3</v>
      </c>
      <c r="AJ310" s="22">
        <v>300</v>
      </c>
      <c r="AK310" s="22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2">
        <v>0.20935100000000001</v>
      </c>
      <c r="AR310" s="22">
        <v>27.086099999999998</v>
      </c>
      <c r="AS310" s="22">
        <v>-1.34644E-2</v>
      </c>
      <c r="AT310" s="22">
        <v>300</v>
      </c>
      <c r="AU310" s="22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2">
        <v>1.4106799999999999</v>
      </c>
      <c r="AZ310" s="22">
        <v>30.7441</v>
      </c>
      <c r="BA310" s="22">
        <v>-9.4024699999999996E-3</v>
      </c>
      <c r="BB310" s="22">
        <v>300</v>
      </c>
      <c r="BC310" s="22">
        <v>1.40961</v>
      </c>
      <c r="BD310">
        <f t="shared" si="58"/>
        <v>11.607987654320986</v>
      </c>
      <c r="BE310">
        <f t="shared" si="59"/>
        <v>16.37515602419753</v>
      </c>
    </row>
    <row r="311" spans="6:57">
      <c r="F311" s="9"/>
      <c r="G311" s="22">
        <v>0.204315</v>
      </c>
      <c r="H311" s="22">
        <v>9.0917100000000008</v>
      </c>
      <c r="I311" s="22">
        <v>-1.31561E-2</v>
      </c>
      <c r="J311" s="22">
        <v>301</v>
      </c>
      <c r="K311" s="22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2">
        <v>1.41571</v>
      </c>
      <c r="P311" s="22">
        <v>12.7498</v>
      </c>
      <c r="Q311" s="22">
        <v>-9.2376699999999999E-3</v>
      </c>
      <c r="R311" s="22">
        <v>301</v>
      </c>
      <c r="S311" s="22">
        <v>1.41571</v>
      </c>
      <c r="T311">
        <f t="shared" si="50"/>
        <v>11.404530864197531</v>
      </c>
      <c r="U311">
        <f t="shared" si="51"/>
        <v>16.145508389753086</v>
      </c>
      <c r="X311" s="9"/>
      <c r="Y311" s="22">
        <v>0.204315</v>
      </c>
      <c r="Z311" s="22">
        <v>18.101900000000001</v>
      </c>
      <c r="AA311" s="22">
        <v>-1.34094E-2</v>
      </c>
      <c r="AB311" s="22">
        <v>301</v>
      </c>
      <c r="AC311" s="22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2">
        <v>1.41571</v>
      </c>
      <c r="AH311" s="22">
        <v>21.76</v>
      </c>
      <c r="AI311" s="22">
        <v>-9.3109100000000004E-3</v>
      </c>
      <c r="AJ311" s="22">
        <v>301</v>
      </c>
      <c r="AK311" s="22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2">
        <v>0.204315</v>
      </c>
      <c r="AR311" s="22">
        <v>27.0961</v>
      </c>
      <c r="AS311" s="22">
        <v>-1.34644E-2</v>
      </c>
      <c r="AT311" s="22">
        <v>301</v>
      </c>
      <c r="AU311" s="22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2">
        <v>1.41571</v>
      </c>
      <c r="AZ311" s="22">
        <v>30.754200000000001</v>
      </c>
      <c r="BA311" s="22">
        <v>-9.3078599999999994E-3</v>
      </c>
      <c r="BB311" s="22">
        <v>301</v>
      </c>
      <c r="BC311" s="22">
        <v>1.41479</v>
      </c>
      <c r="BD311">
        <f t="shared" si="58"/>
        <v>11.491185185185184</v>
      </c>
      <c r="BE311">
        <f t="shared" si="59"/>
        <v>16.268185778518518</v>
      </c>
    </row>
    <row r="312" spans="6:57">
      <c r="F312" s="9"/>
      <c r="G312" s="22">
        <v>0.19928000000000001</v>
      </c>
      <c r="H312" s="22">
        <v>9.1017799999999998</v>
      </c>
      <c r="I312" s="22">
        <v>-1.3168300000000001E-2</v>
      </c>
      <c r="J312" s="22">
        <v>302</v>
      </c>
      <c r="K312" s="22">
        <v>0.198822</v>
      </c>
      <c r="L312">
        <f t="shared" si="48"/>
        <v>16.257160493827158</v>
      </c>
      <c r="M312">
        <f t="shared" si="49"/>
        <v>3.2397269432098761</v>
      </c>
      <c r="N312" s="9"/>
      <c r="O312" s="22">
        <v>1.42075</v>
      </c>
      <c r="P312" s="22">
        <v>12.7598</v>
      </c>
      <c r="Q312" s="22">
        <v>-9.1400100000000005E-3</v>
      </c>
      <c r="R312" s="22">
        <v>302</v>
      </c>
      <c r="S312" s="22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2">
        <v>0.19928000000000001</v>
      </c>
      <c r="Z312" s="22">
        <v>18.111999999999998</v>
      </c>
      <c r="AA312" s="22">
        <v>-1.34308E-2</v>
      </c>
      <c r="AB312" s="22">
        <v>302</v>
      </c>
      <c r="AC312" s="22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2">
        <v>1.42075</v>
      </c>
      <c r="AH312" s="22">
        <v>21.77</v>
      </c>
      <c r="AI312" s="22">
        <v>-9.2163100000000001E-3</v>
      </c>
      <c r="AJ312" s="22">
        <v>302</v>
      </c>
      <c r="AK312" s="22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2">
        <v>0.19928000000000001</v>
      </c>
      <c r="AR312" s="22">
        <v>27.106200000000001</v>
      </c>
      <c r="AS312" s="22">
        <v>-1.34644E-2</v>
      </c>
      <c r="AT312" s="22">
        <v>302</v>
      </c>
      <c r="AU312" s="22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2">
        <v>1.42075</v>
      </c>
      <c r="AZ312" s="22">
        <v>30.764299999999999</v>
      </c>
      <c r="BA312" s="22">
        <v>-9.2163100000000001E-3</v>
      </c>
      <c r="BB312" s="22">
        <v>302</v>
      </c>
      <c r="BC312" s="22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>
      <c r="F313" s="9"/>
      <c r="G313" s="22">
        <v>0.194244</v>
      </c>
      <c r="H313" s="22">
        <v>9.1118500000000004</v>
      </c>
      <c r="I313" s="22">
        <v>-1.3162200000000001E-2</v>
      </c>
      <c r="J313" s="22">
        <v>303</v>
      </c>
      <c r="K313" s="22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2">
        <v>1.42578</v>
      </c>
      <c r="P313" s="22">
        <v>12.7699</v>
      </c>
      <c r="Q313" s="22">
        <v>-9.0454100000000003E-3</v>
      </c>
      <c r="R313" s="22">
        <v>303</v>
      </c>
      <c r="S313" s="22">
        <v>1.42517</v>
      </c>
      <c r="T313">
        <f t="shared" si="50"/>
        <v>11.167172839506172</v>
      </c>
      <c r="U313">
        <f t="shared" si="51"/>
        <v>15.92193169111111</v>
      </c>
      <c r="X313" s="9"/>
      <c r="Y313" s="22">
        <v>0.194244</v>
      </c>
      <c r="Z313" s="22">
        <v>18.1221</v>
      </c>
      <c r="AA313" s="22">
        <v>-1.34308E-2</v>
      </c>
      <c r="AB313" s="22">
        <v>303</v>
      </c>
      <c r="AC313" s="22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2">
        <v>1.42578</v>
      </c>
      <c r="AH313" s="22">
        <v>21.780100000000001</v>
      </c>
      <c r="AI313" s="22">
        <v>-9.1247600000000009E-3</v>
      </c>
      <c r="AJ313" s="22">
        <v>303</v>
      </c>
      <c r="AK313" s="22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2">
        <v>0.194244</v>
      </c>
      <c r="AR313" s="22">
        <v>27.116299999999999</v>
      </c>
      <c r="AS313" s="22">
        <v>-1.3467399999999999E-2</v>
      </c>
      <c r="AT313" s="22">
        <v>303</v>
      </c>
      <c r="AU313" s="22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2">
        <v>1.42578</v>
      </c>
      <c r="AZ313" s="22">
        <v>30.7743</v>
      </c>
      <c r="BA313" s="22">
        <v>-9.1186500000000007E-3</v>
      </c>
      <c r="BB313" s="22">
        <v>303</v>
      </c>
      <c r="BC313" s="22">
        <v>1.42517</v>
      </c>
      <c r="BD313">
        <f t="shared" si="58"/>
        <v>11.257592592592593</v>
      </c>
      <c r="BE313">
        <f t="shared" si="59"/>
        <v>16.050850366666666</v>
      </c>
    </row>
    <row r="314" spans="6:57">
      <c r="F314" s="9"/>
      <c r="G314" s="22">
        <v>0.18920899999999999</v>
      </c>
      <c r="H314" s="22">
        <v>9.1219199999999994</v>
      </c>
      <c r="I314" s="22">
        <v>-1.31561E-2</v>
      </c>
      <c r="J314" s="22">
        <v>304</v>
      </c>
      <c r="K314" s="22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2">
        <v>1.43082</v>
      </c>
      <c r="P314" s="22">
        <v>12.78</v>
      </c>
      <c r="Q314" s="22">
        <v>-8.9477500000000008E-3</v>
      </c>
      <c r="R314" s="22">
        <v>304</v>
      </c>
      <c r="S314" s="22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2">
        <v>0.18920899999999999</v>
      </c>
      <c r="Z314" s="22">
        <v>18.132100000000001</v>
      </c>
      <c r="AA314" s="22">
        <v>-1.3421600000000001E-2</v>
      </c>
      <c r="AB314" s="22">
        <v>304</v>
      </c>
      <c r="AC314" s="22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2">
        <v>1.43082</v>
      </c>
      <c r="AH314" s="22">
        <v>21.790199999999999</v>
      </c>
      <c r="AI314" s="22">
        <v>-9.0179400000000003E-3</v>
      </c>
      <c r="AJ314" s="22">
        <v>304</v>
      </c>
      <c r="AK314" s="22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2">
        <v>0.18920899999999999</v>
      </c>
      <c r="AR314" s="22">
        <v>27.1264</v>
      </c>
      <c r="AS314" s="22">
        <v>-1.34644E-2</v>
      </c>
      <c r="AT314" s="22">
        <v>304</v>
      </c>
      <c r="AU314" s="22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2">
        <v>1.43082</v>
      </c>
      <c r="AZ314" s="22">
        <v>30.784400000000002</v>
      </c>
      <c r="BA314" s="22">
        <v>-9.0118400000000001E-3</v>
      </c>
      <c r="BB314" s="22">
        <v>304</v>
      </c>
      <c r="BC314" s="22">
        <v>1.43005</v>
      </c>
      <c r="BD314">
        <f t="shared" si="58"/>
        <v>11.125728395061728</v>
      </c>
      <c r="BE314">
        <f t="shared" si="59"/>
        <v>15.918914702222221</v>
      </c>
    </row>
    <row r="315" spans="6:57">
      <c r="F315" s="9"/>
      <c r="G315" s="22">
        <v>0.184174</v>
      </c>
      <c r="H315" s="22">
        <v>9.1319900000000001</v>
      </c>
      <c r="I315" s="22">
        <v>-1.3159199999999999E-2</v>
      </c>
      <c r="J315" s="22">
        <v>305</v>
      </c>
      <c r="K315" s="22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2">
        <v>1.4358500000000001</v>
      </c>
      <c r="P315" s="22">
        <v>12.79</v>
      </c>
      <c r="Q315" s="22">
        <v>-8.8470500000000004E-3</v>
      </c>
      <c r="R315" s="22">
        <v>305</v>
      </c>
      <c r="S315" s="22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2">
        <v>0.184174</v>
      </c>
      <c r="Z315" s="22">
        <v>18.142199999999999</v>
      </c>
      <c r="AA315" s="22">
        <v>-1.34155E-2</v>
      </c>
      <c r="AB315" s="22">
        <v>305</v>
      </c>
      <c r="AC315" s="22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2">
        <v>1.4358500000000001</v>
      </c>
      <c r="AH315" s="22">
        <v>21.8003</v>
      </c>
      <c r="AI315" s="22">
        <v>-8.9111299999999997E-3</v>
      </c>
      <c r="AJ315" s="22">
        <v>305</v>
      </c>
      <c r="AK315" s="22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2">
        <v>0.184174</v>
      </c>
      <c r="AR315" s="22">
        <v>27.136399999999998</v>
      </c>
      <c r="AS315" s="22">
        <v>-1.3458299999999999E-2</v>
      </c>
      <c r="AT315" s="22">
        <v>305</v>
      </c>
      <c r="AU315" s="22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2">
        <v>1.4358500000000001</v>
      </c>
      <c r="AZ315" s="22">
        <v>30.794499999999999</v>
      </c>
      <c r="BA315" s="22">
        <v>-8.9080800000000005E-3</v>
      </c>
      <c r="BB315" s="22">
        <v>305</v>
      </c>
      <c r="BC315" s="22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>
      <c r="F316" s="9"/>
      <c r="G316" s="22">
        <v>0.17913799999999999</v>
      </c>
      <c r="H316" s="22">
        <v>9.1420600000000007</v>
      </c>
      <c r="I316" s="22">
        <v>-1.31653E-2</v>
      </c>
      <c r="J316" s="22">
        <v>306</v>
      </c>
      <c r="K316" s="22">
        <v>0.17865</v>
      </c>
      <c r="L316">
        <f t="shared" si="48"/>
        <v>16.253456790123455</v>
      </c>
      <c r="M316">
        <f t="shared" si="49"/>
        <v>2.9116117424691352</v>
      </c>
      <c r="N316" s="9"/>
      <c r="O316" s="22">
        <v>1.44089</v>
      </c>
      <c r="P316" s="22">
        <v>12.8001</v>
      </c>
      <c r="Q316" s="22">
        <v>-8.7432900000000008E-3</v>
      </c>
      <c r="R316" s="22">
        <v>306</v>
      </c>
      <c r="S316" s="22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2">
        <v>0.17913799999999999</v>
      </c>
      <c r="Z316" s="22">
        <v>18.1523</v>
      </c>
      <c r="AA316" s="22">
        <v>-1.3424699999999999E-2</v>
      </c>
      <c r="AB316" s="22">
        <v>306</v>
      </c>
      <c r="AC316" s="22">
        <v>0.17865</v>
      </c>
      <c r="AD316">
        <f t="shared" si="52"/>
        <v>16.5737037037037</v>
      </c>
      <c r="AE316">
        <f t="shared" si="53"/>
        <v>2.9689801340740734</v>
      </c>
      <c r="AF316" s="9"/>
      <c r="AG316" s="22">
        <v>1.44089</v>
      </c>
      <c r="AH316" s="22">
        <v>21.810300000000002</v>
      </c>
      <c r="AI316" s="22">
        <v>-8.7982200000000007E-3</v>
      </c>
      <c r="AJ316" s="22">
        <v>306</v>
      </c>
      <c r="AK316" s="22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2">
        <v>0.17913799999999999</v>
      </c>
      <c r="AR316" s="22">
        <v>27.1465</v>
      </c>
      <c r="AS316" s="22">
        <v>-1.3458299999999999E-2</v>
      </c>
      <c r="AT316" s="22">
        <v>306</v>
      </c>
      <c r="AU316" s="22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2">
        <v>1.44089</v>
      </c>
      <c r="AZ316" s="22">
        <v>30.804500000000001</v>
      </c>
      <c r="BA316" s="22">
        <v>-8.8043199999999992E-3</v>
      </c>
      <c r="BB316" s="22">
        <v>306</v>
      </c>
      <c r="BC316" s="22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>
      <c r="F317" s="9"/>
      <c r="G317" s="22">
        <v>0.17410300000000001</v>
      </c>
      <c r="H317" s="22">
        <v>9.1521399999999993</v>
      </c>
      <c r="I317" s="22">
        <v>-1.3162200000000001E-2</v>
      </c>
      <c r="J317" s="22">
        <v>307</v>
      </c>
      <c r="K317" s="22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2">
        <v>1.4459200000000001</v>
      </c>
      <c r="P317" s="22">
        <v>12.8102</v>
      </c>
      <c r="Q317" s="22">
        <v>-8.6364700000000003E-3</v>
      </c>
      <c r="R317" s="22">
        <v>307</v>
      </c>
      <c r="S317" s="22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2">
        <v>0.17410300000000001</v>
      </c>
      <c r="Z317" s="22">
        <v>18.162299999999998</v>
      </c>
      <c r="AA317" s="22">
        <v>-1.34369E-2</v>
      </c>
      <c r="AB317" s="22">
        <v>307</v>
      </c>
      <c r="AC317" s="22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2">
        <v>1.4459200000000001</v>
      </c>
      <c r="AH317" s="22">
        <v>21.820399999999999</v>
      </c>
      <c r="AI317" s="22">
        <v>-8.6944599999999993E-3</v>
      </c>
      <c r="AJ317" s="22">
        <v>307</v>
      </c>
      <c r="AK317" s="22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2">
        <v>0.17410300000000001</v>
      </c>
      <c r="AR317" s="22">
        <v>27.156600000000001</v>
      </c>
      <c r="AS317" s="22">
        <v>-1.34491E-2</v>
      </c>
      <c r="AT317" s="22">
        <v>307</v>
      </c>
      <c r="AU317" s="22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2">
        <v>1.4459200000000001</v>
      </c>
      <c r="AZ317" s="22">
        <v>30.814599999999999</v>
      </c>
      <c r="BA317" s="22">
        <v>-8.6883499999999992E-3</v>
      </c>
      <c r="BB317" s="22">
        <v>307</v>
      </c>
      <c r="BC317" s="22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>
      <c r="F318" s="9"/>
      <c r="G318" s="22">
        <v>0.169067</v>
      </c>
      <c r="H318" s="22">
        <v>9.16221</v>
      </c>
      <c r="I318" s="22">
        <v>-1.3168300000000001E-2</v>
      </c>
      <c r="J318" s="22">
        <v>308</v>
      </c>
      <c r="K318" s="22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2">
        <v>1.45096</v>
      </c>
      <c r="P318" s="22">
        <v>12.8203</v>
      </c>
      <c r="Q318" s="22">
        <v>-8.5266100000000004E-3</v>
      </c>
      <c r="R318" s="22">
        <v>308</v>
      </c>
      <c r="S318" s="22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2">
        <v>0.169067</v>
      </c>
      <c r="Z318" s="22">
        <v>18.1724</v>
      </c>
      <c r="AA318" s="22">
        <v>-1.3446E-2</v>
      </c>
      <c r="AB318" s="22">
        <v>308</v>
      </c>
      <c r="AC318" s="22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2">
        <v>1.45096</v>
      </c>
      <c r="AH318" s="22">
        <v>21.830500000000001</v>
      </c>
      <c r="AI318" s="22">
        <v>-8.5845899999999996E-3</v>
      </c>
      <c r="AJ318" s="22">
        <v>308</v>
      </c>
      <c r="AK318" s="22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2">
        <v>0.169067</v>
      </c>
      <c r="AR318" s="22">
        <v>27.166599999999999</v>
      </c>
      <c r="AS318" s="22">
        <v>-1.3443E-2</v>
      </c>
      <c r="AT318" s="22">
        <v>308</v>
      </c>
      <c r="AU318" s="22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2">
        <v>1.45096</v>
      </c>
      <c r="AZ318" s="22">
        <v>30.8247</v>
      </c>
      <c r="BA318" s="22">
        <v>-8.5815400000000003E-3</v>
      </c>
      <c r="BB318" s="22">
        <v>308</v>
      </c>
      <c r="BC318" s="22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>
      <c r="F319" s="9"/>
      <c r="G319" s="22">
        <v>0.16403200000000001</v>
      </c>
      <c r="H319" s="22">
        <v>9.1722800000000007</v>
      </c>
      <c r="I319" s="22">
        <v>-1.31805E-2</v>
      </c>
      <c r="J319" s="22">
        <v>309</v>
      </c>
      <c r="K319" s="22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2">
        <v>1.4559899999999999</v>
      </c>
      <c r="P319" s="22">
        <v>12.830299999999999</v>
      </c>
      <c r="Q319" s="22">
        <v>-8.4045400000000003E-3</v>
      </c>
      <c r="R319" s="22">
        <v>309</v>
      </c>
      <c r="S319" s="22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2">
        <v>0.16403200000000001</v>
      </c>
      <c r="Z319" s="22">
        <v>18.182500000000001</v>
      </c>
      <c r="AA319" s="22">
        <v>-1.34521E-2</v>
      </c>
      <c r="AB319" s="22">
        <v>309</v>
      </c>
      <c r="AC319" s="22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2">
        <v>1.4559899999999999</v>
      </c>
      <c r="AH319" s="22">
        <v>21.840499999999999</v>
      </c>
      <c r="AI319" s="22">
        <v>-8.4777800000000007E-3</v>
      </c>
      <c r="AJ319" s="22">
        <v>309</v>
      </c>
      <c r="AK319" s="22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2">
        <v>0.16403200000000001</v>
      </c>
      <c r="AR319" s="22">
        <v>27.1767</v>
      </c>
      <c r="AS319" s="22">
        <v>-1.3443E-2</v>
      </c>
      <c r="AT319" s="22">
        <v>309</v>
      </c>
      <c r="AU319" s="22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2">
        <v>1.4559899999999999</v>
      </c>
      <c r="AZ319" s="22">
        <v>30.834800000000001</v>
      </c>
      <c r="BA319" s="22">
        <v>-8.4655800000000003E-3</v>
      </c>
      <c r="BB319" s="22">
        <v>309</v>
      </c>
      <c r="BC319" s="22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>
      <c r="F320" s="9"/>
      <c r="G320" s="22">
        <v>0.158997</v>
      </c>
      <c r="H320" s="22">
        <v>9.1823499999999996</v>
      </c>
      <c r="I320" s="22">
        <v>-1.31897E-2</v>
      </c>
      <c r="J320" s="22">
        <v>310</v>
      </c>
      <c r="K320" s="22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2">
        <v>1.4610300000000001</v>
      </c>
      <c r="P320" s="22">
        <v>12.840400000000001</v>
      </c>
      <c r="Q320" s="22">
        <v>-8.2916299999999995E-3</v>
      </c>
      <c r="R320" s="22">
        <v>310</v>
      </c>
      <c r="S320" s="22">
        <v>1.46027</v>
      </c>
      <c r="T320">
        <f t="shared" si="50"/>
        <v>10.236580246913578</v>
      </c>
      <c r="U320">
        <f t="shared" si="51"/>
        <v>14.955950838148144</v>
      </c>
      <c r="X320" s="9"/>
      <c r="Y320" s="22">
        <v>0.158997</v>
      </c>
      <c r="Z320" s="22">
        <v>18.192599999999999</v>
      </c>
      <c r="AA320" s="22">
        <v>-1.34491E-2</v>
      </c>
      <c r="AB320" s="22">
        <v>310</v>
      </c>
      <c r="AC320" s="22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2">
        <v>1.4610300000000001</v>
      </c>
      <c r="AH320" s="22">
        <v>21.8506</v>
      </c>
      <c r="AI320" s="22">
        <v>-8.3587599999999998E-3</v>
      </c>
      <c r="AJ320" s="22">
        <v>310</v>
      </c>
      <c r="AK320" s="22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2">
        <v>0.158997</v>
      </c>
      <c r="AR320" s="22">
        <v>27.186800000000002</v>
      </c>
      <c r="AS320" s="22">
        <v>-1.34552E-2</v>
      </c>
      <c r="AT320" s="22">
        <v>310</v>
      </c>
      <c r="AU320" s="22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2">
        <v>1.4610300000000001</v>
      </c>
      <c r="AZ320" s="22">
        <v>30.844799999999999</v>
      </c>
      <c r="BA320" s="22">
        <v>-8.3526599999999996E-3</v>
      </c>
      <c r="BB320" s="22">
        <v>310</v>
      </c>
      <c r="BC320" s="22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>
      <c r="F321" s="9"/>
      <c r="G321" s="22">
        <v>0.15396099999999999</v>
      </c>
      <c r="H321" s="22">
        <v>9.1924200000000003</v>
      </c>
      <c r="I321" s="22">
        <v>-1.3201900000000001E-2</v>
      </c>
      <c r="J321" s="22">
        <v>311</v>
      </c>
      <c r="K321" s="22">
        <v>0.153503</v>
      </c>
      <c r="L321">
        <f t="shared" si="48"/>
        <v>16.298641975308641</v>
      </c>
      <c r="M321">
        <f t="shared" si="49"/>
        <v>2.5093552171604934</v>
      </c>
      <c r="N321" s="9"/>
      <c r="O321" s="22">
        <v>1.4660599999999999</v>
      </c>
      <c r="P321" s="22">
        <v>12.8505</v>
      </c>
      <c r="Q321" s="22">
        <v>-8.1726100000000003E-3</v>
      </c>
      <c r="R321" s="22">
        <v>311</v>
      </c>
      <c r="S321" s="22">
        <v>1.46515</v>
      </c>
      <c r="T321">
        <f t="shared" si="50"/>
        <v>10.089641975308641</v>
      </c>
      <c r="U321">
        <f t="shared" si="51"/>
        <v>14.792020514320987</v>
      </c>
      <c r="X321" s="9"/>
      <c r="Y321" s="22">
        <v>0.15396099999999999</v>
      </c>
      <c r="Z321" s="22">
        <v>18.2026</v>
      </c>
      <c r="AA321" s="22">
        <v>-1.3443E-2</v>
      </c>
      <c r="AB321" s="22">
        <v>311</v>
      </c>
      <c r="AC321" s="22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2">
        <v>1.4660599999999999</v>
      </c>
      <c r="AH321" s="22">
        <v>21.860700000000001</v>
      </c>
      <c r="AI321" s="22">
        <v>-8.2397500000000005E-3</v>
      </c>
      <c r="AJ321" s="22">
        <v>311</v>
      </c>
      <c r="AK321" s="22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2">
        <v>0.15396099999999999</v>
      </c>
      <c r="AR321" s="22">
        <v>27.1968</v>
      </c>
      <c r="AS321" s="22">
        <v>-1.34644E-2</v>
      </c>
      <c r="AT321" s="22">
        <v>311</v>
      </c>
      <c r="AU321" s="22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2">
        <v>1.4660599999999999</v>
      </c>
      <c r="AZ321" s="22">
        <v>30.854900000000001</v>
      </c>
      <c r="BA321" s="22">
        <v>-8.2366899999999996E-3</v>
      </c>
      <c r="BB321" s="22">
        <v>311</v>
      </c>
      <c r="BC321" s="22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>
      <c r="F322" s="9"/>
      <c r="G322" s="22">
        <v>0.148926</v>
      </c>
      <c r="H322" s="22">
        <v>9.2024899999999992</v>
      </c>
      <c r="I322" s="22">
        <v>-1.3195800000000001E-2</v>
      </c>
      <c r="J322" s="22">
        <v>312</v>
      </c>
      <c r="K322" s="22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2">
        <v>1.4711000000000001</v>
      </c>
      <c r="P322" s="22">
        <v>12.8605</v>
      </c>
      <c r="Q322" s="22">
        <v>-8.0596899999999996E-3</v>
      </c>
      <c r="R322" s="22">
        <v>312</v>
      </c>
      <c r="S322" s="22">
        <v>1.46973</v>
      </c>
      <c r="T322">
        <f t="shared" si="50"/>
        <v>9.9502345679012336</v>
      </c>
      <c r="U322">
        <f t="shared" si="51"/>
        <v>14.637790072839506</v>
      </c>
      <c r="X322" s="9"/>
      <c r="Y322" s="22">
        <v>0.148926</v>
      </c>
      <c r="Z322" s="22">
        <v>18.212700000000002</v>
      </c>
      <c r="AA322" s="22">
        <v>-1.34369E-2</v>
      </c>
      <c r="AB322" s="22">
        <v>312</v>
      </c>
      <c r="AC322" s="22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2">
        <v>1.4711000000000001</v>
      </c>
      <c r="AH322" s="22">
        <v>21.870699999999999</v>
      </c>
      <c r="AI322" s="22">
        <v>-8.1115700000000002E-3</v>
      </c>
      <c r="AJ322" s="22">
        <v>312</v>
      </c>
      <c r="AK322" s="22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2">
        <v>0.148926</v>
      </c>
      <c r="AR322" s="22">
        <v>27.206900000000001</v>
      </c>
      <c r="AS322" s="22">
        <v>-1.34766E-2</v>
      </c>
      <c r="AT322" s="22">
        <v>312</v>
      </c>
      <c r="AU322" s="22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2">
        <v>1.4711000000000001</v>
      </c>
      <c r="AZ322" s="22">
        <v>30.864999999999998</v>
      </c>
      <c r="BA322" s="22">
        <v>-8.1146199999999995E-3</v>
      </c>
      <c r="BB322" s="22">
        <v>312</v>
      </c>
      <c r="BC322" s="22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>
      <c r="F323" s="9"/>
      <c r="G323" s="22">
        <v>0.14388999999999999</v>
      </c>
      <c r="H323" s="22">
        <v>9.2125599999999999</v>
      </c>
      <c r="I323" s="22">
        <v>-1.31866E-2</v>
      </c>
      <c r="J323" s="22">
        <v>313</v>
      </c>
      <c r="K323" s="22">
        <v>0.143433</v>
      </c>
      <c r="L323">
        <f t="shared" si="48"/>
        <v>16.279753086419749</v>
      </c>
      <c r="M323">
        <f t="shared" si="49"/>
        <v>2.3424936716049376</v>
      </c>
      <c r="N323" s="9"/>
      <c r="O323" s="22">
        <v>1.47614</v>
      </c>
      <c r="P323" s="22">
        <v>12.8706</v>
      </c>
      <c r="Q323" s="22">
        <v>-7.9406700000000004E-3</v>
      </c>
      <c r="R323" s="22">
        <v>313</v>
      </c>
      <c r="S323" s="22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2">
        <v>0.14388999999999999</v>
      </c>
      <c r="Z323" s="22">
        <v>18.222799999999999</v>
      </c>
      <c r="AA323" s="22">
        <v>-1.34369E-2</v>
      </c>
      <c r="AB323" s="22">
        <v>313</v>
      </c>
      <c r="AC323" s="22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2">
        <v>1.47614</v>
      </c>
      <c r="AH323" s="22">
        <v>21.880800000000001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2">
        <v>0.14388999999999999</v>
      </c>
      <c r="AR323" s="22">
        <v>27.216999999999999</v>
      </c>
      <c r="AS323" s="22">
        <v>-1.3494900000000001E-2</v>
      </c>
      <c r="AT323" s="22">
        <v>313</v>
      </c>
      <c r="AU323" s="22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2">
        <v>1.47614</v>
      </c>
      <c r="AZ323" s="22">
        <v>30.875</v>
      </c>
      <c r="BA323" s="22">
        <v>-7.9833999999999999E-3</v>
      </c>
      <c r="BB323" s="22">
        <v>313</v>
      </c>
      <c r="BC323" s="22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>
      <c r="F324" s="9"/>
      <c r="G324" s="22">
        <v>0.13885500000000001</v>
      </c>
      <c r="H324" s="22">
        <v>9.2226300000000005</v>
      </c>
      <c r="I324" s="22">
        <v>-1.31836E-2</v>
      </c>
      <c r="J324" s="22">
        <v>314</v>
      </c>
      <c r="K324" s="22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2">
        <v>1.4811700000000001</v>
      </c>
      <c r="P324" s="22">
        <v>12.880699999999999</v>
      </c>
      <c r="Q324" s="22">
        <v>-7.8216599999999994E-3</v>
      </c>
      <c r="R324" s="22">
        <v>314</v>
      </c>
      <c r="S324" s="22">
        <v>1.48102</v>
      </c>
      <c r="T324">
        <f t="shared" si="50"/>
        <v>9.6563703703703698</v>
      </c>
      <c r="U324">
        <f t="shared" si="51"/>
        <v>14.302726101481481</v>
      </c>
      <c r="X324" s="9"/>
      <c r="Y324" s="22">
        <v>0.13885500000000001</v>
      </c>
      <c r="Z324" s="22">
        <v>18.232800000000001</v>
      </c>
      <c r="AA324" s="22">
        <v>-1.3439899999999999E-2</v>
      </c>
      <c r="AB324" s="22">
        <v>314</v>
      </c>
      <c r="AC324" s="22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2">
        <v>1.4811700000000001</v>
      </c>
      <c r="AH324" s="22">
        <v>21.890899999999998</v>
      </c>
      <c r="AI324" s="22">
        <v>-7.8704799999999991E-3</v>
      </c>
      <c r="AJ324" s="22">
        <v>314</v>
      </c>
      <c r="AK324" s="22">
        <v>1.48071</v>
      </c>
      <c r="AL324">
        <f t="shared" si="54"/>
        <v>9.7166419753086402</v>
      </c>
      <c r="AM324">
        <f t="shared" si="55"/>
        <v>14.3919985945679</v>
      </c>
      <c r="AP324" s="9"/>
      <c r="AQ324" s="22">
        <v>0.13885500000000001</v>
      </c>
      <c r="AR324" s="22">
        <v>27.2271</v>
      </c>
      <c r="AS324" s="22">
        <v>-1.3507099999999999E-2</v>
      </c>
      <c r="AT324" s="22">
        <v>314</v>
      </c>
      <c r="AU324" s="22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2">
        <v>1.4811700000000001</v>
      </c>
      <c r="AZ324" s="22">
        <v>30.885100000000001</v>
      </c>
      <c r="BA324" s="22">
        <v>-7.8582800000000005E-3</v>
      </c>
      <c r="BB324" s="22">
        <v>314</v>
      </c>
      <c r="BC324" s="22">
        <v>1.48041</v>
      </c>
      <c r="BD324">
        <f t="shared" si="58"/>
        <v>9.7015802469135792</v>
      </c>
      <c r="BE324">
        <f t="shared" si="59"/>
        <v>14.369689614320986</v>
      </c>
    </row>
    <row r="325" spans="6:57">
      <c r="F325" s="9"/>
      <c r="G325" s="22">
        <v>0.13381999999999999</v>
      </c>
      <c r="H325" s="22">
        <v>9.2326999999999995</v>
      </c>
      <c r="I325" s="22">
        <v>-1.31897E-2</v>
      </c>
      <c r="J325" s="22">
        <v>315</v>
      </c>
      <c r="K325" s="22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2">
        <v>1.48621</v>
      </c>
      <c r="P325" s="22">
        <v>12.8908</v>
      </c>
      <c r="Q325" s="22">
        <v>-7.6934799999999999E-3</v>
      </c>
      <c r="R325" s="22">
        <v>315</v>
      </c>
      <c r="S325" s="22">
        <v>1.48529</v>
      </c>
      <c r="T325">
        <f t="shared" si="50"/>
        <v>9.4981234567901218</v>
      </c>
      <c r="U325">
        <f t="shared" si="51"/>
        <v>14.116206062716047</v>
      </c>
      <c r="X325" s="9"/>
      <c r="Y325" s="22">
        <v>0.13381999999999999</v>
      </c>
      <c r="Z325" s="22">
        <v>18.242899999999999</v>
      </c>
      <c r="AA325" s="22">
        <v>-1.3439899999999999E-2</v>
      </c>
      <c r="AB325" s="22">
        <v>315</v>
      </c>
      <c r="AC325" s="22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2">
        <v>1.48621</v>
      </c>
      <c r="AH325" s="22">
        <v>21.901</v>
      </c>
      <c r="AI325" s="22">
        <v>-7.7453599999999997E-3</v>
      </c>
      <c r="AJ325" s="22">
        <v>315</v>
      </c>
      <c r="AK325" s="22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2">
        <v>0.13381999999999999</v>
      </c>
      <c r="AR325" s="22">
        <v>27.237100000000002</v>
      </c>
      <c r="AS325" s="22">
        <v>-1.3522299999999999E-2</v>
      </c>
      <c r="AT325" s="22">
        <v>315</v>
      </c>
      <c r="AU325" s="22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2">
        <v>1.48621</v>
      </c>
      <c r="AZ325" s="22">
        <v>30.895199999999999</v>
      </c>
      <c r="BA325" s="22">
        <v>-7.7270500000000001E-3</v>
      </c>
      <c r="BB325" s="22">
        <v>315</v>
      </c>
      <c r="BC325" s="22">
        <v>1.4859</v>
      </c>
      <c r="BD325">
        <f t="shared" si="58"/>
        <v>9.539567901234566</v>
      </c>
      <c r="BE325">
        <f t="shared" si="59"/>
        <v>14.177801210493824</v>
      </c>
    </row>
    <row r="326" spans="6:57">
      <c r="F326" s="9"/>
      <c r="G326" s="22">
        <v>0.12878400000000001</v>
      </c>
      <c r="H326" s="22">
        <v>9.2427700000000002</v>
      </c>
      <c r="I326" s="22">
        <v>-1.3195800000000001E-2</v>
      </c>
      <c r="J326" s="22">
        <v>316</v>
      </c>
      <c r="K326" s="22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2">
        <v>1.4912399999999999</v>
      </c>
      <c r="P326" s="22">
        <v>12.9008</v>
      </c>
      <c r="Q326" s="22">
        <v>-7.5714099999999998E-3</v>
      </c>
      <c r="R326" s="22">
        <v>316</v>
      </c>
      <c r="S326" s="22">
        <v>1.49017</v>
      </c>
      <c r="T326">
        <f t="shared" si="50"/>
        <v>9.3474197530864185</v>
      </c>
      <c r="U326">
        <f t="shared" si="51"/>
        <v>13.939246232592589</v>
      </c>
      <c r="X326" s="9"/>
      <c r="Y326" s="22">
        <v>0.12878400000000001</v>
      </c>
      <c r="Z326" s="22">
        <v>18.253</v>
      </c>
      <c r="AA326" s="22">
        <v>-1.3443E-2</v>
      </c>
      <c r="AB326" s="22">
        <v>316</v>
      </c>
      <c r="AC326" s="22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2">
        <v>1.4912399999999999</v>
      </c>
      <c r="AH326" s="22">
        <v>21.911000000000001</v>
      </c>
      <c r="AI326" s="22">
        <v>-7.6171900000000002E-3</v>
      </c>
      <c r="AJ326" s="22">
        <v>316</v>
      </c>
      <c r="AK326" s="22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2">
        <v>0.12878400000000001</v>
      </c>
      <c r="AR326" s="22">
        <v>27.247199999999999</v>
      </c>
      <c r="AS326" s="22">
        <v>-1.35406E-2</v>
      </c>
      <c r="AT326" s="22">
        <v>316</v>
      </c>
      <c r="AU326" s="22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2">
        <v>1.4912399999999999</v>
      </c>
      <c r="AZ326" s="22">
        <v>30.9053</v>
      </c>
      <c r="BA326" s="22">
        <v>-7.5958299999999996E-3</v>
      </c>
      <c r="BB326" s="22">
        <v>316</v>
      </c>
      <c r="BC326" s="22">
        <v>1.49078</v>
      </c>
      <c r="BD326">
        <f t="shared" si="58"/>
        <v>9.3775679012345652</v>
      </c>
      <c r="BE326">
        <f t="shared" si="59"/>
        <v>13.984204357037033</v>
      </c>
    </row>
    <row r="327" spans="6:57">
      <c r="F327" s="9"/>
      <c r="G327" s="22">
        <v>0.123749</v>
      </c>
      <c r="H327" s="22">
        <v>9.2528500000000005</v>
      </c>
      <c r="I327" s="22">
        <v>-1.3201900000000001E-2</v>
      </c>
      <c r="J327" s="22">
        <v>317</v>
      </c>
      <c r="K327" s="22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2">
        <v>1.4962800000000001</v>
      </c>
      <c r="P327" s="22">
        <v>12.9109</v>
      </c>
      <c r="Q327" s="22">
        <v>-7.43408E-3</v>
      </c>
      <c r="R327" s="22">
        <v>317</v>
      </c>
      <c r="S327" s="22">
        <v>1.49475</v>
      </c>
      <c r="T327">
        <f t="shared" si="50"/>
        <v>9.1778765432098766</v>
      </c>
      <c r="U327">
        <f t="shared" si="51"/>
        <v>13.732673114074075</v>
      </c>
      <c r="X327" s="9"/>
      <c r="Y327" s="22">
        <v>0.123749</v>
      </c>
      <c r="Z327" s="22">
        <v>18.263100000000001</v>
      </c>
      <c r="AA327" s="22">
        <v>-1.3439899999999999E-2</v>
      </c>
      <c r="AB327" s="22">
        <v>317</v>
      </c>
      <c r="AC327" s="22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2">
        <v>1.4962800000000001</v>
      </c>
      <c r="AH327" s="22">
        <v>21.921099999999999</v>
      </c>
      <c r="AI327" s="22">
        <v>-7.4890099999999999E-3</v>
      </c>
      <c r="AJ327" s="22">
        <v>317</v>
      </c>
      <c r="AK327" s="22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2">
        <v>0.123749</v>
      </c>
      <c r="AR327" s="22">
        <v>27.257300000000001</v>
      </c>
      <c r="AS327" s="22">
        <v>-1.3543700000000001E-2</v>
      </c>
      <c r="AT327" s="22">
        <v>317</v>
      </c>
      <c r="AU327" s="22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2">
        <v>1.4962800000000001</v>
      </c>
      <c r="AZ327" s="22">
        <v>30.915299999999998</v>
      </c>
      <c r="BA327" s="22">
        <v>-7.4584999999999999E-3</v>
      </c>
      <c r="BB327" s="22">
        <v>317</v>
      </c>
      <c r="BC327" s="22">
        <v>1.49536</v>
      </c>
      <c r="BD327">
        <f t="shared" si="58"/>
        <v>9.2080246913580233</v>
      </c>
      <c r="BE327">
        <f t="shared" si="59"/>
        <v>13.777783185185184</v>
      </c>
    </row>
    <row r="328" spans="6:57">
      <c r="F328" s="9"/>
      <c r="G328" s="22">
        <v>0.118713</v>
      </c>
      <c r="H328" s="22">
        <v>9.2629199999999994</v>
      </c>
      <c r="I328" s="22">
        <v>-1.3205E-2</v>
      </c>
      <c r="J328" s="22">
        <v>318</v>
      </c>
      <c r="K328" s="22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2">
        <v>1.5013099999999999</v>
      </c>
      <c r="P328" s="22">
        <v>12.920999999999999</v>
      </c>
      <c r="Q328" s="22">
        <v>-7.3059099999999997E-3</v>
      </c>
      <c r="R328" s="22">
        <v>318</v>
      </c>
      <c r="S328" s="22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2">
        <v>0.118713</v>
      </c>
      <c r="Z328" s="22">
        <v>18.273099999999999</v>
      </c>
      <c r="AA328" s="22">
        <v>-1.34369E-2</v>
      </c>
      <c r="AB328" s="22">
        <v>318</v>
      </c>
      <c r="AC328" s="22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2">
        <v>1.5013099999999999</v>
      </c>
      <c r="AH328" s="22">
        <v>21.9312</v>
      </c>
      <c r="AI328" s="22">
        <v>-7.3547400000000002E-3</v>
      </c>
      <c r="AJ328" s="22">
        <v>318</v>
      </c>
      <c r="AK328" s="22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2">
        <v>0.118713</v>
      </c>
      <c r="AR328" s="22">
        <v>27.267299999999999</v>
      </c>
      <c r="AS328" s="22">
        <v>-1.35376E-2</v>
      </c>
      <c r="AT328" s="22">
        <v>318</v>
      </c>
      <c r="AU328" s="22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2">
        <v>1.5013099999999999</v>
      </c>
      <c r="AZ328" s="22">
        <v>30.9254</v>
      </c>
      <c r="BA328" s="22">
        <v>-7.3242200000000002E-3</v>
      </c>
      <c r="BB328" s="22">
        <v>318</v>
      </c>
      <c r="BC328" s="22">
        <v>1.50024</v>
      </c>
      <c r="BD328">
        <f t="shared" si="58"/>
        <v>9.0422469135802466</v>
      </c>
      <c r="BE328">
        <f t="shared" si="59"/>
        <v>13.575215713827159</v>
      </c>
    </row>
    <row r="329" spans="6:57">
      <c r="F329" s="9"/>
      <c r="G329" s="22">
        <v>0.113678</v>
      </c>
      <c r="H329" s="22">
        <v>9.2729900000000001</v>
      </c>
      <c r="I329" s="22">
        <v>-1.3201900000000001E-2</v>
      </c>
      <c r="J329" s="22">
        <v>319</v>
      </c>
      <c r="K329" s="22">
        <v>0.11322</v>
      </c>
      <c r="L329">
        <f t="shared" si="48"/>
        <v>16.298641975308641</v>
      </c>
      <c r="M329">
        <f t="shared" si="49"/>
        <v>1.8527970224691357</v>
      </c>
      <c r="N329" s="9"/>
      <c r="O329" s="22">
        <v>1.5063500000000001</v>
      </c>
      <c r="P329" s="22">
        <v>12.930999999999999</v>
      </c>
      <c r="Q329" s="22">
        <v>-7.1655299999999998E-3</v>
      </c>
      <c r="R329" s="22">
        <v>319</v>
      </c>
      <c r="S329" s="22">
        <v>1.50543</v>
      </c>
      <c r="T329">
        <f t="shared" si="50"/>
        <v>8.846333333333332</v>
      </c>
      <c r="U329">
        <f t="shared" si="51"/>
        <v>13.325674216666666</v>
      </c>
      <c r="X329" s="9"/>
      <c r="Y329" s="22">
        <v>0.113678</v>
      </c>
      <c r="Z329" s="22">
        <v>18.283200000000001</v>
      </c>
      <c r="AA329" s="22">
        <v>-1.3446E-2</v>
      </c>
      <c r="AB329" s="22">
        <v>319</v>
      </c>
      <c r="AC329" s="22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2">
        <v>1.5063500000000001</v>
      </c>
      <c r="AH329" s="22">
        <v>21.941199999999998</v>
      </c>
      <c r="AI329" s="22">
        <v>-7.2204599999999997E-3</v>
      </c>
      <c r="AJ329" s="22">
        <v>319</v>
      </c>
      <c r="AK329" s="22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2">
        <v>0.113678</v>
      </c>
      <c r="AR329" s="22">
        <v>27.2774</v>
      </c>
      <c r="AS329" s="22">
        <v>-1.35315E-2</v>
      </c>
      <c r="AT329" s="22">
        <v>319</v>
      </c>
      <c r="AU329" s="22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2">
        <v>1.5063500000000001</v>
      </c>
      <c r="AZ329" s="22">
        <v>30.935500000000001</v>
      </c>
      <c r="BA329" s="22">
        <v>-7.1838400000000004E-3</v>
      </c>
      <c r="BB329" s="22">
        <v>319</v>
      </c>
      <c r="BC329" s="22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>
      <c r="F330" s="9"/>
      <c r="G330" s="22">
        <v>0.108643</v>
      </c>
      <c r="H330" s="22">
        <v>9.2830600000000008</v>
      </c>
      <c r="I330" s="22">
        <v>-1.32111E-2</v>
      </c>
      <c r="J330" s="22">
        <v>320</v>
      </c>
      <c r="K330" s="22">
        <v>0.108185</v>
      </c>
      <c r="L330">
        <f t="shared" si="48"/>
        <v>16.309999999999999</v>
      </c>
      <c r="M330">
        <f t="shared" si="49"/>
        <v>1.7719673299999998</v>
      </c>
      <c r="N330" s="9"/>
      <c r="O330" s="22">
        <v>1.5113799999999999</v>
      </c>
      <c r="P330" s="22">
        <v>12.9411</v>
      </c>
      <c r="Q330" s="22">
        <v>-7.0343000000000003E-3</v>
      </c>
      <c r="R330" s="22">
        <v>320</v>
      </c>
      <c r="S330" s="22">
        <v>1.5097</v>
      </c>
      <c r="T330">
        <f t="shared" si="50"/>
        <v>8.6843209876543206</v>
      </c>
      <c r="U330">
        <f t="shared" si="51"/>
        <v>13.125309054320986</v>
      </c>
      <c r="X330" s="9"/>
      <c r="Y330" s="22">
        <v>0.108643</v>
      </c>
      <c r="Z330" s="22">
        <v>18.293299999999999</v>
      </c>
      <c r="AA330" s="22">
        <v>-1.3461300000000001E-2</v>
      </c>
      <c r="AB330" s="22">
        <v>320</v>
      </c>
      <c r="AC330" s="22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2">
        <v>1.5113799999999999</v>
      </c>
      <c r="AH330" s="22">
        <v>21.9513</v>
      </c>
      <c r="AI330" s="22">
        <v>-7.0770299999999998E-3</v>
      </c>
      <c r="AJ330" s="22">
        <v>320</v>
      </c>
      <c r="AK330" s="22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2">
        <v>0.108643</v>
      </c>
      <c r="AR330" s="22">
        <v>27.287500000000001</v>
      </c>
      <c r="AS330" s="22">
        <v>-1.35315E-2</v>
      </c>
      <c r="AT330" s="22">
        <v>320</v>
      </c>
      <c r="AU330" s="22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2">
        <v>1.5113799999999999</v>
      </c>
      <c r="AZ330" s="22">
        <v>30.945499999999999</v>
      </c>
      <c r="BA330" s="22">
        <v>-7.0465099999999998E-3</v>
      </c>
      <c r="BB330" s="22">
        <v>320</v>
      </c>
      <c r="BC330" s="22">
        <v>1.51031</v>
      </c>
      <c r="BD330">
        <f t="shared" si="58"/>
        <v>8.6993950617283939</v>
      </c>
      <c r="BE330">
        <f t="shared" si="59"/>
        <v>13.148091708395059</v>
      </c>
    </row>
    <row r="331" spans="6:57">
      <c r="F331" s="9"/>
      <c r="G331" s="22">
        <v>0.103607</v>
      </c>
      <c r="H331" s="22">
        <v>9.2931299999999997</v>
      </c>
      <c r="I331" s="22">
        <v>-1.32263E-2</v>
      </c>
      <c r="J331" s="22">
        <v>321</v>
      </c>
      <c r="K331" s="22">
        <v>0.103088</v>
      </c>
      <c r="L331">
        <f t="shared" si="48"/>
        <v>16.328765432098766</v>
      </c>
      <c r="M331">
        <f t="shared" si="49"/>
        <v>1.6917744001234569</v>
      </c>
      <c r="N331" s="9"/>
      <c r="O331" s="22">
        <v>1.5164200000000001</v>
      </c>
      <c r="P331" s="22">
        <v>12.9512</v>
      </c>
      <c r="Q331" s="22">
        <v>-6.8878200000000002E-3</v>
      </c>
      <c r="R331" s="22">
        <v>321</v>
      </c>
      <c r="S331" s="22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2">
        <v>0.103607</v>
      </c>
      <c r="Z331" s="22">
        <v>18.3033</v>
      </c>
      <c r="AA331" s="22">
        <v>-1.34644E-2</v>
      </c>
      <c r="AB331" s="22">
        <v>321</v>
      </c>
      <c r="AC331" s="22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2">
        <v>1.5164200000000001</v>
      </c>
      <c r="AH331" s="22">
        <v>21.961400000000001</v>
      </c>
      <c r="AI331" s="22">
        <v>-6.9397E-3</v>
      </c>
      <c r="AJ331" s="22">
        <v>321</v>
      </c>
      <c r="AK331" s="22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2">
        <v>0.103607</v>
      </c>
      <c r="AR331" s="22">
        <v>27.297599999999999</v>
      </c>
      <c r="AS331" s="22">
        <v>-1.35254E-2</v>
      </c>
      <c r="AT331" s="22">
        <v>321</v>
      </c>
      <c r="AU331" s="22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2">
        <v>1.5164200000000001</v>
      </c>
      <c r="AZ331" s="22">
        <v>30.9556</v>
      </c>
      <c r="BA331" s="22">
        <v>-6.9030799999999998E-3</v>
      </c>
      <c r="BB331" s="22">
        <v>321</v>
      </c>
      <c r="BC331" s="22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>
      <c r="F332" s="9"/>
      <c r="G332" s="22">
        <v>9.8571800000000001E-2</v>
      </c>
      <c r="H332" s="22">
        <v>9.3032000000000004</v>
      </c>
      <c r="I332" s="22">
        <v>-1.32446E-2</v>
      </c>
      <c r="J332" s="22">
        <v>322</v>
      </c>
      <c r="K332" s="22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2">
        <v>1.52145</v>
      </c>
      <c r="P332" s="22">
        <v>12.9613</v>
      </c>
      <c r="Q332" s="22">
        <v>-6.7504899999999996E-3</v>
      </c>
      <c r="R332" s="22">
        <v>322</v>
      </c>
      <c r="S332" s="22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2">
        <v>9.8571800000000001E-2</v>
      </c>
      <c r="Z332" s="22">
        <v>18.313400000000001</v>
      </c>
      <c r="AA332" s="22">
        <v>-1.3458299999999999E-2</v>
      </c>
      <c r="AB332" s="22">
        <v>322</v>
      </c>
      <c r="AC332" s="22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2">
        <v>1.52145</v>
      </c>
      <c r="AH332" s="22">
        <v>21.971499999999999</v>
      </c>
      <c r="AI332" s="22">
        <v>-6.7901599999999999E-3</v>
      </c>
      <c r="AJ332" s="22">
        <v>322</v>
      </c>
      <c r="AK332" s="22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2">
        <v>9.8571800000000001E-2</v>
      </c>
      <c r="AR332" s="22">
        <v>27.307600000000001</v>
      </c>
      <c r="AS332" s="22">
        <v>-1.35132E-2</v>
      </c>
      <c r="AT332" s="22">
        <v>322</v>
      </c>
      <c r="AU332" s="22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2">
        <v>1.52145</v>
      </c>
      <c r="AZ332" s="22">
        <v>30.965699999999998</v>
      </c>
      <c r="BA332" s="22">
        <v>-6.7657500000000001E-3</v>
      </c>
      <c r="BB332" s="22">
        <v>322</v>
      </c>
      <c r="BC332" s="22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>
      <c r="F333" s="9"/>
      <c r="G333" s="22">
        <v>9.3536400000000006E-2</v>
      </c>
      <c r="H333" s="22">
        <v>9.3132699999999993</v>
      </c>
      <c r="I333" s="22">
        <v>-1.3247699999999999E-2</v>
      </c>
      <c r="J333" s="22">
        <v>323</v>
      </c>
      <c r="K333" s="22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2">
        <v>1.5264899999999999</v>
      </c>
      <c r="P333" s="22">
        <v>12.971299999999999</v>
      </c>
      <c r="Q333" s="22">
        <v>-6.5948500000000002E-3</v>
      </c>
      <c r="R333" s="22">
        <v>323</v>
      </c>
      <c r="S333" s="22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2">
        <v>9.3536400000000006E-2</v>
      </c>
      <c r="Z333" s="22">
        <v>18.323499999999999</v>
      </c>
      <c r="AA333" s="22">
        <v>-1.3446E-2</v>
      </c>
      <c r="AB333" s="22">
        <v>323</v>
      </c>
      <c r="AC333" s="22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2">
        <v>1.5264899999999999</v>
      </c>
      <c r="AH333" s="22">
        <v>21.9815</v>
      </c>
      <c r="AI333" s="22">
        <v>-6.6375699999999998E-3</v>
      </c>
      <c r="AJ333" s="22">
        <v>323</v>
      </c>
      <c r="AK333" s="22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2">
        <v>9.3536400000000006E-2</v>
      </c>
      <c r="AR333" s="22">
        <v>27.317699999999999</v>
      </c>
      <c r="AS333" s="22">
        <v>-1.35132E-2</v>
      </c>
      <c r="AT333" s="22">
        <v>323</v>
      </c>
      <c r="AU333" s="22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2">
        <v>1.5264899999999999</v>
      </c>
      <c r="AZ333" s="22">
        <v>30.9758</v>
      </c>
      <c r="BA333" s="22">
        <v>-6.6131599999999999E-3</v>
      </c>
      <c r="BB333" s="22">
        <v>323</v>
      </c>
      <c r="BC333" s="22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>
      <c r="F334" s="9"/>
      <c r="G334" s="22">
        <v>8.8500999999999996E-2</v>
      </c>
      <c r="H334" s="22">
        <v>9.32334</v>
      </c>
      <c r="I334" s="22">
        <v>-1.3250700000000001E-2</v>
      </c>
      <c r="J334" s="22">
        <v>324</v>
      </c>
      <c r="K334" s="22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2">
        <v>1.53152</v>
      </c>
      <c r="P334" s="22">
        <v>12.981400000000001</v>
      </c>
      <c r="Q334" s="22">
        <v>-6.4514200000000002E-3</v>
      </c>
      <c r="R334" s="22">
        <v>324</v>
      </c>
      <c r="S334" s="22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2">
        <v>8.8500999999999996E-2</v>
      </c>
      <c r="Z334" s="22">
        <v>18.333500000000001</v>
      </c>
      <c r="AA334" s="22">
        <v>-1.34491E-2</v>
      </c>
      <c r="AB334" s="22">
        <v>324</v>
      </c>
      <c r="AC334" s="22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2">
        <v>1.53152</v>
      </c>
      <c r="AH334" s="22">
        <v>21.991599999999998</v>
      </c>
      <c r="AI334" s="22">
        <v>-6.4849900000000004E-3</v>
      </c>
      <c r="AJ334" s="22">
        <v>324</v>
      </c>
      <c r="AK334" s="22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2">
        <v>8.8500999999999996E-2</v>
      </c>
      <c r="AR334" s="22">
        <v>27.3278</v>
      </c>
      <c r="AS334" s="22">
        <v>-1.3507099999999999E-2</v>
      </c>
      <c r="AT334" s="22">
        <v>324</v>
      </c>
      <c r="AU334" s="22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2">
        <v>1.53152</v>
      </c>
      <c r="AZ334" s="22">
        <v>30.985800000000001</v>
      </c>
      <c r="BA334" s="22">
        <v>-6.4666699999999999E-3</v>
      </c>
      <c r="BB334" s="22">
        <v>324</v>
      </c>
      <c r="BC334" s="22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>
      <c r="F335" s="9"/>
      <c r="G335" s="22">
        <v>8.3465600000000001E-2</v>
      </c>
      <c r="H335" s="22">
        <v>9.3334100000000007</v>
      </c>
      <c r="I335" s="22">
        <v>-1.32599E-2</v>
      </c>
      <c r="J335" s="22">
        <v>325</v>
      </c>
      <c r="K335" s="22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2">
        <v>1.5365599999999999</v>
      </c>
      <c r="P335" s="22">
        <v>12.9915</v>
      </c>
      <c r="Q335" s="22">
        <v>-6.29578E-3</v>
      </c>
      <c r="R335" s="22">
        <v>325</v>
      </c>
      <c r="S335" s="22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2">
        <v>8.3465600000000001E-2</v>
      </c>
      <c r="Z335" s="22">
        <v>18.343599999999999</v>
      </c>
      <c r="AA335" s="22">
        <v>-1.3443E-2</v>
      </c>
      <c r="AB335" s="22">
        <v>325</v>
      </c>
      <c r="AC335" s="22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2">
        <v>1.5365599999999999</v>
      </c>
      <c r="AH335" s="22">
        <v>22.0017</v>
      </c>
      <c r="AI335" s="22">
        <v>-6.3385000000000004E-3</v>
      </c>
      <c r="AJ335" s="22">
        <v>325</v>
      </c>
      <c r="AK335" s="22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2">
        <v>8.3465600000000001E-2</v>
      </c>
      <c r="AR335" s="22">
        <v>27.337800000000001</v>
      </c>
      <c r="AS335" s="22">
        <v>-1.3501000000000001E-2</v>
      </c>
      <c r="AT335" s="22">
        <v>325</v>
      </c>
      <c r="AU335" s="22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2">
        <v>1.5365599999999999</v>
      </c>
      <c r="AZ335" s="22">
        <v>30.995899999999999</v>
      </c>
      <c r="BA335" s="22">
        <v>-6.3049300000000003E-3</v>
      </c>
      <c r="BB335" s="22">
        <v>325</v>
      </c>
      <c r="BC335" s="22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>
      <c r="F336" s="9"/>
      <c r="G336" s="22">
        <v>7.8430200000000005E-2</v>
      </c>
      <c r="H336" s="22">
        <v>9.3434799999999996</v>
      </c>
      <c r="I336" s="22">
        <v>-1.3256799999999999E-2</v>
      </c>
      <c r="J336" s="22">
        <v>326</v>
      </c>
      <c r="K336" s="22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2">
        <v>1.5416000000000001</v>
      </c>
      <c r="P336" s="22">
        <v>13.0015</v>
      </c>
      <c r="Q336" s="22">
        <v>-6.1462399999999999E-3</v>
      </c>
      <c r="R336" s="22">
        <v>326</v>
      </c>
      <c r="S336" s="22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2">
        <v>7.8430200000000005E-2</v>
      </c>
      <c r="Z336" s="22">
        <v>18.3537</v>
      </c>
      <c r="AA336" s="22">
        <v>-1.3439899999999999E-2</v>
      </c>
      <c r="AB336" s="22">
        <v>326</v>
      </c>
      <c r="AC336" s="22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2">
        <v>1.5416000000000001</v>
      </c>
      <c r="AH336" s="22">
        <v>22.011700000000001</v>
      </c>
      <c r="AI336" s="22">
        <v>-6.1828600000000001E-3</v>
      </c>
      <c r="AJ336" s="22">
        <v>326</v>
      </c>
      <c r="AK336" s="22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2">
        <v>7.8430200000000005E-2</v>
      </c>
      <c r="AR336" s="22">
        <v>27.347899999999999</v>
      </c>
      <c r="AS336" s="22">
        <v>-1.3494900000000001E-2</v>
      </c>
      <c r="AT336" s="22">
        <v>326</v>
      </c>
      <c r="AU336" s="22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2">
        <v>1.5416000000000001</v>
      </c>
      <c r="AZ336" s="22">
        <v>31.006</v>
      </c>
      <c r="BA336" s="22">
        <v>-6.1554000000000001E-3</v>
      </c>
      <c r="BB336" s="22">
        <v>326</v>
      </c>
      <c r="BC336" s="22">
        <v>1.54053</v>
      </c>
      <c r="BD336">
        <f t="shared" si="70"/>
        <v>7.5992592592592585</v>
      </c>
      <c r="BE336">
        <f t="shared" si="71"/>
        <v>11.715018074074074</v>
      </c>
    </row>
    <row r="337" spans="6:57">
      <c r="F337" s="9"/>
      <c r="G337" s="22">
        <v>7.3394799999999996E-2</v>
      </c>
      <c r="H337" s="22">
        <v>9.3535599999999999</v>
      </c>
      <c r="I337" s="22">
        <v>-1.32599E-2</v>
      </c>
      <c r="J337" s="22">
        <v>327</v>
      </c>
      <c r="K337" s="22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2">
        <v>1.5466299999999999</v>
      </c>
      <c r="P337" s="22">
        <v>13.0116</v>
      </c>
      <c r="Q337" s="22">
        <v>-5.9845000000000002E-3</v>
      </c>
      <c r="R337" s="22">
        <v>327</v>
      </c>
      <c r="S337" s="22">
        <v>1.54572</v>
      </c>
      <c r="T337">
        <f t="shared" si="62"/>
        <v>7.3882716049382715</v>
      </c>
      <c r="U337">
        <f t="shared" si="63"/>
        <v>11.426922512345678</v>
      </c>
      <c r="X337" s="9"/>
      <c r="Y337" s="22">
        <v>7.3394799999999996E-2</v>
      </c>
      <c r="Z337" s="22">
        <v>18.363800000000001</v>
      </c>
      <c r="AA337" s="22">
        <v>-1.3439899999999999E-2</v>
      </c>
      <c r="AB337" s="22">
        <v>327</v>
      </c>
      <c r="AC337" s="22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2">
        <v>1.5466299999999999</v>
      </c>
      <c r="AH337" s="22">
        <v>22.021799999999999</v>
      </c>
      <c r="AI337" s="22">
        <v>-6.0241699999999997E-3</v>
      </c>
      <c r="AJ337" s="22">
        <v>327</v>
      </c>
      <c r="AK337" s="22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2">
        <v>7.3394799999999996E-2</v>
      </c>
      <c r="AR337" s="22">
        <v>27.358000000000001</v>
      </c>
      <c r="AS337" s="22">
        <v>-1.3504E-2</v>
      </c>
      <c r="AT337" s="22">
        <v>327</v>
      </c>
      <c r="AU337" s="22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2">
        <v>1.5466299999999999</v>
      </c>
      <c r="AZ337" s="22">
        <v>31.015999999999998</v>
      </c>
      <c r="BA337" s="22">
        <v>-5.9875500000000003E-3</v>
      </c>
      <c r="BB337" s="22">
        <v>327</v>
      </c>
      <c r="BC337" s="22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>
      <c r="F338" s="9"/>
      <c r="G338" s="22">
        <v>6.8359400000000001E-2</v>
      </c>
      <c r="H338" s="22">
        <v>9.3636300000000006</v>
      </c>
      <c r="I338" s="22">
        <v>-1.3266E-2</v>
      </c>
      <c r="J338" s="22">
        <v>328</v>
      </c>
      <c r="K338" s="22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2">
        <v>1.5516700000000001</v>
      </c>
      <c r="P338" s="22">
        <v>13.021699999999999</v>
      </c>
      <c r="Q338" s="22">
        <v>-5.8288599999999999E-3</v>
      </c>
      <c r="R338" s="22">
        <v>328</v>
      </c>
      <c r="S338" s="22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2">
        <v>6.8359400000000001E-2</v>
      </c>
      <c r="Z338" s="22">
        <v>18.373799999999999</v>
      </c>
      <c r="AA338" s="22">
        <v>-1.3443E-2</v>
      </c>
      <c r="AB338" s="22">
        <v>328</v>
      </c>
      <c r="AC338" s="22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2">
        <v>1.5516700000000001</v>
      </c>
      <c r="AH338" s="22">
        <v>22.0319</v>
      </c>
      <c r="AI338" s="22">
        <v>-5.85938E-3</v>
      </c>
      <c r="AJ338" s="22">
        <v>328</v>
      </c>
      <c r="AK338" s="22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2">
        <v>6.8359400000000001E-2</v>
      </c>
      <c r="AR338" s="22">
        <v>27.368099999999998</v>
      </c>
      <c r="AS338" s="22">
        <v>-1.3504E-2</v>
      </c>
      <c r="AT338" s="22">
        <v>328</v>
      </c>
      <c r="AU338" s="22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2">
        <v>1.5516700000000001</v>
      </c>
      <c r="AZ338" s="22">
        <v>31.0261</v>
      </c>
      <c r="BA338" s="22">
        <v>-5.8258099999999998E-3</v>
      </c>
      <c r="BB338" s="22">
        <v>328</v>
      </c>
      <c r="BC338" s="22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>
      <c r="F339" s="9"/>
      <c r="G339" s="22">
        <v>6.3324000000000005E-2</v>
      </c>
      <c r="H339" s="22">
        <v>9.3736999999999995</v>
      </c>
      <c r="I339" s="22">
        <v>-1.32721E-2</v>
      </c>
      <c r="J339" s="22">
        <v>329</v>
      </c>
      <c r="K339" s="22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2">
        <v>1.5567</v>
      </c>
      <c r="P339" s="22">
        <v>13.0318</v>
      </c>
      <c r="Q339" s="22">
        <v>-5.65491E-3</v>
      </c>
      <c r="R339" s="22">
        <v>329</v>
      </c>
      <c r="S339" s="22">
        <v>1.55609</v>
      </c>
      <c r="T339">
        <f t="shared" si="62"/>
        <v>6.9813703703703691</v>
      </c>
      <c r="U339">
        <f t="shared" si="63"/>
        <v>10.867899255555553</v>
      </c>
      <c r="X339" s="9"/>
      <c r="Y339" s="22">
        <v>6.3324000000000005E-2</v>
      </c>
      <c r="Z339" s="22">
        <v>18.383900000000001</v>
      </c>
      <c r="AA339" s="22">
        <v>-1.34552E-2</v>
      </c>
      <c r="AB339" s="22">
        <v>329</v>
      </c>
      <c r="AC339" s="22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2">
        <v>1.5567</v>
      </c>
      <c r="AH339" s="22">
        <v>22.042000000000002</v>
      </c>
      <c r="AI339" s="22">
        <v>-5.6945800000000003E-3</v>
      </c>
      <c r="AJ339" s="22">
        <v>329</v>
      </c>
      <c r="AK339" s="22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2">
        <v>6.3324000000000005E-2</v>
      </c>
      <c r="AR339" s="22">
        <v>27.3781</v>
      </c>
      <c r="AS339" s="22">
        <v>-1.3501000000000001E-2</v>
      </c>
      <c r="AT339" s="22">
        <v>329</v>
      </c>
      <c r="AU339" s="22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2">
        <v>1.5567</v>
      </c>
      <c r="AZ339" s="22">
        <v>31.036200000000001</v>
      </c>
      <c r="BA339" s="22">
        <v>-5.65491E-3</v>
      </c>
      <c r="BB339" s="22">
        <v>329</v>
      </c>
      <c r="BC339" s="22">
        <v>1.55609</v>
      </c>
      <c r="BD339">
        <f t="shared" si="70"/>
        <v>6.9813703703703691</v>
      </c>
      <c r="BE339">
        <f t="shared" si="71"/>
        <v>10.867899255555553</v>
      </c>
    </row>
    <row r="340" spans="6:57">
      <c r="F340" s="9"/>
      <c r="G340" s="22">
        <v>5.8288600000000003E-2</v>
      </c>
      <c r="H340" s="22">
        <v>9.3837700000000002</v>
      </c>
      <c r="I340" s="22">
        <v>-1.32782E-2</v>
      </c>
      <c r="J340" s="22">
        <v>330</v>
      </c>
      <c r="K340" s="22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2">
        <v>1.5617399999999999</v>
      </c>
      <c r="P340" s="22">
        <v>13.0418</v>
      </c>
      <c r="Q340" s="22">
        <v>-5.4931600000000004E-3</v>
      </c>
      <c r="R340" s="22">
        <v>330</v>
      </c>
      <c r="S340" s="22">
        <v>1.56097</v>
      </c>
      <c r="T340">
        <f t="shared" si="62"/>
        <v>6.7816790123456787</v>
      </c>
      <c r="U340">
        <f t="shared" si="63"/>
        <v>10.591219380740739</v>
      </c>
      <c r="X340" s="9"/>
      <c r="Y340" s="22">
        <v>5.8288600000000003E-2</v>
      </c>
      <c r="Z340" s="22">
        <v>18.393999999999998</v>
      </c>
      <c r="AA340" s="22">
        <v>-1.34644E-2</v>
      </c>
      <c r="AB340" s="22">
        <v>330</v>
      </c>
      <c r="AC340" s="22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2">
        <v>1.5617399999999999</v>
      </c>
      <c r="AH340" s="22">
        <v>22.052</v>
      </c>
      <c r="AI340" s="22">
        <v>-5.5267299999999997E-3</v>
      </c>
      <c r="AJ340" s="22">
        <v>330</v>
      </c>
      <c r="AK340" s="22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2">
        <v>5.8288600000000003E-2</v>
      </c>
      <c r="AR340" s="22">
        <v>27.388200000000001</v>
      </c>
      <c r="AS340" s="22">
        <v>-1.3504E-2</v>
      </c>
      <c r="AT340" s="22">
        <v>330</v>
      </c>
      <c r="AU340" s="22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2">
        <v>1.5617399999999999</v>
      </c>
      <c r="AZ340" s="22">
        <v>31.046299999999999</v>
      </c>
      <c r="BA340" s="22">
        <v>-5.4901100000000003E-3</v>
      </c>
      <c r="BB340" s="22">
        <v>330</v>
      </c>
      <c r="BC340" s="22">
        <v>1.56158</v>
      </c>
      <c r="BD340">
        <f t="shared" si="70"/>
        <v>6.7779135802469135</v>
      </c>
      <c r="BE340">
        <f t="shared" si="71"/>
        <v>10.585338754814813</v>
      </c>
    </row>
    <row r="341" spans="6:57">
      <c r="F341" s="9"/>
      <c r="G341" s="22">
        <v>5.3253200000000001E-2</v>
      </c>
      <c r="H341" s="22">
        <v>9.3938400000000009</v>
      </c>
      <c r="I341" s="22">
        <v>-1.3290400000000001E-2</v>
      </c>
      <c r="J341" s="22">
        <v>331</v>
      </c>
      <c r="K341" s="22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2">
        <v>1.56677</v>
      </c>
      <c r="P341" s="22">
        <v>13.0519</v>
      </c>
      <c r="Q341" s="22">
        <v>-5.3161600000000003E-3</v>
      </c>
      <c r="R341" s="22">
        <v>331</v>
      </c>
      <c r="S341" s="22">
        <v>1.56555</v>
      </c>
      <c r="T341">
        <f t="shared" si="62"/>
        <v>6.5631604938271604</v>
      </c>
      <c r="U341">
        <f t="shared" si="63"/>
        <v>10.28296296691358</v>
      </c>
      <c r="X341" s="9"/>
      <c r="Y341" s="22">
        <v>5.3253200000000001E-2</v>
      </c>
      <c r="Z341" s="22">
        <v>18.404</v>
      </c>
      <c r="AA341" s="22">
        <v>-1.3473499999999999E-2</v>
      </c>
      <c r="AB341" s="22">
        <v>331</v>
      </c>
      <c r="AC341" s="22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2">
        <v>1.56677</v>
      </c>
      <c r="AH341" s="22">
        <v>22.062100000000001</v>
      </c>
      <c r="AI341" s="22">
        <v>-5.3558299999999998E-3</v>
      </c>
      <c r="AJ341" s="22">
        <v>331</v>
      </c>
      <c r="AK341" s="22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2">
        <v>5.3253200000000001E-2</v>
      </c>
      <c r="AR341" s="22">
        <v>27.398299999999999</v>
      </c>
      <c r="AS341" s="22">
        <v>-1.3507099999999999E-2</v>
      </c>
      <c r="AT341" s="22">
        <v>331</v>
      </c>
      <c r="AU341" s="22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2">
        <v>1.56677</v>
      </c>
      <c r="AZ341" s="22">
        <v>31.0563</v>
      </c>
      <c r="BA341" s="22">
        <v>-5.3131100000000002E-3</v>
      </c>
      <c r="BB341" s="22">
        <v>331</v>
      </c>
      <c r="BC341" s="22">
        <v>1.56555</v>
      </c>
      <c r="BD341">
        <f t="shared" si="70"/>
        <v>6.5593950617283951</v>
      </c>
      <c r="BE341">
        <f t="shared" si="71"/>
        <v>10.277063400864197</v>
      </c>
    </row>
    <row r="342" spans="6:57">
      <c r="F342" s="9"/>
      <c r="G342" s="22">
        <v>4.8217799999999998E-2</v>
      </c>
      <c r="H342" s="22">
        <v>9.4039099999999998</v>
      </c>
      <c r="I342" s="22">
        <v>-1.3296499999999999E-2</v>
      </c>
      <c r="J342" s="22">
        <v>332</v>
      </c>
      <c r="K342" s="22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2">
        <v>1.5718099999999999</v>
      </c>
      <c r="P342" s="22">
        <v>13.061999999999999</v>
      </c>
      <c r="Q342" s="22">
        <v>-5.1483199999999996E-3</v>
      </c>
      <c r="R342" s="22">
        <v>332</v>
      </c>
      <c r="S342" s="22">
        <v>1.57074</v>
      </c>
      <c r="T342">
        <f t="shared" si="62"/>
        <v>6.3559506172839493</v>
      </c>
      <c r="U342">
        <f t="shared" si="63"/>
        <v>9.9903467397530843</v>
      </c>
      <c r="X342" s="9"/>
      <c r="Y342" s="22">
        <v>4.8217799999999998E-2</v>
      </c>
      <c r="Z342" s="22">
        <v>18.414100000000001</v>
      </c>
      <c r="AA342" s="22">
        <v>-1.34796E-2</v>
      </c>
      <c r="AB342" s="22">
        <v>332</v>
      </c>
      <c r="AC342" s="22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2">
        <v>1.5718099999999999</v>
      </c>
      <c r="AH342" s="22">
        <v>22.072199999999999</v>
      </c>
      <c r="AI342" s="22">
        <v>-5.1788299999999997E-3</v>
      </c>
      <c r="AJ342" s="22">
        <v>332</v>
      </c>
      <c r="AK342" s="22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2">
        <v>4.8217799999999998E-2</v>
      </c>
      <c r="AR342" s="22">
        <v>27.408300000000001</v>
      </c>
      <c r="AS342" s="22">
        <v>-1.3504E-2</v>
      </c>
      <c r="AT342" s="22">
        <v>332</v>
      </c>
      <c r="AU342" s="22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2">
        <v>1.5718099999999999</v>
      </c>
      <c r="AZ342" s="22">
        <v>31.066400000000002</v>
      </c>
      <c r="BA342" s="22">
        <v>-5.1452599999999996E-3</v>
      </c>
      <c r="BB342" s="22">
        <v>332</v>
      </c>
      <c r="BC342" s="22">
        <v>1.57074</v>
      </c>
      <c r="BD342">
        <f t="shared" si="70"/>
        <v>6.3521728395061716</v>
      </c>
      <c r="BE342">
        <f t="shared" si="71"/>
        <v>9.9844087908641956</v>
      </c>
    </row>
    <row r="343" spans="6:57">
      <c r="F343" s="9"/>
      <c r="G343" s="22">
        <v>4.3182400000000003E-2</v>
      </c>
      <c r="H343" s="22">
        <v>9.4139800000000005</v>
      </c>
      <c r="I343" s="22">
        <v>-1.3302599999999999E-2</v>
      </c>
      <c r="J343" s="22">
        <v>333</v>
      </c>
      <c r="K343" s="22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2">
        <v>1.57684</v>
      </c>
      <c r="P343" s="22">
        <v>13.071999999999999</v>
      </c>
      <c r="Q343" s="22">
        <v>-4.9649000000000004E-3</v>
      </c>
      <c r="R343" s="22">
        <v>333</v>
      </c>
      <c r="S343" s="22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2">
        <v>4.3182400000000003E-2</v>
      </c>
      <c r="Z343" s="22">
        <v>18.424199999999999</v>
      </c>
      <c r="AA343" s="22">
        <v>-1.3473499999999999E-2</v>
      </c>
      <c r="AB343" s="22">
        <v>333</v>
      </c>
      <c r="AC343" s="22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2">
        <v>1.57684</v>
      </c>
      <c r="AH343" s="22">
        <v>22.0822</v>
      </c>
      <c r="AI343" s="22">
        <v>-4.9957300000000003E-3</v>
      </c>
      <c r="AJ343" s="22">
        <v>333</v>
      </c>
      <c r="AK343" s="22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2">
        <v>4.3182400000000003E-2</v>
      </c>
      <c r="AR343" s="22">
        <v>27.418399999999998</v>
      </c>
      <c r="AS343" s="22">
        <v>-1.3507099999999999E-2</v>
      </c>
      <c r="AT343" s="22">
        <v>333</v>
      </c>
      <c r="AU343" s="22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2">
        <v>1.57684</v>
      </c>
      <c r="AZ343" s="22">
        <v>31.076499999999999</v>
      </c>
      <c r="BA343" s="22">
        <v>-4.95941E-3</v>
      </c>
      <c r="BB343" s="22">
        <v>333</v>
      </c>
      <c r="BC343" s="22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>
      <c r="F344" s="9"/>
      <c r="G344" s="22">
        <v>3.8147E-2</v>
      </c>
      <c r="H344" s="22">
        <v>9.4240499999999994</v>
      </c>
      <c r="I344" s="22">
        <v>-1.32935E-2</v>
      </c>
      <c r="J344" s="22">
        <v>334</v>
      </c>
      <c r="K344" s="22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2">
        <v>1.58188</v>
      </c>
      <c r="P344" s="22">
        <v>13.082100000000001</v>
      </c>
      <c r="Q344" s="22">
        <v>-4.7888200000000001E-3</v>
      </c>
      <c r="R344" s="22">
        <v>334</v>
      </c>
      <c r="S344" s="22">
        <v>1.58142</v>
      </c>
      <c r="T344">
        <f t="shared" si="62"/>
        <v>5.9121234567901233</v>
      </c>
      <c r="U344">
        <f t="shared" si="63"/>
        <v>9.3522698538271598</v>
      </c>
      <c r="X344" s="9"/>
      <c r="Y344" s="22">
        <v>3.8147E-2</v>
      </c>
      <c r="Z344" s="22">
        <v>18.4343</v>
      </c>
      <c r="AA344" s="22">
        <v>-1.34827E-2</v>
      </c>
      <c r="AB344" s="22">
        <v>334</v>
      </c>
      <c r="AC344" s="22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2">
        <v>1.58188</v>
      </c>
      <c r="AH344" s="22">
        <v>22.092300000000002</v>
      </c>
      <c r="AI344" s="22">
        <v>-4.8156700000000002E-3</v>
      </c>
      <c r="AJ344" s="22">
        <v>334</v>
      </c>
      <c r="AK344" s="22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2">
        <v>3.8147E-2</v>
      </c>
      <c r="AR344" s="22">
        <v>27.4285</v>
      </c>
      <c r="AS344" s="22">
        <v>-1.3504E-2</v>
      </c>
      <c r="AT344" s="22">
        <v>334</v>
      </c>
      <c r="AU344" s="22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2">
        <v>1.58188</v>
      </c>
      <c r="AZ344" s="22">
        <v>31.086500000000001</v>
      </c>
      <c r="BA344" s="22">
        <v>-4.7818000000000001E-3</v>
      </c>
      <c r="BB344" s="22">
        <v>334</v>
      </c>
      <c r="BC344" s="22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>
      <c r="F345" s="9"/>
      <c r="G345" s="22">
        <v>3.3111599999999998E-2</v>
      </c>
      <c r="H345" s="22">
        <v>9.4341200000000001</v>
      </c>
      <c r="I345" s="22">
        <v>-1.3290400000000001E-2</v>
      </c>
      <c r="J345" s="22">
        <v>335</v>
      </c>
      <c r="K345" s="22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2">
        <v>1.58691</v>
      </c>
      <c r="P345" s="22">
        <v>13.0922</v>
      </c>
      <c r="Q345" s="22">
        <v>-4.6020499999999999E-3</v>
      </c>
      <c r="R345" s="22">
        <v>335</v>
      </c>
      <c r="S345" s="22">
        <v>1.58569</v>
      </c>
      <c r="T345">
        <f t="shared" si="62"/>
        <v>5.6815432098765433</v>
      </c>
      <c r="U345">
        <f t="shared" si="63"/>
        <v>9.0160977351851859</v>
      </c>
      <c r="X345" s="9"/>
      <c r="Y345" s="22">
        <v>3.3111599999999998E-2</v>
      </c>
      <c r="Z345" s="22">
        <v>18.444299999999998</v>
      </c>
      <c r="AA345" s="22">
        <v>-1.34827E-2</v>
      </c>
      <c r="AB345" s="22">
        <v>335</v>
      </c>
      <c r="AC345" s="22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2">
        <v>1.58691</v>
      </c>
      <c r="AH345" s="22">
        <v>22.102399999999999</v>
      </c>
      <c r="AI345" s="22">
        <v>-4.6246300000000002E-3</v>
      </c>
      <c r="AJ345" s="22">
        <v>335</v>
      </c>
      <c r="AK345" s="22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2">
        <v>3.3111599999999998E-2</v>
      </c>
      <c r="AR345" s="22">
        <v>27.438600000000001</v>
      </c>
      <c r="AS345" s="22">
        <v>-1.3501000000000001E-2</v>
      </c>
      <c r="AT345" s="22">
        <v>335</v>
      </c>
      <c r="AU345" s="22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2">
        <v>1.58691</v>
      </c>
      <c r="AZ345" s="22">
        <v>31.096599999999999</v>
      </c>
      <c r="BA345" s="22">
        <v>-4.5922899999999997E-3</v>
      </c>
      <c r="BB345" s="22">
        <v>335</v>
      </c>
      <c r="BC345" s="22">
        <v>1.58569</v>
      </c>
      <c r="BD345">
        <f t="shared" si="70"/>
        <v>5.6694938271604931</v>
      </c>
      <c r="BE345">
        <f t="shared" si="71"/>
        <v>8.9969764492592592</v>
      </c>
    </row>
    <row r="346" spans="6:57">
      <c r="F346" s="9"/>
      <c r="G346" s="22">
        <v>2.8076199999999999E-2</v>
      </c>
      <c r="H346" s="22">
        <v>9.4441900000000008</v>
      </c>
      <c r="I346" s="22">
        <v>-1.32874E-2</v>
      </c>
      <c r="J346" s="22">
        <v>336</v>
      </c>
      <c r="K346" s="22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2">
        <v>1.59195</v>
      </c>
      <c r="P346" s="22">
        <v>13.1023</v>
      </c>
      <c r="Q346" s="22">
        <v>-4.42108E-3</v>
      </c>
      <c r="R346" s="22">
        <v>336</v>
      </c>
      <c r="S346" s="22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2">
        <v>2.8076199999999999E-2</v>
      </c>
      <c r="Z346" s="22">
        <v>18.4544</v>
      </c>
      <c r="AA346" s="22">
        <v>-1.34827E-2</v>
      </c>
      <c r="AB346" s="22">
        <v>336</v>
      </c>
      <c r="AC346" s="22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2">
        <v>1.59195</v>
      </c>
      <c r="AH346" s="22">
        <v>22.112500000000001</v>
      </c>
      <c r="AI346" s="22">
        <v>-4.4372600000000002E-3</v>
      </c>
      <c r="AJ346" s="22">
        <v>336</v>
      </c>
      <c r="AK346" s="22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2">
        <v>2.8076199999999999E-2</v>
      </c>
      <c r="AR346" s="22">
        <v>27.448599999999999</v>
      </c>
      <c r="AS346" s="22">
        <v>-1.3501000000000001E-2</v>
      </c>
      <c r="AT346" s="22">
        <v>336</v>
      </c>
      <c r="AU346" s="22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2">
        <v>1.59195</v>
      </c>
      <c r="AZ346" s="22">
        <v>31.1067</v>
      </c>
      <c r="BA346" s="22">
        <v>-4.4061300000000003E-3</v>
      </c>
      <c r="BB346" s="22">
        <v>336</v>
      </c>
      <c r="BC346" s="22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>
      <c r="F347" s="9"/>
      <c r="G347" s="22">
        <v>2.30408E-2</v>
      </c>
      <c r="H347" s="22">
        <v>9.4542699999999993</v>
      </c>
      <c r="I347" s="22">
        <v>-1.32874E-2</v>
      </c>
      <c r="J347" s="22">
        <v>337</v>
      </c>
      <c r="K347" s="22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2">
        <v>1.5969800000000001</v>
      </c>
      <c r="P347" s="22">
        <v>13.112299999999999</v>
      </c>
      <c r="Q347" s="22">
        <v>-4.2303499999999999E-3</v>
      </c>
      <c r="R347" s="22">
        <v>337</v>
      </c>
      <c r="S347" s="22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2">
        <v>2.30408E-2</v>
      </c>
      <c r="Z347" s="22">
        <v>18.464500000000001</v>
      </c>
      <c r="AA347" s="22">
        <v>-1.34796E-2</v>
      </c>
      <c r="AB347" s="22">
        <v>337</v>
      </c>
      <c r="AC347" s="22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2">
        <v>1.5969800000000001</v>
      </c>
      <c r="AH347" s="22">
        <v>22.122499999999999</v>
      </c>
      <c r="AI347" s="22">
        <v>-4.2462200000000002E-3</v>
      </c>
      <c r="AJ347" s="22">
        <v>337</v>
      </c>
      <c r="AK347" s="22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2">
        <v>2.30408E-2</v>
      </c>
      <c r="AR347" s="22">
        <v>27.4587</v>
      </c>
      <c r="AS347" s="22">
        <v>-1.3516200000000001E-2</v>
      </c>
      <c r="AT347" s="22">
        <v>337</v>
      </c>
      <c r="AU347" s="22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2">
        <v>1.5969800000000001</v>
      </c>
      <c r="AZ347" s="22">
        <v>31.116700000000002</v>
      </c>
      <c r="BA347" s="22">
        <v>-4.2114300000000004E-3</v>
      </c>
      <c r="BB347" s="22">
        <v>337</v>
      </c>
      <c r="BC347" s="22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>
      <c r="F348" s="9"/>
      <c r="G348" s="22">
        <v>1.8005400000000001E-2</v>
      </c>
      <c r="H348" s="22">
        <v>9.46434</v>
      </c>
      <c r="I348" s="22">
        <v>-1.3284300000000001E-2</v>
      </c>
      <c r="J348" s="22">
        <v>338</v>
      </c>
      <c r="K348" s="22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2">
        <v>1.60202</v>
      </c>
      <c r="P348" s="22">
        <v>13.122400000000001</v>
      </c>
      <c r="Q348" s="22">
        <v>-4.0414400000000003E-3</v>
      </c>
      <c r="R348" s="22">
        <v>338</v>
      </c>
      <c r="S348" s="22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2">
        <v>1.8005400000000001E-2</v>
      </c>
      <c r="Z348" s="22">
        <v>18.474499999999999</v>
      </c>
      <c r="AA348" s="22">
        <v>-1.3473499999999999E-2</v>
      </c>
      <c r="AB348" s="22">
        <v>338</v>
      </c>
      <c r="AC348" s="22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2">
        <v>1.60202</v>
      </c>
      <c r="AH348" s="22">
        <v>22.1326</v>
      </c>
      <c r="AI348" s="22">
        <v>-4.0521200000000002E-3</v>
      </c>
      <c r="AJ348" s="22">
        <v>338</v>
      </c>
      <c r="AK348" s="22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2">
        <v>1.8005400000000001E-2</v>
      </c>
      <c r="AR348" s="22">
        <v>27.468800000000002</v>
      </c>
      <c r="AS348" s="22">
        <v>-1.35254E-2</v>
      </c>
      <c r="AT348" s="22">
        <v>338</v>
      </c>
      <c r="AU348" s="22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2">
        <v>1.60202</v>
      </c>
      <c r="AZ348" s="22">
        <v>31.126799999999999</v>
      </c>
      <c r="BA348" s="22">
        <v>-4.0148900000000001E-3</v>
      </c>
      <c r="BB348" s="22">
        <v>338</v>
      </c>
      <c r="BC348" s="22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>
      <c r="F349" s="9"/>
      <c r="G349" s="22">
        <v>1.2970000000000001E-2</v>
      </c>
      <c r="H349" s="22">
        <v>9.4744100000000007</v>
      </c>
      <c r="I349" s="22">
        <v>-1.3281299999999999E-2</v>
      </c>
      <c r="J349" s="22">
        <v>339</v>
      </c>
      <c r="K349" s="22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2">
        <v>1.6070599999999999</v>
      </c>
      <c r="P349" s="22">
        <v>13.1325</v>
      </c>
      <c r="Q349" s="22">
        <v>-3.8436899999999999E-3</v>
      </c>
      <c r="R349" s="22">
        <v>339</v>
      </c>
      <c r="S349" s="22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2">
        <v>1.2970000000000001E-2</v>
      </c>
      <c r="Z349" s="22">
        <v>18.4846</v>
      </c>
      <c r="AA349" s="22">
        <v>-1.3461300000000001E-2</v>
      </c>
      <c r="AB349" s="22">
        <v>339</v>
      </c>
      <c r="AC349" s="22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2">
        <v>1.6070599999999999</v>
      </c>
      <c r="AH349" s="22">
        <v>22.142700000000001</v>
      </c>
      <c r="AI349" s="22">
        <v>-3.8519299999999999E-3</v>
      </c>
      <c r="AJ349" s="22">
        <v>339</v>
      </c>
      <c r="AK349" s="22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2">
        <v>1.2970000000000001E-2</v>
      </c>
      <c r="AR349" s="22">
        <v>27.4788</v>
      </c>
      <c r="AS349" s="22">
        <v>-1.35345E-2</v>
      </c>
      <c r="AT349" s="22">
        <v>339</v>
      </c>
      <c r="AU349" s="22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2">
        <v>1.6070599999999999</v>
      </c>
      <c r="AZ349" s="22">
        <v>31.136900000000001</v>
      </c>
      <c r="BA349" s="22">
        <v>-3.8104200000000001E-3</v>
      </c>
      <c r="BB349" s="22">
        <v>339</v>
      </c>
      <c r="BC349" s="22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>
      <c r="F350" s="9"/>
      <c r="G350" s="22">
        <v>7.9345700000000002E-3</v>
      </c>
      <c r="H350" s="22">
        <v>9.4844799999999996</v>
      </c>
      <c r="I350" s="22">
        <v>-1.32874E-2</v>
      </c>
      <c r="J350" s="22">
        <v>340</v>
      </c>
      <c r="K350" s="22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2">
        <v>1.61209</v>
      </c>
      <c r="P350" s="22">
        <v>13.1425</v>
      </c>
      <c r="Q350" s="22">
        <v>-3.6483800000000001E-3</v>
      </c>
      <c r="R350" s="22">
        <v>340</v>
      </c>
      <c r="S350" s="22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2">
        <v>7.9345700000000002E-3</v>
      </c>
      <c r="Z350" s="22">
        <v>18.494700000000002</v>
      </c>
      <c r="AA350" s="22">
        <v>-1.34644E-2</v>
      </c>
      <c r="AB350" s="22">
        <v>340</v>
      </c>
      <c r="AC350" s="22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2">
        <v>1.61209</v>
      </c>
      <c r="AH350" s="22">
        <v>22.152699999999999</v>
      </c>
      <c r="AI350" s="22">
        <v>-3.6517300000000002E-3</v>
      </c>
      <c r="AJ350" s="22">
        <v>340</v>
      </c>
      <c r="AK350" s="22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2">
        <v>7.9345700000000002E-3</v>
      </c>
      <c r="AR350" s="22">
        <v>27.488900000000001</v>
      </c>
      <c r="AS350" s="22">
        <v>-1.3543700000000001E-2</v>
      </c>
      <c r="AT350" s="22">
        <v>340</v>
      </c>
      <c r="AU350" s="22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2">
        <v>1.61209</v>
      </c>
      <c r="AZ350" s="22">
        <v>31.146999999999998</v>
      </c>
      <c r="BA350" s="22">
        <v>-3.60626E-3</v>
      </c>
      <c r="BB350" s="22">
        <v>340</v>
      </c>
      <c r="BC350" s="22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>
      <c r="F351" s="9"/>
      <c r="G351" s="22">
        <v>2.89917E-3</v>
      </c>
      <c r="H351" s="22">
        <v>9.4945500000000003</v>
      </c>
      <c r="I351" s="22">
        <v>-1.3290400000000001E-2</v>
      </c>
      <c r="J351" s="22">
        <v>341</v>
      </c>
      <c r="K351" s="22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2">
        <v>1.61713</v>
      </c>
      <c r="P351" s="22">
        <v>13.1526</v>
      </c>
      <c r="Q351" s="22">
        <v>-3.4399399999999998E-3</v>
      </c>
      <c r="R351" s="22">
        <v>341</v>
      </c>
      <c r="S351" s="22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2">
        <v>2.89917E-3</v>
      </c>
      <c r="Z351" s="22">
        <v>18.504799999999999</v>
      </c>
      <c r="AA351" s="22">
        <v>-1.3467399999999999E-2</v>
      </c>
      <c r="AB351" s="22">
        <v>341</v>
      </c>
      <c r="AC351" s="22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2">
        <v>1.61713</v>
      </c>
      <c r="AH351" s="22">
        <v>22.162800000000001</v>
      </c>
      <c r="AI351" s="22">
        <v>-3.4420800000000001E-3</v>
      </c>
      <c r="AJ351" s="22">
        <v>341</v>
      </c>
      <c r="AK351" s="22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2">
        <v>2.89917E-3</v>
      </c>
      <c r="AR351" s="22">
        <v>27.498999999999999</v>
      </c>
      <c r="AS351" s="22">
        <v>-1.35406E-2</v>
      </c>
      <c r="AT351" s="22">
        <v>341</v>
      </c>
      <c r="AU351" s="22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2">
        <v>1.61713</v>
      </c>
      <c r="AZ351" s="22">
        <v>31.157</v>
      </c>
      <c r="BA351" s="22">
        <v>-3.3969099999999999E-3</v>
      </c>
      <c r="BB351" s="22">
        <v>341</v>
      </c>
      <c r="BC351" s="22">
        <v>1.61591</v>
      </c>
      <c r="BD351">
        <f t="shared" si="70"/>
        <v>4.1937160493827159</v>
      </c>
      <c r="BE351">
        <f t="shared" si="71"/>
        <v>6.781784034938271</v>
      </c>
    </row>
    <row r="352" spans="6:57">
      <c r="F352" s="9"/>
      <c r="G352" s="22">
        <v>-2.1362299999999998E-3</v>
      </c>
      <c r="H352" s="22">
        <v>9.5046199999999992</v>
      </c>
      <c r="I352" s="22">
        <v>-1.3302599999999999E-2</v>
      </c>
      <c r="J352" s="22">
        <v>342</v>
      </c>
      <c r="K352" s="22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2">
        <v>1.62216</v>
      </c>
      <c r="P352" s="22">
        <v>13.162699999999999</v>
      </c>
      <c r="Q352" s="22">
        <v>-3.2333399999999999E-3</v>
      </c>
      <c r="R352" s="22">
        <v>342</v>
      </c>
      <c r="S352" s="22">
        <v>1.6214</v>
      </c>
      <c r="T352">
        <f t="shared" si="62"/>
        <v>3.9917777777777772</v>
      </c>
      <c r="U352">
        <f t="shared" si="63"/>
        <v>6.4753022399999995</v>
      </c>
      <c r="X352" s="9"/>
      <c r="Y352" s="22">
        <v>-2.1362299999999998E-3</v>
      </c>
      <c r="Z352" s="22">
        <v>18.514800000000001</v>
      </c>
      <c r="AA352" s="22">
        <v>-1.34705E-2</v>
      </c>
      <c r="AB352" s="22">
        <v>342</v>
      </c>
      <c r="AC352" s="22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2">
        <v>1.62216</v>
      </c>
      <c r="AH352" s="22">
        <v>22.172899999999998</v>
      </c>
      <c r="AI352" s="22">
        <v>-3.2385299999999999E-3</v>
      </c>
      <c r="AJ352" s="22">
        <v>342</v>
      </c>
      <c r="AK352" s="22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2">
        <v>-2.1362299999999998E-3</v>
      </c>
      <c r="AR352" s="22">
        <v>27.5091</v>
      </c>
      <c r="AS352" s="22">
        <v>-1.3546799999999999E-2</v>
      </c>
      <c r="AT352" s="22">
        <v>342</v>
      </c>
      <c r="AU352" s="22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2">
        <v>1.62216</v>
      </c>
      <c r="AZ352" s="22">
        <v>31.167100000000001</v>
      </c>
      <c r="BA352" s="22">
        <v>-3.18695E-3</v>
      </c>
      <c r="BB352" s="22">
        <v>342</v>
      </c>
      <c r="BC352" s="22">
        <v>1.6214</v>
      </c>
      <c r="BD352">
        <f t="shared" si="70"/>
        <v>3.9345061728395057</v>
      </c>
      <c r="BE352">
        <f t="shared" si="71"/>
        <v>6.3823985333333324</v>
      </c>
    </row>
    <row r="353" spans="6:57">
      <c r="F353" s="9"/>
      <c r="G353" s="22">
        <v>-7.17163E-3</v>
      </c>
      <c r="H353" s="22">
        <v>9.5146899999999999</v>
      </c>
      <c r="I353" s="22">
        <v>-1.33057E-2</v>
      </c>
      <c r="J353" s="22">
        <v>343</v>
      </c>
      <c r="K353" s="22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2">
        <v>1.6272</v>
      </c>
      <c r="P353" s="22">
        <v>13.172700000000001</v>
      </c>
      <c r="Q353" s="22">
        <v>-3.01849E-3</v>
      </c>
      <c r="R353" s="22">
        <v>343</v>
      </c>
      <c r="S353" s="22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2">
        <v>-7.17163E-3</v>
      </c>
      <c r="Z353" s="22">
        <v>18.524899999999999</v>
      </c>
      <c r="AA353" s="22">
        <v>-1.3473499999999999E-2</v>
      </c>
      <c r="AB353" s="22">
        <v>343</v>
      </c>
      <c r="AC353" s="22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2">
        <v>1.6272</v>
      </c>
      <c r="AH353" s="22">
        <v>22.1829</v>
      </c>
      <c r="AI353" s="22">
        <v>-3.02338E-3</v>
      </c>
      <c r="AJ353" s="22">
        <v>343</v>
      </c>
      <c r="AK353" s="22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2">
        <v>-7.17163E-3</v>
      </c>
      <c r="AR353" s="22">
        <v>27.519100000000002</v>
      </c>
      <c r="AS353" s="22">
        <v>-1.35406E-2</v>
      </c>
      <c r="AT353" s="22">
        <v>343</v>
      </c>
      <c r="AU353" s="22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2">
        <v>1.6272</v>
      </c>
      <c r="AZ353" s="22">
        <v>31.177199999999999</v>
      </c>
      <c r="BA353" s="22">
        <v>-2.9696700000000002E-3</v>
      </c>
      <c r="BB353" s="22">
        <v>343</v>
      </c>
      <c r="BC353" s="22">
        <v>1.62659</v>
      </c>
      <c r="BD353">
        <f t="shared" si="70"/>
        <v>3.6662592592592591</v>
      </c>
      <c r="BE353">
        <f t="shared" si="71"/>
        <v>5.9657370666666667</v>
      </c>
    </row>
    <row r="354" spans="6:57">
      <c r="F354" s="9"/>
      <c r="G354" s="22">
        <v>-1.2207000000000001E-2</v>
      </c>
      <c r="H354" s="22">
        <v>9.5247600000000006</v>
      </c>
      <c r="I354" s="22">
        <v>-1.33087E-2</v>
      </c>
      <c r="J354" s="22">
        <v>344</v>
      </c>
      <c r="K354" s="22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2">
        <v>1.6322300000000001</v>
      </c>
      <c r="P354" s="22">
        <v>13.1828</v>
      </c>
      <c r="Q354" s="22">
        <v>-2.8060899999999998E-3</v>
      </c>
      <c r="R354" s="22">
        <v>344</v>
      </c>
      <c r="S354" s="22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2">
        <v>-1.2207000000000001E-2</v>
      </c>
      <c r="Z354" s="22">
        <v>18.535</v>
      </c>
      <c r="AA354" s="22">
        <v>-1.34766E-2</v>
      </c>
      <c r="AB354" s="22">
        <v>344</v>
      </c>
      <c r="AC354" s="22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2">
        <v>1.6322300000000001</v>
      </c>
      <c r="AH354" s="22">
        <v>22.193000000000001</v>
      </c>
      <c r="AI354" s="22">
        <v>-2.8146400000000002E-3</v>
      </c>
      <c r="AJ354" s="22">
        <v>344</v>
      </c>
      <c r="AK354" s="22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2">
        <v>-1.2207000000000001E-2</v>
      </c>
      <c r="AR354" s="22">
        <v>27.529199999999999</v>
      </c>
      <c r="AS354" s="22">
        <v>-1.3546799999999999E-2</v>
      </c>
      <c r="AT354" s="22">
        <v>344</v>
      </c>
      <c r="AU354" s="22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2">
        <v>1.6322300000000001</v>
      </c>
      <c r="AZ354" s="22">
        <v>31.187200000000001</v>
      </c>
      <c r="BA354" s="22">
        <v>-2.75574E-3</v>
      </c>
      <c r="BB354" s="22">
        <v>344</v>
      </c>
      <c r="BC354" s="22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>
      <c r="F355" s="9"/>
      <c r="G355" s="22">
        <v>-1.7242400000000001E-2</v>
      </c>
      <c r="H355" s="22">
        <v>9.5348299999999995</v>
      </c>
      <c r="I355" s="22">
        <v>-1.3327E-2</v>
      </c>
      <c r="J355" s="22">
        <v>345</v>
      </c>
      <c r="K355" s="22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2">
        <v>1.63727</v>
      </c>
      <c r="P355" s="22">
        <v>13.1929</v>
      </c>
      <c r="Q355" s="22">
        <v>-2.5845299999999998E-3</v>
      </c>
      <c r="R355" s="22">
        <v>345</v>
      </c>
      <c r="S355" s="22">
        <v>1.63635</v>
      </c>
      <c r="T355">
        <f t="shared" si="62"/>
        <v>3.190777777777777</v>
      </c>
      <c r="U355">
        <f t="shared" si="63"/>
        <v>5.2241647322222207</v>
      </c>
      <c r="X355" s="9"/>
      <c r="Y355" s="22">
        <v>-1.7242400000000001E-2</v>
      </c>
      <c r="Z355" s="22">
        <v>18.545000000000002</v>
      </c>
      <c r="AA355" s="22">
        <v>-1.34796E-2</v>
      </c>
      <c r="AB355" s="22">
        <v>345</v>
      </c>
      <c r="AC355" s="22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2">
        <v>1.63727</v>
      </c>
      <c r="AH355" s="22">
        <v>22.203099999999999</v>
      </c>
      <c r="AI355" s="22">
        <v>-2.5918600000000001E-3</v>
      </c>
      <c r="AJ355" s="22">
        <v>345</v>
      </c>
      <c r="AK355" s="22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2">
        <v>-1.7242400000000001E-2</v>
      </c>
      <c r="AR355" s="22">
        <v>27.539300000000001</v>
      </c>
      <c r="AS355" s="22">
        <v>-1.3549800000000001E-2</v>
      </c>
      <c r="AT355" s="22">
        <v>345</v>
      </c>
      <c r="AU355" s="22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2">
        <v>1.63727</v>
      </c>
      <c r="AZ355" s="22">
        <v>31.197299999999998</v>
      </c>
      <c r="BA355" s="22">
        <v>-2.53082E-3</v>
      </c>
      <c r="BB355" s="22">
        <v>345</v>
      </c>
      <c r="BC355" s="22">
        <v>1.63635</v>
      </c>
      <c r="BD355">
        <f t="shared" si="70"/>
        <v>3.1244691358024692</v>
      </c>
      <c r="BE355">
        <f t="shared" si="71"/>
        <v>5.1155995819753084</v>
      </c>
    </row>
    <row r="356" spans="6:57">
      <c r="F356" s="9"/>
      <c r="G356" s="22">
        <v>-2.22778E-2</v>
      </c>
      <c r="H356" s="22">
        <v>9.5449000000000002</v>
      </c>
      <c r="I356" s="22">
        <v>-1.3333100000000001E-2</v>
      </c>
      <c r="J356" s="22">
        <v>346</v>
      </c>
      <c r="K356" s="22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2">
        <v>1.6423000000000001</v>
      </c>
      <c r="P356" s="22">
        <v>13.202999999999999</v>
      </c>
      <c r="Q356" s="22">
        <v>-2.36542E-3</v>
      </c>
      <c r="R356" s="22">
        <v>346</v>
      </c>
      <c r="S356" s="22">
        <v>1.64124</v>
      </c>
      <c r="T356">
        <f t="shared" si="62"/>
        <v>2.9202716049382711</v>
      </c>
      <c r="U356">
        <f t="shared" si="63"/>
        <v>4.7959620567901231</v>
      </c>
      <c r="X356" s="9"/>
      <c r="Y356" s="22">
        <v>-2.22778E-2</v>
      </c>
      <c r="Z356" s="22">
        <v>18.555099999999999</v>
      </c>
      <c r="AA356" s="22">
        <v>-1.34827E-2</v>
      </c>
      <c r="AB356" s="22">
        <v>346</v>
      </c>
      <c r="AC356" s="22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2">
        <v>1.6423000000000001</v>
      </c>
      <c r="AH356" s="22">
        <v>22.213200000000001</v>
      </c>
      <c r="AI356" s="22">
        <v>-2.3730499999999998E-3</v>
      </c>
      <c r="AJ356" s="22">
        <v>346</v>
      </c>
      <c r="AK356" s="22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2">
        <v>-2.22778E-2</v>
      </c>
      <c r="AR356" s="22">
        <v>27.549299999999999</v>
      </c>
      <c r="AS356" s="22">
        <v>-1.3543700000000001E-2</v>
      </c>
      <c r="AT356" s="22">
        <v>346</v>
      </c>
      <c r="AU356" s="22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2">
        <v>1.6423000000000001</v>
      </c>
      <c r="AZ356" s="22">
        <v>31.2074</v>
      </c>
      <c r="BA356" s="22">
        <v>-2.3065199999999998E-3</v>
      </c>
      <c r="BB356" s="22">
        <v>346</v>
      </c>
      <c r="BC356" s="22">
        <v>1.64124</v>
      </c>
      <c r="BD356">
        <f t="shared" si="70"/>
        <v>2.8475555555555552</v>
      </c>
      <c r="BE356">
        <f t="shared" si="71"/>
        <v>4.6765404888888886</v>
      </c>
    </row>
    <row r="357" spans="6:57">
      <c r="F357" s="9"/>
      <c r="G357" s="22">
        <v>-2.7313199999999999E-2</v>
      </c>
      <c r="H357" s="22">
        <v>9.5549800000000005</v>
      </c>
      <c r="I357" s="22">
        <v>-1.3327E-2</v>
      </c>
      <c r="J357" s="22">
        <v>347</v>
      </c>
      <c r="K357" s="22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2">
        <v>1.64734</v>
      </c>
      <c r="P357" s="22">
        <v>13.212999999999999</v>
      </c>
      <c r="Q357" s="22">
        <v>-2.1398900000000002E-3</v>
      </c>
      <c r="R357" s="22">
        <v>347</v>
      </c>
      <c r="S357" s="22">
        <v>1.64673</v>
      </c>
      <c r="T357">
        <f t="shared" si="62"/>
        <v>2.6418395061728397</v>
      </c>
      <c r="U357">
        <f t="shared" si="63"/>
        <v>4.3520078920987659</v>
      </c>
      <c r="X357" s="9"/>
      <c r="Y357" s="22">
        <v>-2.7313199999999999E-2</v>
      </c>
      <c r="Z357" s="22">
        <v>18.565200000000001</v>
      </c>
      <c r="AA357" s="22">
        <v>-1.34857E-2</v>
      </c>
      <c r="AB357" s="22">
        <v>347</v>
      </c>
      <c r="AC357" s="22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2">
        <v>1.64734</v>
      </c>
      <c r="AH357" s="22">
        <v>22.223199999999999</v>
      </c>
      <c r="AI357" s="22">
        <v>-2.13715E-3</v>
      </c>
      <c r="AJ357" s="22">
        <v>347</v>
      </c>
      <c r="AK357" s="22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2">
        <v>-2.7313199999999999E-2</v>
      </c>
      <c r="AR357" s="22">
        <v>27.5594</v>
      </c>
      <c r="AS357" s="22">
        <v>-1.3546799999999999E-2</v>
      </c>
      <c r="AT357" s="22">
        <v>347</v>
      </c>
      <c r="AU357" s="22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2">
        <v>1.64734</v>
      </c>
      <c r="AZ357" s="22">
        <v>31.217500000000001</v>
      </c>
      <c r="BA357" s="22">
        <v>-2.0721400000000001E-3</v>
      </c>
      <c r="BB357" s="22">
        <v>347</v>
      </c>
      <c r="BC357" s="22">
        <v>1.64612</v>
      </c>
      <c r="BD357">
        <f t="shared" si="70"/>
        <v>2.5581975308641978</v>
      </c>
      <c r="BE357">
        <f t="shared" si="71"/>
        <v>4.2142211204938276</v>
      </c>
    </row>
    <row r="358" spans="6:57">
      <c r="F358" s="9"/>
      <c r="G358" s="22">
        <v>-3.2348599999999998E-2</v>
      </c>
      <c r="H358" s="22">
        <v>9.5650499999999994</v>
      </c>
      <c r="I358" s="22">
        <v>-1.33209E-2</v>
      </c>
      <c r="J358" s="22">
        <v>348</v>
      </c>
      <c r="K358" s="22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2">
        <v>1.6523699999999999</v>
      </c>
      <c r="P358" s="22">
        <v>13.223100000000001</v>
      </c>
      <c r="Q358" s="22">
        <v>-1.9143700000000001E-3</v>
      </c>
      <c r="R358" s="22">
        <v>348</v>
      </c>
      <c r="S358" s="22">
        <v>1.651</v>
      </c>
      <c r="T358">
        <f t="shared" si="62"/>
        <v>2.3634197530864198</v>
      </c>
      <c r="U358">
        <f t="shared" si="63"/>
        <v>3.9052438974074071</v>
      </c>
      <c r="X358" s="9"/>
      <c r="Y358" s="22">
        <v>-3.2348599999999998E-2</v>
      </c>
      <c r="Z358" s="22">
        <v>18.575299999999999</v>
      </c>
      <c r="AA358" s="22">
        <v>-1.3494900000000001E-2</v>
      </c>
      <c r="AB358" s="22">
        <v>348</v>
      </c>
      <c r="AC358" s="22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2">
        <v>1.6523699999999999</v>
      </c>
      <c r="AH358" s="22">
        <v>22.2333</v>
      </c>
      <c r="AI358" s="22">
        <v>-1.9104E-3</v>
      </c>
      <c r="AJ358" s="22">
        <v>348</v>
      </c>
      <c r="AK358" s="22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2">
        <v>-3.2348599999999998E-2</v>
      </c>
      <c r="AR358" s="22">
        <v>27.569500000000001</v>
      </c>
      <c r="AS358" s="22">
        <v>-1.3546799999999999E-2</v>
      </c>
      <c r="AT358" s="22">
        <v>348</v>
      </c>
      <c r="AU358" s="22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2">
        <v>1.6523699999999999</v>
      </c>
      <c r="AZ358" s="22">
        <v>31.227499999999999</v>
      </c>
      <c r="BA358" s="22">
        <v>-1.8362400000000001E-3</v>
      </c>
      <c r="BB358" s="22">
        <v>348</v>
      </c>
      <c r="BC358" s="22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>
      <c r="F359" s="9"/>
      <c r="G359" s="22">
        <v>-3.7384000000000001E-2</v>
      </c>
      <c r="H359" s="22">
        <v>9.5751200000000001</v>
      </c>
      <c r="I359" s="22">
        <v>-1.3333100000000001E-2</v>
      </c>
      <c r="J359" s="22">
        <v>349</v>
      </c>
      <c r="K359" s="22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2">
        <v>1.65741</v>
      </c>
      <c r="P359" s="22">
        <v>13.2332</v>
      </c>
      <c r="Q359" s="22">
        <v>-1.6799899999999999E-3</v>
      </c>
      <c r="R359" s="22">
        <v>349</v>
      </c>
      <c r="S359" s="22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2">
        <v>-3.7384000000000001E-2</v>
      </c>
      <c r="Z359" s="22">
        <v>18.5853</v>
      </c>
      <c r="AA359" s="22">
        <v>-1.3501000000000001E-2</v>
      </c>
      <c r="AB359" s="22">
        <v>349</v>
      </c>
      <c r="AC359" s="22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2">
        <v>1.65741</v>
      </c>
      <c r="AH359" s="22">
        <v>22.243400000000001</v>
      </c>
      <c r="AI359" s="22">
        <v>-1.66687E-3</v>
      </c>
      <c r="AJ359" s="22">
        <v>349</v>
      </c>
      <c r="AK359" s="22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2">
        <v>-3.7384000000000001E-2</v>
      </c>
      <c r="AR359" s="22">
        <v>27.579499999999999</v>
      </c>
      <c r="AS359" s="22">
        <v>-1.35529E-2</v>
      </c>
      <c r="AT359" s="22">
        <v>349</v>
      </c>
      <c r="AU359" s="22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2">
        <v>1.65741</v>
      </c>
      <c r="AZ359" s="22">
        <v>31.2376</v>
      </c>
      <c r="BA359" s="22">
        <v>-1.5991200000000001E-3</v>
      </c>
      <c r="BB359" s="22">
        <v>349</v>
      </c>
      <c r="BC359" s="22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>
      <c r="F360" s="9"/>
      <c r="G360" s="22">
        <v>-4.2419400000000003E-2</v>
      </c>
      <c r="H360" s="22">
        <v>9.5851900000000008</v>
      </c>
      <c r="I360" s="22">
        <v>-1.3336199999999999E-2</v>
      </c>
      <c r="J360" s="22">
        <v>350</v>
      </c>
      <c r="K360" s="22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2">
        <v>1.66245</v>
      </c>
      <c r="P360" s="22">
        <v>13.2432</v>
      </c>
      <c r="Q360" s="22">
        <v>-1.4431800000000001E-3</v>
      </c>
      <c r="R360" s="22">
        <v>350</v>
      </c>
      <c r="S360" s="22">
        <v>1.66168</v>
      </c>
      <c r="T360">
        <f t="shared" si="62"/>
        <v>1.7817037037037038</v>
      </c>
      <c r="U360">
        <f t="shared" si="63"/>
        <v>2.9619933222222223</v>
      </c>
      <c r="X360" s="9"/>
      <c r="Y360" s="22">
        <v>-4.2419400000000003E-2</v>
      </c>
      <c r="Z360" s="22">
        <v>18.595400000000001</v>
      </c>
      <c r="AA360" s="22">
        <v>-1.3501000000000001E-2</v>
      </c>
      <c r="AB360" s="22">
        <v>350</v>
      </c>
      <c r="AC360" s="22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2">
        <v>1.66245</v>
      </c>
      <c r="AH360" s="22">
        <v>22.253399999999999</v>
      </c>
      <c r="AI360" s="22">
        <v>-1.4321900000000001E-3</v>
      </c>
      <c r="AJ360" s="22">
        <v>350</v>
      </c>
      <c r="AK360" s="22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2">
        <v>-4.2419400000000003E-2</v>
      </c>
      <c r="AR360" s="22">
        <v>27.589600000000001</v>
      </c>
      <c r="AS360" s="22">
        <v>-1.35651E-2</v>
      </c>
      <c r="AT360" s="22">
        <v>350</v>
      </c>
      <c r="AU360" s="22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2">
        <v>1.66245</v>
      </c>
      <c r="AZ360" s="22">
        <v>31.247699999999998</v>
      </c>
      <c r="BA360" s="22">
        <v>-1.36108E-3</v>
      </c>
      <c r="BB360" s="22">
        <v>350</v>
      </c>
      <c r="BC360" s="22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>
      <c r="F361" s="9"/>
      <c r="G361" s="22">
        <v>-4.7454799999999998E-2</v>
      </c>
      <c r="H361" s="22">
        <v>9.5952599999999997</v>
      </c>
      <c r="I361" s="22">
        <v>-1.3339200000000001E-2</v>
      </c>
      <c r="J361" s="22">
        <v>351</v>
      </c>
      <c r="K361" s="22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2">
        <v>1.6674800000000001</v>
      </c>
      <c r="P361" s="22">
        <v>13.253299999999999</v>
      </c>
      <c r="Q361" s="22">
        <v>-1.2002600000000001E-3</v>
      </c>
      <c r="R361" s="22">
        <v>351</v>
      </c>
      <c r="S361" s="22">
        <v>1.66656</v>
      </c>
      <c r="T361">
        <f t="shared" si="62"/>
        <v>1.4818024691358025</v>
      </c>
      <c r="U361">
        <f t="shared" si="63"/>
        <v>2.4708759812345682</v>
      </c>
      <c r="X361" s="9"/>
      <c r="Y361" s="22">
        <v>-4.7454799999999998E-2</v>
      </c>
      <c r="Z361" s="22">
        <v>18.605499999999999</v>
      </c>
      <c r="AA361" s="22">
        <v>-1.3507099999999999E-2</v>
      </c>
      <c r="AB361" s="22">
        <v>351</v>
      </c>
      <c r="AC361" s="22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2">
        <v>1.6674800000000001</v>
      </c>
      <c r="AH361" s="22">
        <v>22.263500000000001</v>
      </c>
      <c r="AI361" s="22">
        <v>-1.1816400000000001E-3</v>
      </c>
      <c r="AJ361" s="22">
        <v>351</v>
      </c>
      <c r="AK361" s="22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2">
        <v>-4.7454799999999998E-2</v>
      </c>
      <c r="AR361" s="22">
        <v>27.599699999999999</v>
      </c>
      <c r="AS361" s="22">
        <v>-1.35712E-2</v>
      </c>
      <c r="AT361" s="22">
        <v>351</v>
      </c>
      <c r="AU361" s="22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2">
        <v>1.6674800000000001</v>
      </c>
      <c r="AZ361" s="22">
        <v>31.2577</v>
      </c>
      <c r="BA361" s="22">
        <v>-1.1123699999999999E-3</v>
      </c>
      <c r="BB361" s="22">
        <v>351</v>
      </c>
      <c r="BC361" s="22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>
      <c r="F362" s="9"/>
      <c r="G362" s="22">
        <v>-5.2490200000000001E-2</v>
      </c>
      <c r="H362" s="22">
        <v>9.6053300000000004</v>
      </c>
      <c r="I362" s="22">
        <v>-1.33545E-2</v>
      </c>
      <c r="J362" s="22">
        <v>352</v>
      </c>
      <c r="K362" s="22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2">
        <v>1.67252</v>
      </c>
      <c r="P362" s="22">
        <v>13.263400000000001</v>
      </c>
      <c r="Q362" s="22">
        <v>-9.5733600000000004E-4</v>
      </c>
      <c r="R362" s="22">
        <v>352</v>
      </c>
      <c r="S362" s="22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2">
        <v>-5.2490200000000001E-2</v>
      </c>
      <c r="Z362" s="22">
        <v>18.615500000000001</v>
      </c>
      <c r="AA362" s="22">
        <v>-1.35132E-2</v>
      </c>
      <c r="AB362" s="22">
        <v>352</v>
      </c>
      <c r="AC362" s="22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2">
        <v>1.67252</v>
      </c>
      <c r="AH362" s="22">
        <v>22.273599999999998</v>
      </c>
      <c r="AI362" s="22">
        <v>-9.4177200000000001E-4</v>
      </c>
      <c r="AJ362" s="22">
        <v>352</v>
      </c>
      <c r="AK362" s="22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2">
        <v>-5.2490200000000001E-2</v>
      </c>
      <c r="AR362" s="22">
        <v>27.6098</v>
      </c>
      <c r="AS362" s="22">
        <v>-1.35712E-2</v>
      </c>
      <c r="AT362" s="22">
        <v>352</v>
      </c>
      <c r="AU362" s="22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2">
        <v>1.67252</v>
      </c>
      <c r="AZ362" s="22">
        <v>31.267800000000001</v>
      </c>
      <c r="BA362" s="22">
        <v>-8.6059600000000004E-4</v>
      </c>
      <c r="BB362" s="22">
        <v>352</v>
      </c>
      <c r="BC362" s="22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>
      <c r="F363" s="9"/>
      <c r="G363" s="22">
        <v>-5.7525600000000003E-2</v>
      </c>
      <c r="H363" s="22">
        <v>9.6153999999999993</v>
      </c>
      <c r="I363" s="22">
        <v>-1.33575E-2</v>
      </c>
      <c r="J363" s="22">
        <v>353</v>
      </c>
      <c r="K363" s="22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2">
        <v>1.6775500000000001</v>
      </c>
      <c r="P363" s="22">
        <v>13.2735</v>
      </c>
      <c r="Q363" s="22">
        <v>-7.0587199999999997E-4</v>
      </c>
      <c r="R363" s="22">
        <v>353</v>
      </c>
      <c r="S363" s="22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2">
        <v>-5.7525600000000003E-2</v>
      </c>
      <c r="Z363" s="22">
        <v>18.625599999999999</v>
      </c>
      <c r="AA363" s="22">
        <v>-1.35193E-2</v>
      </c>
      <c r="AB363" s="22">
        <v>353</v>
      </c>
      <c r="AC363" s="22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2">
        <v>1.6775500000000001</v>
      </c>
      <c r="AH363" s="22">
        <v>22.2837</v>
      </c>
      <c r="AI363" s="22">
        <v>-6.8145800000000002E-4</v>
      </c>
      <c r="AJ363" s="22">
        <v>353</v>
      </c>
      <c r="AK363" s="22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2">
        <v>-5.7525600000000003E-2</v>
      </c>
      <c r="AR363" s="22">
        <v>27.619800000000001</v>
      </c>
      <c r="AS363" s="22">
        <v>-1.35681E-2</v>
      </c>
      <c r="AT363" s="22">
        <v>353</v>
      </c>
      <c r="AU363" s="22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2">
        <v>1.6775500000000001</v>
      </c>
      <c r="AZ363" s="22">
        <v>31.277899999999999</v>
      </c>
      <c r="BA363" s="22">
        <v>-6.0241699999999995E-4</v>
      </c>
      <c r="BB363" s="22">
        <v>353</v>
      </c>
      <c r="BC363" s="22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>
      <c r="F364" s="9"/>
      <c r="G364" s="22">
        <v>-6.2561000000000005E-2</v>
      </c>
      <c r="H364" s="22">
        <v>9.62547</v>
      </c>
      <c r="I364" s="22">
        <v>-1.33575E-2</v>
      </c>
      <c r="J364" s="22">
        <v>354</v>
      </c>
      <c r="K364" s="22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2">
        <v>1.68259</v>
      </c>
      <c r="P364" s="22">
        <v>13.2835</v>
      </c>
      <c r="Q364" s="22">
        <v>-4.50958E-4</v>
      </c>
      <c r="R364" s="22">
        <v>354</v>
      </c>
      <c r="S364" s="22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2">
        <v>-6.2561000000000005E-2</v>
      </c>
      <c r="Z364" s="22">
        <v>18.6357</v>
      </c>
      <c r="AA364" s="22">
        <v>-1.35254E-2</v>
      </c>
      <c r="AB364" s="22">
        <v>354</v>
      </c>
      <c r="AC364" s="22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2">
        <v>1.68259</v>
      </c>
      <c r="AH364" s="22">
        <v>22.293700000000001</v>
      </c>
      <c r="AI364" s="22">
        <v>-4.3167100000000001E-4</v>
      </c>
      <c r="AJ364" s="22">
        <v>354</v>
      </c>
      <c r="AK364" s="22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2">
        <v>-6.2561000000000005E-2</v>
      </c>
      <c r="AR364" s="22">
        <v>27.629899999999999</v>
      </c>
      <c r="AS364" s="22">
        <v>-1.3583400000000001E-2</v>
      </c>
      <c r="AT364" s="22">
        <v>354</v>
      </c>
      <c r="AU364" s="22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2">
        <v>1.68259</v>
      </c>
      <c r="AZ364" s="22">
        <v>31.288</v>
      </c>
      <c r="BA364" s="22">
        <v>-3.3947799999999999E-4</v>
      </c>
      <c r="BB364" s="22">
        <v>354</v>
      </c>
      <c r="BC364" s="22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>
      <c r="F365" s="9"/>
      <c r="G365" s="22">
        <v>-6.7596400000000001E-2</v>
      </c>
      <c r="H365" s="22">
        <v>9.6355400000000007</v>
      </c>
      <c r="I365" s="22">
        <v>-1.3351399999999999E-2</v>
      </c>
      <c r="J365" s="22">
        <v>355</v>
      </c>
      <c r="K365" s="22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2">
        <v>1.6876199999999999</v>
      </c>
      <c r="P365" s="22">
        <v>13.2936</v>
      </c>
      <c r="Q365" s="22">
        <v>-1.92993E-4</v>
      </c>
      <c r="R365" s="22">
        <v>355</v>
      </c>
      <c r="S365" s="22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2">
        <v>-6.7596400000000001E-2</v>
      </c>
      <c r="Z365" s="22">
        <v>18.645700000000001</v>
      </c>
      <c r="AA365" s="22">
        <v>-1.35345E-2</v>
      </c>
      <c r="AB365" s="22">
        <v>355</v>
      </c>
      <c r="AC365" s="22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2">
        <v>1.6876199999999999</v>
      </c>
      <c r="AH365" s="22">
        <v>22.303799999999999</v>
      </c>
      <c r="AI365" s="22">
        <v>-1.6503899999999999E-4</v>
      </c>
      <c r="AJ365" s="22">
        <v>355</v>
      </c>
      <c r="AK365" s="22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2">
        <v>-6.7596400000000001E-2</v>
      </c>
      <c r="AR365" s="22">
        <v>27.64</v>
      </c>
      <c r="AS365" s="22">
        <v>-1.35864E-2</v>
      </c>
      <c r="AT365" s="22">
        <v>355</v>
      </c>
      <c r="AU365" s="22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2">
        <v>1.6876199999999999</v>
      </c>
      <c r="AZ365" s="22">
        <v>31.297999999999998</v>
      </c>
      <c r="BA365" s="25">
        <v>-7.5378399999999996E-5</v>
      </c>
      <c r="BB365" s="22">
        <v>355</v>
      </c>
      <c r="BC365" s="22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>
      <c r="F366" s="9"/>
      <c r="G366" s="22">
        <v>-7.2631799999999996E-2</v>
      </c>
      <c r="H366" s="22">
        <v>9.6456099999999996</v>
      </c>
      <c r="I366" s="22">
        <v>-1.33423E-2</v>
      </c>
      <c r="J366" s="22">
        <v>356</v>
      </c>
      <c r="K366" s="22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2">
        <v>1.6926600000000001</v>
      </c>
      <c r="P366" s="22">
        <v>13.303699999999999</v>
      </c>
      <c r="Q366" s="25">
        <v>6.9366499999999994E-5</v>
      </c>
      <c r="R366" s="22">
        <v>356</v>
      </c>
      <c r="S366" s="22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2">
        <v>-7.2631799999999996E-2</v>
      </c>
      <c r="Z366" s="22">
        <v>18.655799999999999</v>
      </c>
      <c r="AA366" s="22">
        <v>-1.35315E-2</v>
      </c>
      <c r="AB366" s="22">
        <v>356</v>
      </c>
      <c r="AC366" s="22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2">
        <v>1.6926600000000001</v>
      </c>
      <c r="AH366" s="22">
        <v>22.3139</v>
      </c>
      <c r="AI366" s="25">
        <v>9.7168000000000002E-5</v>
      </c>
      <c r="AJ366" s="22">
        <v>356</v>
      </c>
      <c r="AK366" s="22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2">
        <v>-7.2631799999999996E-2</v>
      </c>
      <c r="AR366" s="22">
        <v>27.65</v>
      </c>
      <c r="AS366" s="22">
        <v>-1.36078E-2</v>
      </c>
      <c r="AT366" s="22">
        <v>356</v>
      </c>
      <c r="AU366" s="22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2">
        <v>1.6926600000000001</v>
      </c>
      <c r="AZ366" s="22">
        <v>31.3081</v>
      </c>
      <c r="BA366" s="22">
        <v>1.9455000000000001E-4</v>
      </c>
      <c r="BB366" s="22">
        <v>356</v>
      </c>
      <c r="BC366" s="22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>
      <c r="F367" s="9"/>
      <c r="G367" s="22">
        <v>-7.7667200000000006E-2</v>
      </c>
      <c r="H367" s="22">
        <v>9.6556899999999999</v>
      </c>
      <c r="I367" s="22">
        <v>-1.33423E-2</v>
      </c>
      <c r="J367" s="22">
        <v>357</v>
      </c>
      <c r="K367" s="22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2">
        <v>1.6976899999999999</v>
      </c>
      <c r="P367" s="22">
        <v>13.313700000000001</v>
      </c>
      <c r="Q367" s="22">
        <v>3.3639500000000002E-4</v>
      </c>
      <c r="R367" s="22">
        <v>357</v>
      </c>
      <c r="S367" s="22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2">
        <v>-7.7667200000000006E-2</v>
      </c>
      <c r="Z367" s="22">
        <v>18.665900000000001</v>
      </c>
      <c r="AA367" s="22">
        <v>-1.3528399999999999E-2</v>
      </c>
      <c r="AB367" s="22">
        <v>357</v>
      </c>
      <c r="AC367" s="22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2">
        <v>1.6976899999999999</v>
      </c>
      <c r="AH367" s="22">
        <v>22.323899999999998</v>
      </c>
      <c r="AI367" s="22">
        <v>3.7521400000000002E-4</v>
      </c>
      <c r="AJ367" s="22">
        <v>357</v>
      </c>
      <c r="AK367" s="22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2">
        <v>-7.7667200000000006E-2</v>
      </c>
      <c r="AR367" s="22">
        <v>27.6601</v>
      </c>
      <c r="AS367" s="22">
        <v>-1.3616899999999999E-2</v>
      </c>
      <c r="AT367" s="22">
        <v>357</v>
      </c>
      <c r="AU367" s="22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2">
        <v>1.6976899999999999</v>
      </c>
      <c r="AZ367" s="22">
        <v>31.318200000000001</v>
      </c>
      <c r="BA367" s="22">
        <v>4.67102E-4</v>
      </c>
      <c r="BB367" s="22">
        <v>357</v>
      </c>
      <c r="BC367" s="22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>
      <c r="F368" s="9"/>
      <c r="G368" s="22">
        <v>-8.2702600000000001E-2</v>
      </c>
      <c r="H368" s="22">
        <v>9.6657600000000006</v>
      </c>
      <c r="I368" s="22">
        <v>-1.3339200000000001E-2</v>
      </c>
      <c r="J368" s="22">
        <v>358</v>
      </c>
      <c r="K368" s="22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2">
        <v>1.7027300000000001</v>
      </c>
      <c r="P368" s="22">
        <v>13.3238</v>
      </c>
      <c r="Q368" s="22">
        <v>6.0394300000000001E-4</v>
      </c>
      <c r="R368" s="22">
        <v>358</v>
      </c>
      <c r="S368" s="22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2">
        <v>-8.2702600000000001E-2</v>
      </c>
      <c r="Z368" s="22">
        <v>18.675999999999998</v>
      </c>
      <c r="AA368" s="22">
        <v>-1.35193E-2</v>
      </c>
      <c r="AB368" s="22">
        <v>358</v>
      </c>
      <c r="AC368" s="22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2">
        <v>1.7027300000000001</v>
      </c>
      <c r="AH368" s="22">
        <v>22.334</v>
      </c>
      <c r="AI368" s="22">
        <v>6.4178499999999997E-4</v>
      </c>
      <c r="AJ368" s="22">
        <v>358</v>
      </c>
      <c r="AK368" s="22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2">
        <v>-8.2702600000000001E-2</v>
      </c>
      <c r="AR368" s="22">
        <v>27.670200000000001</v>
      </c>
      <c r="AS368" s="22">
        <v>-1.3610799999999999E-2</v>
      </c>
      <c r="AT368" s="22">
        <v>358</v>
      </c>
      <c r="AU368" s="22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2">
        <v>1.7027300000000001</v>
      </c>
      <c r="AZ368" s="22">
        <v>31.328199999999999</v>
      </c>
      <c r="BA368" s="22">
        <v>7.4096700000000004E-4</v>
      </c>
      <c r="BB368" s="22">
        <v>358</v>
      </c>
      <c r="BC368" s="22">
        <v>1.70166</v>
      </c>
      <c r="BD368">
        <f t="shared" si="70"/>
        <v>-0.91477407407407407</v>
      </c>
      <c r="BE368">
        <f t="shared" si="71"/>
        <v>-1.5576132591481482</v>
      </c>
    </row>
    <row r="369" spans="6:57">
      <c r="F369" s="9"/>
      <c r="G369" s="22">
        <v>-8.7737999999999997E-2</v>
      </c>
      <c r="H369" s="22">
        <v>9.6758299999999995</v>
      </c>
      <c r="I369" s="22">
        <v>-1.33484E-2</v>
      </c>
      <c r="J369" s="22">
        <v>359</v>
      </c>
      <c r="K369" s="22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2">
        <v>1.7077599999999999</v>
      </c>
      <c r="P369" s="22">
        <v>13.3339</v>
      </c>
      <c r="Q369" s="22">
        <v>8.8165300000000004E-4</v>
      </c>
      <c r="R369" s="22">
        <v>359</v>
      </c>
      <c r="S369" s="22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2">
        <v>-8.7737999999999997E-2</v>
      </c>
      <c r="Z369" s="22">
        <v>18.686</v>
      </c>
      <c r="AA369" s="22">
        <v>-1.35132E-2</v>
      </c>
      <c r="AB369" s="22">
        <v>359</v>
      </c>
      <c r="AC369" s="22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2">
        <v>1.7077599999999999</v>
      </c>
      <c r="AH369" s="22">
        <v>22.344100000000001</v>
      </c>
      <c r="AI369" s="22">
        <v>9.2529299999999999E-4</v>
      </c>
      <c r="AJ369" s="22">
        <v>359</v>
      </c>
      <c r="AK369" s="22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2">
        <v>-8.7737999999999997E-2</v>
      </c>
      <c r="AR369" s="22">
        <v>27.680299999999999</v>
      </c>
      <c r="AS369" s="22">
        <v>-1.36017E-2</v>
      </c>
      <c r="AT369" s="22">
        <v>359</v>
      </c>
      <c r="AU369" s="22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2">
        <v>1.7077599999999999</v>
      </c>
      <c r="AZ369" s="22">
        <v>31.3383</v>
      </c>
      <c r="BA369" s="22">
        <v>1.02356E-3</v>
      </c>
      <c r="BB369" s="22">
        <v>359</v>
      </c>
      <c r="BC369" s="22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>
      <c r="F370" s="9"/>
      <c r="G370" s="22">
        <v>-9.2773400000000006E-2</v>
      </c>
      <c r="H370" s="22">
        <v>9.6859000000000002</v>
      </c>
      <c r="I370" s="22">
        <v>-1.33484E-2</v>
      </c>
      <c r="J370" s="22">
        <v>360</v>
      </c>
      <c r="K370" s="22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2">
        <v>1.7128000000000001</v>
      </c>
      <c r="P370" s="22">
        <v>13.343999999999999</v>
      </c>
      <c r="Q370" s="22">
        <v>1.1611900000000001E-3</v>
      </c>
      <c r="R370" s="22">
        <v>360</v>
      </c>
      <c r="S370" s="22">
        <v>1.71143</v>
      </c>
      <c r="T370">
        <f t="shared" si="62"/>
        <v>-1.4335679012345679</v>
      </c>
      <c r="U370">
        <f t="shared" si="63"/>
        <v>-2.4554151012345682</v>
      </c>
      <c r="X370" s="9"/>
      <c r="Y370" s="22">
        <v>-9.2773400000000006E-2</v>
      </c>
      <c r="Z370" s="22">
        <v>18.696100000000001</v>
      </c>
      <c r="AA370" s="22">
        <v>-1.3507099999999999E-2</v>
      </c>
      <c r="AB370" s="22">
        <v>360</v>
      </c>
      <c r="AC370" s="22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2">
        <v>1.7128000000000001</v>
      </c>
      <c r="AH370" s="22">
        <v>22.354199999999999</v>
      </c>
      <c r="AI370" s="22">
        <v>1.2026999999999999E-3</v>
      </c>
      <c r="AJ370" s="22">
        <v>360</v>
      </c>
      <c r="AK370" s="22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2">
        <v>-9.2773400000000006E-2</v>
      </c>
      <c r="AR370" s="22">
        <v>27.690300000000001</v>
      </c>
      <c r="AS370" s="22">
        <v>-1.35925E-2</v>
      </c>
      <c r="AT370" s="22">
        <v>360</v>
      </c>
      <c r="AU370" s="22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2">
        <v>1.7128000000000001</v>
      </c>
      <c r="AZ370" s="22">
        <v>31.348400000000002</v>
      </c>
      <c r="BA370" s="22">
        <v>1.3104200000000001E-3</v>
      </c>
      <c r="BB370" s="22">
        <v>360</v>
      </c>
      <c r="BC370" s="22">
        <v>1.71204</v>
      </c>
      <c r="BD370">
        <f t="shared" si="70"/>
        <v>-1.6178024691358024</v>
      </c>
      <c r="BE370">
        <f t="shared" si="71"/>
        <v>-2.7709720691358024</v>
      </c>
    </row>
    <row r="371" spans="6:57">
      <c r="F371" s="9"/>
      <c r="G371" s="22">
        <v>-9.7808800000000001E-2</v>
      </c>
      <c r="H371" s="22">
        <v>9.6959700000000009</v>
      </c>
      <c r="I371" s="22">
        <v>-1.33575E-2</v>
      </c>
      <c r="J371" s="22">
        <v>361</v>
      </c>
      <c r="K371" s="22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2">
        <v>1.71783</v>
      </c>
      <c r="P371" s="22">
        <v>13.353999999999999</v>
      </c>
      <c r="Q371" s="22">
        <v>1.44684E-3</v>
      </c>
      <c r="R371" s="22">
        <v>361</v>
      </c>
      <c r="S371" s="22">
        <v>1.71692</v>
      </c>
      <c r="T371">
        <f t="shared" si="62"/>
        <v>-1.7862222222222219</v>
      </c>
      <c r="U371">
        <f t="shared" si="63"/>
        <v>-3.0684261199999994</v>
      </c>
      <c r="X371" s="9"/>
      <c r="Y371" s="22">
        <v>-9.7808800000000001E-2</v>
      </c>
      <c r="Z371" s="22">
        <v>18.706199999999999</v>
      </c>
      <c r="AA371" s="22">
        <v>-1.34979E-2</v>
      </c>
      <c r="AB371" s="22">
        <v>361</v>
      </c>
      <c r="AC371" s="22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2">
        <v>1.71783</v>
      </c>
      <c r="AH371" s="22">
        <v>22.3642</v>
      </c>
      <c r="AI371" s="22">
        <v>1.5002399999999999E-3</v>
      </c>
      <c r="AJ371" s="22">
        <v>361</v>
      </c>
      <c r="AK371" s="22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2">
        <v>-9.7808800000000001E-2</v>
      </c>
      <c r="AR371" s="22">
        <v>27.700399999999998</v>
      </c>
      <c r="AS371" s="22">
        <v>-1.35925E-2</v>
      </c>
      <c r="AT371" s="22">
        <v>361</v>
      </c>
      <c r="AU371" s="22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2">
        <v>1.71783</v>
      </c>
      <c r="AZ371" s="22">
        <v>31.358499999999999</v>
      </c>
      <c r="BA371" s="22">
        <v>1.60126E-3</v>
      </c>
      <c r="BB371" s="22">
        <v>361</v>
      </c>
      <c r="BC371" s="22">
        <v>1.71722</v>
      </c>
      <c r="BD371">
        <f t="shared" si="70"/>
        <v>-1.9768641975308641</v>
      </c>
      <c r="BE371">
        <f t="shared" si="71"/>
        <v>-3.3959166244444443</v>
      </c>
    </row>
    <row r="372" spans="6:57">
      <c r="F372" s="9"/>
      <c r="G372" s="22">
        <v>-0.102844</v>
      </c>
      <c r="H372" s="22">
        <v>9.7060399999999998</v>
      </c>
      <c r="I372" s="22">
        <v>-1.33575E-2</v>
      </c>
      <c r="J372" s="22">
        <v>362</v>
      </c>
      <c r="K372" s="22">
        <v>-0.103149</v>
      </c>
      <c r="L372">
        <f t="shared" si="60"/>
        <v>16.49074074074074</v>
      </c>
      <c r="M372">
        <f t="shared" si="61"/>
        <v>-1.6959737407407407</v>
      </c>
      <c r="N372" s="9"/>
      <c r="O372" s="22">
        <v>1.7228699999999999</v>
      </c>
      <c r="P372" s="22">
        <v>13.364100000000001</v>
      </c>
      <c r="Q372" s="22">
        <v>1.74103E-3</v>
      </c>
      <c r="R372" s="22">
        <v>362</v>
      </c>
      <c r="S372" s="22">
        <v>1.7215</v>
      </c>
      <c r="T372">
        <f t="shared" si="62"/>
        <v>-2.1494197530864199</v>
      </c>
      <c r="U372">
        <f t="shared" si="63"/>
        <v>-3.70317081</v>
      </c>
      <c r="X372" s="9"/>
      <c r="Y372" s="22">
        <v>-0.102844</v>
      </c>
      <c r="Z372" s="22">
        <v>18.716200000000001</v>
      </c>
      <c r="AA372" s="22">
        <v>-1.3507099999999999E-2</v>
      </c>
      <c r="AB372" s="22">
        <v>362</v>
      </c>
      <c r="AC372" s="22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2">
        <v>1.7228699999999999</v>
      </c>
      <c r="AH372" s="22">
        <v>22.374300000000002</v>
      </c>
      <c r="AI372" s="22">
        <v>1.7898600000000001E-3</v>
      </c>
      <c r="AJ372" s="22">
        <v>362</v>
      </c>
      <c r="AK372" s="22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2">
        <v>-0.102844</v>
      </c>
      <c r="AR372" s="22">
        <v>27.7105</v>
      </c>
      <c r="AS372" s="22">
        <v>-1.3589499999999999E-2</v>
      </c>
      <c r="AT372" s="22">
        <v>362</v>
      </c>
      <c r="AU372" s="22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2">
        <v>1.7228699999999999</v>
      </c>
      <c r="AZ372" s="22">
        <v>31.368500000000001</v>
      </c>
      <c r="BA372" s="22">
        <v>1.8981899999999999E-3</v>
      </c>
      <c r="BB372" s="22">
        <v>362</v>
      </c>
      <c r="BC372" s="22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S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17.081546103703705</v>
      </c>
      <c r="M2" s="8" t="s">
        <v>14</v>
      </c>
      <c r="N2" s="9"/>
      <c r="O2" s="2">
        <f>ABS(S7-S6)/ABS(T7-T6)*1000</f>
        <v>672.28207377052763</v>
      </c>
      <c r="P2" s="2"/>
      <c r="Q2" s="6" t="s">
        <v>15</v>
      </c>
      <c r="R2" s="2"/>
      <c r="S2" s="7" t="s">
        <v>13</v>
      </c>
      <c r="T2" s="3">
        <f>T4*Q6*T9/100*100</f>
        <v>16.304717703703702</v>
      </c>
      <c r="U2" s="8" t="s">
        <v>14</v>
      </c>
      <c r="X2" s="9"/>
      <c r="Y2" s="2">
        <f>ABS(AC7-AC6)/ABS(AD7-AD6)*1000</f>
        <v>1352.9672999989232</v>
      </c>
      <c r="Z2" s="2"/>
      <c r="AA2" s="6" t="s">
        <v>12</v>
      </c>
      <c r="AB2" s="2"/>
      <c r="AC2" s="7" t="s">
        <v>13</v>
      </c>
      <c r="AD2" s="3">
        <f>AD4*AA6*AD9/100*100</f>
        <v>16.993520487654319</v>
      </c>
      <c r="AE2" s="8" t="s">
        <v>14</v>
      </c>
      <c r="AF2" s="9"/>
      <c r="AG2" s="2">
        <f>ABS(AK7-AK6)/ABS(AL7-AL6)*1000</f>
        <v>662.23627258091722</v>
      </c>
      <c r="AH2" s="2"/>
      <c r="AI2" s="6" t="s">
        <v>15</v>
      </c>
      <c r="AJ2" s="2"/>
      <c r="AK2" s="7" t="s">
        <v>13</v>
      </c>
      <c r="AL2" s="3">
        <f>AL4*AI6*AL9/100*100</f>
        <v>16.239463333333333</v>
      </c>
      <c r="AM2" s="8" t="s">
        <v>14</v>
      </c>
      <c r="AP2" s="9"/>
      <c r="AQ2" s="2">
        <f>ABS(AU7-AU6)/ABS(AV7-AV6)*1000</f>
        <v>3561.4555434772096</v>
      </c>
      <c r="AR2" s="2"/>
      <c r="AS2" s="6" t="s">
        <v>12</v>
      </c>
      <c r="AT2" s="2"/>
      <c r="AU2" s="7" t="s">
        <v>13</v>
      </c>
      <c r="AV2" s="3">
        <f>AV4*AS6*AV9/100*100</f>
        <v>17.34452812345679</v>
      </c>
      <c r="AW2" s="8" t="s">
        <v>14</v>
      </c>
      <c r="AX2" s="9"/>
      <c r="AY2" s="2">
        <f>ABS(BC7-BC6)/ABS(BD7-BD6)*1000</f>
        <v>453.27423913044282</v>
      </c>
      <c r="AZ2" s="2"/>
      <c r="BA2" s="6" t="s">
        <v>15</v>
      </c>
      <c r="BB2" s="2"/>
      <c r="BC2" s="7" t="s">
        <v>13</v>
      </c>
      <c r="BD2" s="3">
        <f>BD4*BA6*BD9/100*100</f>
        <v>16.602094760493824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1.6839599999999999</v>
      </c>
      <c r="J3" s="2"/>
      <c r="K3" s="10">
        <f>INDEX(L11:L1056,MATCH(I3,K11:K1056,0))</f>
        <v>-0.28275802469135797</v>
      </c>
      <c r="L3" s="35" t="s">
        <v>16</v>
      </c>
      <c r="M3" s="11">
        <f>M9</f>
        <v>17.081546103703705</v>
      </c>
      <c r="N3" s="9"/>
      <c r="O3" s="2" t="s">
        <v>44</v>
      </c>
      <c r="P3" s="2"/>
      <c r="Q3" s="2">
        <f>INDEX(S11:S1056,MATCH(0,T11:T1056,-1))</f>
        <v>1.66656</v>
      </c>
      <c r="R3" s="2"/>
      <c r="S3" s="10">
        <f>INDEX(T11:T1056,MATCH(Q3,S11:S1056,0))</f>
        <v>0.14113456790123458</v>
      </c>
      <c r="T3" s="35" t="s">
        <v>16</v>
      </c>
      <c r="U3" s="11">
        <f>U9</f>
        <v>16.304717703703702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-9.8824197530864202E-2</v>
      </c>
      <c r="AD3" s="35" t="s">
        <v>16</v>
      </c>
      <c r="AE3" s="11">
        <f>AE9</f>
        <v>16.993520487654319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0.137179012345679</v>
      </c>
      <c r="AL3" s="35" t="s">
        <v>16</v>
      </c>
      <c r="AM3" s="11">
        <f>AM9</f>
        <v>16.239463333333333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-8.9292222222222231E-2</v>
      </c>
      <c r="AV3" s="35" t="s">
        <v>16</v>
      </c>
      <c r="AW3" s="11">
        <f>AW9</f>
        <v>17.34452812345679</v>
      </c>
      <c r="AX3" s="9"/>
      <c r="AY3" s="2" t="s">
        <v>44</v>
      </c>
      <c r="AZ3" s="2"/>
      <c r="BA3" s="2">
        <f>INDEX(BC11:BC1056,MATCH(0,BD11:BD1056,-1))</f>
        <v>1.6711400000000001</v>
      </c>
      <c r="BB3" s="2"/>
      <c r="BC3" s="10">
        <f>INDEX(BD11:BD1056,MATCH(BA3,BC11:BC1056,0))</f>
        <v>0.28814567901234567</v>
      </c>
      <c r="BD3" s="35" t="s">
        <v>16</v>
      </c>
      <c r="BE3" s="11">
        <f>BE9</f>
        <v>16.602094760493824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16.791031362909166</v>
      </c>
      <c r="H4" s="2"/>
      <c r="I4" s="2">
        <f>INDEX(K11:K1000,1+MATCH(0,L11:L856,1))</f>
        <v>1.6787700000000001</v>
      </c>
      <c r="J4" s="2"/>
      <c r="K4" s="10">
        <f>INDEX(L11:L1056,MATCH(I4,K11:K1056,0))</f>
        <v>2.6335555555555556E-2</v>
      </c>
      <c r="L4" s="34">
        <f>M3/(I6*L9)</f>
        <v>0.60320572380452486</v>
      </c>
      <c r="M4" s="8" t="s">
        <v>17</v>
      </c>
      <c r="N4" s="9"/>
      <c r="O4" s="2">
        <f>ABS(Q3-Q4)/ABS(S3-S4)*1000</f>
        <v>19.845247163533077</v>
      </c>
      <c r="P4" s="2"/>
      <c r="Q4" s="2">
        <f>INDEX(S11:S856,1+MATCH(0,T11:T856,-1))</f>
        <v>1.6720600000000001</v>
      </c>
      <c r="R4" s="2"/>
      <c r="S4" s="10">
        <f>INDEX(T11:T856,MATCH(Q4,S11:S856,0))</f>
        <v>-0.13600987654320987</v>
      </c>
      <c r="T4" s="34">
        <f>U3/(Q6*T9)</f>
        <v>0.58331152139299214</v>
      </c>
      <c r="U4" s="8" t="s">
        <v>17</v>
      </c>
      <c r="X4" s="9"/>
      <c r="Y4" s="2">
        <f>ABS(AA3-AA4)/ABS(AC3-AC4)*1000</f>
        <v>18.5743655460535</v>
      </c>
      <c r="Z4" s="2"/>
      <c r="AA4" s="2">
        <f>INDEX(AC11:AC1000,1+MATCH(0,AD11:AD856,1))</f>
        <v>1.6684000000000001</v>
      </c>
      <c r="AB4" s="2"/>
      <c r="AC4" s="10">
        <f>INDEX(AD11:AD1056,MATCH(AA4,AC11:AC1056,0))</f>
        <v>0.19674444444444444</v>
      </c>
      <c r="AD4" s="34">
        <f>AE3/(AA6*AD9)</f>
        <v>0.60355249374417241</v>
      </c>
      <c r="AE4" s="8" t="s">
        <v>17</v>
      </c>
      <c r="AF4" s="9"/>
      <c r="AG4" s="2">
        <f>ABS(AI3-AI4)/ABS(AK3-AK4)*1000</f>
        <v>17.506121330516709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-0.14215185185185183</v>
      </c>
      <c r="AL4" s="34">
        <f>AM3/(AI6*AL9)</f>
        <v>0.5818335927704672</v>
      </c>
      <c r="AM4" s="8" t="s">
        <v>17</v>
      </c>
      <c r="AP4" s="9"/>
      <c r="AQ4" s="2">
        <f>ABS(AS3-AS4)/ABS(AU3-AU4)*1000</f>
        <v>16.042292430925961</v>
      </c>
      <c r="AR4" s="2"/>
      <c r="AS4" s="2">
        <f>INDEX(AU11:AU1000,1+MATCH(0,AV11:AV856,1))</f>
        <v>1.6738900000000001</v>
      </c>
      <c r="AT4" s="2"/>
      <c r="AU4" s="10">
        <f>INDEX(AV11:AV1056,MATCH(AS4,AU11:AU1056,0))</f>
        <v>0.21490370370370368</v>
      </c>
      <c r="AV4" s="34">
        <f>AW3/(AS6*AV9)</f>
        <v>0.62220835761697924</v>
      </c>
      <c r="AW4" s="8" t="s">
        <v>17</v>
      </c>
      <c r="AX4" s="9"/>
      <c r="AY4" s="2">
        <f>ABS(BA3-BA4)/ABS(BC3-BC4)*1000</f>
        <v>17.839115695188386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-2.7880246913580243E-3</v>
      </c>
      <c r="BD4" s="34">
        <f>BE3/(BA6*BD9)</f>
        <v>0.59646168099051355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13.811975308641975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13.653827160493826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13.796913580246912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13.209259259259259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14.139753086419754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13.729135802469134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1.6792122011392931</v>
      </c>
      <c r="J6" s="34"/>
      <c r="K6" s="13">
        <f>INDEX(K11:K1056,MATCH(L6,L11:L1056,0))</f>
        <v>2.95715E-3</v>
      </c>
      <c r="L6" s="10">
        <f>INDEX(L11:L1056,MATCH(0,K11:K1056,-1))</f>
        <v>16.863827160493827</v>
      </c>
      <c r="M6" s="8" t="s">
        <v>22</v>
      </c>
      <c r="N6" s="9"/>
      <c r="O6" s="2"/>
      <c r="P6" s="2"/>
      <c r="Q6" s="44">
        <f>(Q3-Q4)/(S3-S4)*(-S4)+Q4</f>
        <v>1.6693608503833184</v>
      </c>
      <c r="R6" s="44"/>
      <c r="S6" s="13">
        <f>INDEX(S11:S1056,MATCH(T6,T11:T1056,0))</f>
        <v>-4.4464099999999996E-3</v>
      </c>
      <c r="T6" s="10">
        <f>INDEX(T11:T1056,MATCH(0,S11:S1056,1))</f>
        <v>16.750740740740738</v>
      </c>
      <c r="U6" s="8" t="s">
        <v>22</v>
      </c>
      <c r="X6" s="9"/>
      <c r="Y6" s="2"/>
      <c r="Z6" s="2"/>
      <c r="AA6" s="34">
        <f>(AA3-AA4)/(AC3-AC4)*(-AC4)+AA4</f>
        <v>1.6720544032302664</v>
      </c>
      <c r="AB6" s="34"/>
      <c r="AC6" s="13">
        <f>INDEX(AC11:AC1056,MATCH(AD6,AD11:AD1056,0))</f>
        <v>2.9388399999999999E-3</v>
      </c>
      <c r="AD6" s="10">
        <f>INDEX(AD11:AD1056,MATCH(0,AC11:AC1056,-1))</f>
        <v>16.841234567901232</v>
      </c>
      <c r="AE6" s="8" t="s">
        <v>22</v>
      </c>
      <c r="AF6" s="9"/>
      <c r="AG6" s="2"/>
      <c r="AH6" s="2"/>
      <c r="AI6" s="44">
        <f>(AI3-AI4)/(AK3-AK4)*(-AK4)+AI4</f>
        <v>1.668961472434124</v>
      </c>
      <c r="AJ6" s="44"/>
      <c r="AK6" s="13">
        <f>INDEX(AK11:AK1056,MATCH(AL6,AL11:AL1056,0))</f>
        <v>-4.4280999999999999E-3</v>
      </c>
      <c r="AL6" s="10">
        <f>INDEX(AL11:AL1056,MATCH(0,AK11:AK1056,1))</f>
        <v>16.716790123456789</v>
      </c>
      <c r="AM6" s="8" t="s">
        <v>22</v>
      </c>
      <c r="AP6" s="9"/>
      <c r="AQ6" s="2"/>
      <c r="AR6" s="2"/>
      <c r="AS6" s="34">
        <f>(AS3-AS4)/(AU3-AU4)*(-AU4)+AS4</f>
        <v>1.677337548059304</v>
      </c>
      <c r="AT6" s="34"/>
      <c r="AU6" s="13">
        <f>INDEX(AU11:AU1056,MATCH(AV6,AV11:AV1056,0))</f>
        <v>1.3058500000000001E-2</v>
      </c>
      <c r="AV6" s="10">
        <f>INDEX(AV11:AV1056,MATCH(0,AU11:AU1056,-1))</f>
        <v>16.622716049382717</v>
      </c>
      <c r="AW6" s="8" t="s">
        <v>22</v>
      </c>
      <c r="AX6" s="9"/>
      <c r="AY6" s="2"/>
      <c r="AZ6" s="2"/>
      <c r="BA6" s="44">
        <f>(BA3-BA4)/(BC3-BC4)*(-BC4)+BA4</f>
        <v>1.6762802641049699</v>
      </c>
      <c r="BB6" s="44"/>
      <c r="BC6" s="13">
        <f>INDEX(BC11:BC1056,MATCH(BD6,BD11:BD1056,0))</f>
        <v>-4.48181E-2</v>
      </c>
      <c r="BD6" s="10">
        <f>INDEX(BD11:BD1056,MATCH(0,BC11:BC1056,1))</f>
        <v>16.505925925925922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-3.2464600000000003E-2</v>
      </c>
      <c r="L7" s="10">
        <f>INDEX(L11:L856,1+MATCH(0,K11:K856,-1))</f>
        <v>16.863827160493827</v>
      </c>
      <c r="M7" s="12">
        <f>INDEX(K11:K1056,MATCH(M9,M11:M1056,0))</f>
        <v>1.23627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16.743209876543208</v>
      </c>
      <c r="U7" s="12">
        <f>INDEX(S11:S1056,MATCH(U9,U11:U1056,0))</f>
        <v>1.19293</v>
      </c>
      <c r="X7" s="9"/>
      <c r="Y7" s="2"/>
      <c r="Z7" s="2"/>
      <c r="AA7" s="2"/>
      <c r="AB7" s="2"/>
      <c r="AC7" s="13">
        <f>INDEX(AC11:AC856,MATCH(AD7,AD11:AD856,1))</f>
        <v>7.9498299999999997E-3</v>
      </c>
      <c r="AD7" s="10">
        <f>INDEX(AD11:AD856,1+MATCH(0,AC11:AC856,-1))</f>
        <v>16.844938271604939</v>
      </c>
      <c r="AE7" s="12">
        <f>INDEX(AC11:AC1056,MATCH(AE9,AE11:AE1056,0))</f>
        <v>1.2313799999999999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16.72444444444444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13">
        <f>INDEX(AU11:AU856,MATCH(AV7,AV11:AV856,1))</f>
        <v>-2.73926E-2</v>
      </c>
      <c r="AV7" s="10">
        <f>INDEX(AV11:AV856,1+MATCH(0,AU11:AU856,-1))</f>
        <v>16.611358024691356</v>
      </c>
      <c r="AW7" s="12">
        <f>INDEX(AU11:AU1056,MATCH(AW9,AW11:AW1056,0))</f>
        <v>1.2262</v>
      </c>
      <c r="AX7" s="9"/>
      <c r="AY7" s="2"/>
      <c r="AZ7" s="2"/>
      <c r="BA7" s="2"/>
      <c r="BB7" s="2"/>
      <c r="BC7" s="13">
        <f>INDEX(BC11:BC1056,MATCH(BD7,BD11:BD1056,0))</f>
        <v>-5.5114700000000003E-2</v>
      </c>
      <c r="BD7" s="10">
        <f>INDEX(BD11:BD1056,1+MATCH(0,BC11:BC1056,1))</f>
        <v>16.483209876543206</v>
      </c>
      <c r="BE7" s="12">
        <f>INDEX(BC11:BC1056,MATCH(BE9,BE11:BE1056,0))</f>
        <v>1.2084999999999999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4.547763974547756</v>
      </c>
      <c r="J9" s="2"/>
      <c r="K9" s="2"/>
      <c r="L9" s="3">
        <f>(L6-L7)/(K6-K7)*(-K7)+L7</f>
        <v>16.863827160493827</v>
      </c>
      <c r="M9" s="16">
        <f>MAX(M11:M1056)</f>
        <v>17.081546103703705</v>
      </c>
      <c r="N9" s="9"/>
      <c r="O9" s="2"/>
      <c r="P9" s="2"/>
      <c r="Q9" s="2"/>
      <c r="R9" s="2"/>
      <c r="S9" s="2"/>
      <c r="T9" s="3">
        <f>(T6-T7)/(S6-S7)*(-S7)+T7</f>
        <v>16.744126835397314</v>
      </c>
      <c r="U9" s="16">
        <f>MAX(U11:U1056)</f>
        <v>16.304717703703702</v>
      </c>
      <c r="X9" s="9"/>
      <c r="Y9" s="2"/>
      <c r="Z9" s="2"/>
      <c r="AA9" s="15">
        <f>(MAX(AD2,AL2)-MIN(AD2,AL2))/MAX(AD2,AL2)%</f>
        <v>4.437321594832591</v>
      </c>
      <c r="AB9" s="2"/>
      <c r="AC9" s="2"/>
      <c r="AD9" s="3">
        <f>(AD6-AD7)/(AC6-AC7)*(-AC7)+AD7</f>
        <v>16.839062423755543</v>
      </c>
      <c r="AE9" s="16">
        <f>MAX(AE11:AE1056)</f>
        <v>16.993520487654319</v>
      </c>
      <c r="AF9" s="9"/>
      <c r="AG9" s="2"/>
      <c r="AH9" s="2"/>
      <c r="AI9" s="2"/>
      <c r="AJ9" s="2"/>
      <c r="AK9" s="2"/>
      <c r="AL9" s="3">
        <f>(AL6-AL7)/(AK6-AK7)*(-AK7)+AL7</f>
        <v>16.723476709775511</v>
      </c>
      <c r="AM9" s="16">
        <f>MAX(AM11:AM1056)</f>
        <v>16.239463333333333</v>
      </c>
      <c r="AP9" s="9"/>
      <c r="AQ9" s="2"/>
      <c r="AR9" s="2"/>
      <c r="AS9" s="15">
        <f>(MAX(AV2,BD2)-MIN(AV2,BD2))/MAX(AV2,BD2)%</f>
        <v>4.280504823644625</v>
      </c>
      <c r="AT9" s="2"/>
      <c r="AU9" s="2"/>
      <c r="AV9" s="3">
        <f>(AV6-AV7)/(AU6-AU7)*(-AU7)+AV7</f>
        <v>16.619049430540901</v>
      </c>
      <c r="AW9" s="16">
        <f>MAX(AW11:AW1056)</f>
        <v>17.34452812345679</v>
      </c>
      <c r="AX9" s="9"/>
      <c r="AY9" s="2"/>
      <c r="AZ9" s="2"/>
      <c r="BA9" s="2"/>
      <c r="BB9" s="2"/>
      <c r="BC9" s="2"/>
      <c r="BD9" s="3">
        <f>(BD6-BD7)/(BC6-BC7)*(-BC7)+BD7</f>
        <v>16.604802270820304</v>
      </c>
      <c r="BE9" s="16">
        <f>MAX(BE11:BE1056)</f>
        <v>16.602094760493824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1.6792122011392931</v>
      </c>
      <c r="B11" s="19">
        <f>IFERROR(L9,0)</f>
        <v>16.863827160493827</v>
      </c>
      <c r="C11" s="20">
        <f>IFERROR(L4,0)</f>
        <v>0.60320572380452486</v>
      </c>
      <c r="D11" s="21">
        <f>IFERROR(L2,0)</f>
        <v>17.081546103703705</v>
      </c>
      <c r="E11" s="21">
        <f>IFERROR(I9,0)</f>
        <v>4.547763974547756</v>
      </c>
      <c r="F11" s="9"/>
      <c r="G11" s="22">
        <v>1.69495</v>
      </c>
      <c r="H11" s="22">
        <v>5.07639</v>
      </c>
      <c r="I11" s="22">
        <v>7.6415999999999995E-4</v>
      </c>
      <c r="J11" s="22">
        <v>1</v>
      </c>
      <c r="K11" s="22">
        <v>1.69434</v>
      </c>
      <c r="L11">
        <f>-I11/$F$2*1000</f>
        <v>-0.94340740740740725</v>
      </c>
      <c r="M11">
        <f>L11*G11</f>
        <v>-1.599028385185185</v>
      </c>
      <c r="N11" s="9"/>
      <c r="O11" s="22">
        <v>-9.49097E-2</v>
      </c>
      <c r="P11" s="22">
        <v>8.6941600000000001</v>
      </c>
      <c r="Q11" s="22">
        <v>-1.35712E-2</v>
      </c>
      <c r="R11" s="22">
        <v>1</v>
      </c>
      <c r="S11" s="22">
        <v>-9.5275899999999997E-2</v>
      </c>
      <c r="T11">
        <f>-Q11/$F$2*1000</f>
        <v>16.754567901234566</v>
      </c>
      <c r="U11">
        <f>T11*O11</f>
        <v>-1.5901710131358022</v>
      </c>
      <c r="V11" s="23"/>
      <c r="W11" s="24"/>
      <c r="X11" s="9"/>
      <c r="Y11" s="22">
        <v>1.69495</v>
      </c>
      <c r="Z11" s="22">
        <v>13.970599999999999</v>
      </c>
      <c r="AA11" s="22">
        <v>1.11298E-3</v>
      </c>
      <c r="AB11" s="22">
        <v>1</v>
      </c>
      <c r="AC11" s="22">
        <v>1.69434</v>
      </c>
      <c r="AD11">
        <f>-AA11/$F$2*1000</f>
        <v>-1.3740493827160492</v>
      </c>
      <c r="AE11">
        <f>AD11*Y11</f>
        <v>-2.3289450012345676</v>
      </c>
      <c r="AF11" s="9"/>
      <c r="AG11" s="22">
        <v>-9.49097E-2</v>
      </c>
      <c r="AH11" s="22">
        <v>17.5884</v>
      </c>
      <c r="AI11" s="22">
        <v>-1.35529E-2</v>
      </c>
      <c r="AJ11" s="22">
        <v>1</v>
      </c>
      <c r="AK11" s="22">
        <v>-9.5367400000000005E-2</v>
      </c>
      <c r="AL11">
        <f>-AI11/$F$2*1000</f>
        <v>16.731975308641974</v>
      </c>
      <c r="AM11">
        <f>AL11*AG11</f>
        <v>-1.5880267569506172</v>
      </c>
      <c r="AP11" s="9"/>
      <c r="AQ11" s="22">
        <v>1.69495</v>
      </c>
      <c r="AR11" s="22">
        <v>22.905799999999999</v>
      </c>
      <c r="AS11" s="22">
        <v>8.74634E-4</v>
      </c>
      <c r="AT11" s="22">
        <v>1</v>
      </c>
      <c r="AU11" s="22">
        <v>1.6940299999999999</v>
      </c>
      <c r="AV11">
        <f>-AS11/$F$2*1000</f>
        <v>-1.0797950617283949</v>
      </c>
      <c r="AW11">
        <f>AV11*AQ11</f>
        <v>-1.8301986398765429</v>
      </c>
      <c r="AX11" s="9"/>
      <c r="AY11" s="22">
        <v>-9.49097E-2</v>
      </c>
      <c r="AZ11" s="22">
        <v>26.523599999999998</v>
      </c>
      <c r="BA11" s="22">
        <v>-1.3330099999999999E-2</v>
      </c>
      <c r="BB11" s="22">
        <v>1</v>
      </c>
      <c r="BC11" s="22">
        <v>-9.5306399999999999E-2</v>
      </c>
      <c r="BD11">
        <f>-BA11/$F$2*1000</f>
        <v>16.456913580246912</v>
      </c>
      <c r="BE11">
        <f>BD11*AY11</f>
        <v>-1.5619207308271603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1.6693608503833184</v>
      </c>
      <c r="B12" s="19">
        <f>IFERROR(T9,0)</f>
        <v>16.744126835397314</v>
      </c>
      <c r="C12" s="20">
        <f>IFERROR(T4,0)</f>
        <v>0.58331152139299214</v>
      </c>
      <c r="D12" s="21">
        <f>IFERROR(T2,0)</f>
        <v>16.304717703703702</v>
      </c>
      <c r="E12" s="21"/>
      <c r="F12" s="9"/>
      <c r="G12" s="22">
        <v>1.68991</v>
      </c>
      <c r="H12" s="22">
        <v>5.0864599999999998</v>
      </c>
      <c r="I12" s="22">
        <v>4.8980699999999998E-4</v>
      </c>
      <c r="J12" s="22">
        <v>2</v>
      </c>
      <c r="K12" s="22">
        <v>1.6891499999999999</v>
      </c>
      <c r="L12">
        <f t="shared" ref="L12:L75" si="0">-I12/$F$2*1000</f>
        <v>-0.6046999999999999</v>
      </c>
      <c r="M12">
        <f t="shared" ref="M12:M75" si="1">L12*G12</f>
        <v>-1.0218885769999999</v>
      </c>
      <c r="N12" s="9"/>
      <c r="O12" s="22">
        <v>-8.9874300000000004E-2</v>
      </c>
      <c r="P12" s="22">
        <v>8.7042300000000008</v>
      </c>
      <c r="Q12" s="22">
        <v>-1.35773E-2</v>
      </c>
      <c r="R12" s="22">
        <v>2</v>
      </c>
      <c r="S12" s="22">
        <v>-9.0301500000000007E-2</v>
      </c>
      <c r="T12">
        <f t="shared" ref="T12:T75" si="2">-Q12/$F$2*1000</f>
        <v>16.7620987654321</v>
      </c>
      <c r="U12">
        <f t="shared" ref="U12:U75" si="3">T12*O12</f>
        <v>-1.5064818930740742</v>
      </c>
      <c r="V12" s="23"/>
      <c r="W12" s="24"/>
      <c r="X12" s="9"/>
      <c r="Y12" s="22">
        <v>1.68991</v>
      </c>
      <c r="Z12" s="22">
        <v>13.980700000000001</v>
      </c>
      <c r="AA12" s="22">
        <v>8.3831800000000001E-4</v>
      </c>
      <c r="AB12" s="22">
        <v>2</v>
      </c>
      <c r="AC12" s="22">
        <v>1.6891499999999999</v>
      </c>
      <c r="AD12">
        <f t="shared" ref="AD12:AD75" si="4">-AA12/$F$2*1000</f>
        <v>-1.0349604938271606</v>
      </c>
      <c r="AE12">
        <f t="shared" ref="AE12:AE75" si="5">AD12*Y12</f>
        <v>-1.748990088123457</v>
      </c>
      <c r="AF12" s="9"/>
      <c r="AG12" s="22">
        <v>-8.9874300000000004E-2</v>
      </c>
      <c r="AH12" s="22">
        <v>17.598400000000002</v>
      </c>
      <c r="AI12" s="22">
        <v>-1.3555899999999999E-2</v>
      </c>
      <c r="AJ12" s="22">
        <v>2</v>
      </c>
      <c r="AK12" s="22">
        <v>-9.0362499999999998E-2</v>
      </c>
      <c r="AL12">
        <f t="shared" ref="AL12:AL75" si="6">-AI12/$F$2*1000</f>
        <v>16.735679012345678</v>
      </c>
      <c r="AM12">
        <f t="shared" ref="AM12:AM75" si="7">AL12*AG12</f>
        <v>-1.5041074362592592</v>
      </c>
      <c r="AP12" s="9"/>
      <c r="AQ12" s="22">
        <v>1.68991</v>
      </c>
      <c r="AR12" s="22">
        <v>22.915900000000001</v>
      </c>
      <c r="AS12" s="22">
        <v>5.9204099999999996E-4</v>
      </c>
      <c r="AT12" s="22">
        <v>2</v>
      </c>
      <c r="AU12" s="22">
        <v>1.6888399999999999</v>
      </c>
      <c r="AV12">
        <f t="shared" ref="AV12:AV75" si="8">-AS12/$F$2*1000</f>
        <v>-0.73091481481481468</v>
      </c>
      <c r="AW12">
        <f t="shared" ref="AW12:AW75" si="9">AV12*AQ12</f>
        <v>-1.2351802547037034</v>
      </c>
      <c r="AX12" s="9"/>
      <c r="AY12" s="22">
        <v>-8.9874300000000004E-2</v>
      </c>
      <c r="AZ12" s="22">
        <v>26.5337</v>
      </c>
      <c r="BA12" s="22">
        <v>-1.33423E-2</v>
      </c>
      <c r="BB12" s="22">
        <v>2</v>
      </c>
      <c r="BC12" s="22">
        <v>-9.0271000000000004E-2</v>
      </c>
      <c r="BD12">
        <f t="shared" ref="BD12:BD75" si="10">-BA12/$F$2*1000</f>
        <v>16.471975308641973</v>
      </c>
      <c r="BE12">
        <f t="shared" ref="BE12:BE75" si="11">BD12*AY12</f>
        <v>-1.4804072504814814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1.6720544032302664</v>
      </c>
      <c r="B13" s="19">
        <f>IFERROR(AD9,0)</f>
        <v>16.839062423755543</v>
      </c>
      <c r="C13" s="20">
        <f>IFERROR(AD4,0)</f>
        <v>0.60355249374417241</v>
      </c>
      <c r="D13" s="21">
        <f>IFERROR(AD2,0)</f>
        <v>16.993520487654319</v>
      </c>
      <c r="E13" s="21">
        <f>IFERROR(AA9,0)</f>
        <v>4.437321594832591</v>
      </c>
      <c r="F13" s="9"/>
      <c r="G13" s="22">
        <v>1.6848799999999999</v>
      </c>
      <c r="H13" s="22">
        <v>5.0965299999999996</v>
      </c>
      <c r="I13" s="22">
        <v>2.29034E-4</v>
      </c>
      <c r="J13" s="22">
        <v>3</v>
      </c>
      <c r="K13" s="22">
        <v>1.6839599999999999</v>
      </c>
      <c r="L13">
        <f t="shared" si="0"/>
        <v>-0.28275802469135797</v>
      </c>
      <c r="M13">
        <f t="shared" si="1"/>
        <v>-0.47641334064197521</v>
      </c>
      <c r="N13" s="9"/>
      <c r="O13" s="22">
        <v>-8.4838899999999995E-2</v>
      </c>
      <c r="P13" s="22">
        <v>8.7142999999999997</v>
      </c>
      <c r="Q13" s="22">
        <v>-1.3583400000000001E-2</v>
      </c>
      <c r="R13" s="22">
        <v>3</v>
      </c>
      <c r="S13" s="22">
        <v>-8.5266099999999997E-2</v>
      </c>
      <c r="T13">
        <f t="shared" si="2"/>
        <v>16.76962962962963</v>
      </c>
      <c r="U13">
        <f t="shared" si="3"/>
        <v>-1.4227169311851851</v>
      </c>
      <c r="V13" s="23"/>
      <c r="W13" s="24"/>
      <c r="X13" s="9"/>
      <c r="Y13" s="22">
        <v>1.6848799999999999</v>
      </c>
      <c r="Z13" s="22">
        <v>13.9907</v>
      </c>
      <c r="AA13" s="22">
        <v>5.78003E-4</v>
      </c>
      <c r="AB13" s="22">
        <v>3</v>
      </c>
      <c r="AC13" s="22">
        <v>1.6839599999999999</v>
      </c>
      <c r="AD13">
        <f t="shared" si="4"/>
        <v>-0.71358395061728397</v>
      </c>
      <c r="AE13">
        <f t="shared" si="5"/>
        <v>-1.2023033267160494</v>
      </c>
      <c r="AF13" s="9"/>
      <c r="AG13" s="22">
        <v>-8.4838899999999995E-2</v>
      </c>
      <c r="AH13" s="22">
        <v>17.608499999999999</v>
      </c>
      <c r="AI13" s="22">
        <v>-1.35529E-2</v>
      </c>
      <c r="AJ13" s="22">
        <v>3</v>
      </c>
      <c r="AK13" s="22">
        <v>-8.5266099999999997E-2</v>
      </c>
      <c r="AL13">
        <f t="shared" si="6"/>
        <v>16.731975308641974</v>
      </c>
      <c r="AM13">
        <f t="shared" si="7"/>
        <v>-1.4195223800123455</v>
      </c>
      <c r="AP13" s="9"/>
      <c r="AQ13" s="22">
        <v>1.6848799999999999</v>
      </c>
      <c r="AR13" s="22">
        <v>22.925999999999998</v>
      </c>
      <c r="AS13" s="22">
        <v>3.2522600000000002E-4</v>
      </c>
      <c r="AT13" s="22">
        <v>3</v>
      </c>
      <c r="AU13" s="22">
        <v>1.6842699999999999</v>
      </c>
      <c r="AV13">
        <f t="shared" si="8"/>
        <v>-0.40151358024691358</v>
      </c>
      <c r="AW13">
        <f t="shared" si="9"/>
        <v>-0.67650220108641967</v>
      </c>
      <c r="AX13" s="9"/>
      <c r="AY13" s="22">
        <v>-8.4838899999999995E-2</v>
      </c>
      <c r="AZ13" s="22">
        <v>26.543700000000001</v>
      </c>
      <c r="BA13" s="22">
        <v>-1.33575E-2</v>
      </c>
      <c r="BB13" s="22">
        <v>3</v>
      </c>
      <c r="BC13" s="22">
        <v>-8.5266099999999997E-2</v>
      </c>
      <c r="BD13">
        <f t="shared" si="10"/>
        <v>16.49074074074074</v>
      </c>
      <c r="BE13">
        <f t="shared" si="11"/>
        <v>-1.3990563046296296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1.668961472434124</v>
      </c>
      <c r="B14" s="19">
        <f>IFERROR(AL9,0)</f>
        <v>16.723476709775511</v>
      </c>
      <c r="C14" s="20">
        <f>IFERROR(AL4,0)</f>
        <v>0.5818335927704672</v>
      </c>
      <c r="D14" s="21">
        <f>IFERROR(AL2,0)</f>
        <v>16.239463333333333</v>
      </c>
      <c r="E14" s="21"/>
      <c r="F14" s="9"/>
      <c r="G14" s="22">
        <v>1.67984</v>
      </c>
      <c r="H14" s="22">
        <v>5.1066000000000003</v>
      </c>
      <c r="I14" s="25">
        <v>-2.1331800000000001E-5</v>
      </c>
      <c r="J14" s="22">
        <v>4</v>
      </c>
      <c r="K14" s="22">
        <v>1.6787700000000001</v>
      </c>
      <c r="L14">
        <f t="shared" si="0"/>
        <v>2.6335555555555556E-2</v>
      </c>
      <c r="M14">
        <f t="shared" si="1"/>
        <v>4.4239519644444447E-2</v>
      </c>
      <c r="N14" s="9"/>
      <c r="O14" s="22">
        <v>-7.9803499999999999E-2</v>
      </c>
      <c r="P14" s="22">
        <v>8.7243700000000004</v>
      </c>
      <c r="Q14" s="22">
        <v>-1.35925E-2</v>
      </c>
      <c r="R14" s="22">
        <v>4</v>
      </c>
      <c r="S14" s="22">
        <v>-8.0261200000000005E-2</v>
      </c>
      <c r="T14">
        <f t="shared" si="2"/>
        <v>16.780864197530864</v>
      </c>
      <c r="U14">
        <f t="shared" si="3"/>
        <v>-1.3391716959876543</v>
      </c>
      <c r="V14" s="23"/>
      <c r="W14" s="24"/>
      <c r="X14" s="9"/>
      <c r="Y14" s="22">
        <v>1.67984</v>
      </c>
      <c r="Z14" s="22">
        <v>14.0008</v>
      </c>
      <c r="AA14" s="22">
        <v>3.3053599999999998E-4</v>
      </c>
      <c r="AB14" s="22">
        <v>4</v>
      </c>
      <c r="AC14" s="22">
        <v>1.6787700000000001</v>
      </c>
      <c r="AD14">
        <f t="shared" si="4"/>
        <v>-0.40806913580246912</v>
      </c>
      <c r="AE14">
        <f t="shared" si="5"/>
        <v>-0.68549085708641977</v>
      </c>
      <c r="AF14" s="9"/>
      <c r="AG14" s="22">
        <v>-7.9803499999999999E-2</v>
      </c>
      <c r="AH14" s="22">
        <v>17.618600000000001</v>
      </c>
      <c r="AI14" s="22">
        <v>-1.35529E-2</v>
      </c>
      <c r="AJ14" s="22">
        <v>4</v>
      </c>
      <c r="AK14" s="22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2">
        <v>1.67984</v>
      </c>
      <c r="AR14" s="22">
        <v>22.936</v>
      </c>
      <c r="AS14" s="25">
        <v>7.2326700000000007E-5</v>
      </c>
      <c r="AT14" s="22">
        <v>4</v>
      </c>
      <c r="AU14" s="22">
        <v>1.6787700000000001</v>
      </c>
      <c r="AV14">
        <f t="shared" si="8"/>
        <v>-8.9292222222222231E-2</v>
      </c>
      <c r="AW14">
        <f t="shared" si="9"/>
        <v>-0.14999664657777778</v>
      </c>
      <c r="AX14" s="9"/>
      <c r="AY14" s="22">
        <v>-7.9803499999999999E-2</v>
      </c>
      <c r="AZ14" s="22">
        <v>26.553799999999999</v>
      </c>
      <c r="BA14" s="22">
        <v>-1.33636E-2</v>
      </c>
      <c r="BB14" s="22">
        <v>4</v>
      </c>
      <c r="BC14" s="22">
        <v>-8.0200199999999999E-2</v>
      </c>
      <c r="BD14">
        <f t="shared" si="10"/>
        <v>16.498271604938271</v>
      </c>
      <c r="BE14">
        <f t="shared" si="11"/>
        <v>-1.3166198180246913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1.677337548059304</v>
      </c>
      <c r="B15" s="19">
        <f>IFERROR(AV9,0)</f>
        <v>16.619049430540901</v>
      </c>
      <c r="C15" s="20">
        <f>IFERROR(AV4,0)</f>
        <v>0.62220835761697924</v>
      </c>
      <c r="D15" s="21">
        <f>IFERROR(AV2,0)</f>
        <v>17.34452812345679</v>
      </c>
      <c r="E15" s="21">
        <f>IFERROR(AS9,0)</f>
        <v>4.280504823644625</v>
      </c>
      <c r="F15" s="9"/>
      <c r="G15" s="22">
        <v>1.6748000000000001</v>
      </c>
      <c r="H15" s="22">
        <v>5.1166700000000001</v>
      </c>
      <c r="I15" s="22">
        <v>-2.7197300000000001E-4</v>
      </c>
      <c r="J15" s="22">
        <v>5</v>
      </c>
      <c r="K15" s="22">
        <v>1.6738900000000001</v>
      </c>
      <c r="L15">
        <f t="shared" si="0"/>
        <v>0.33576913580246914</v>
      </c>
      <c r="M15">
        <f t="shared" si="1"/>
        <v>0.5623461486419753</v>
      </c>
      <c r="N15" s="9"/>
      <c r="O15" s="22">
        <v>-7.4768100000000004E-2</v>
      </c>
      <c r="P15" s="22">
        <v>8.7344399999999993</v>
      </c>
      <c r="Q15" s="22">
        <v>-1.3595599999999999E-2</v>
      </c>
      <c r="R15" s="22">
        <v>5</v>
      </c>
      <c r="S15" s="22">
        <v>-7.5134300000000001E-2</v>
      </c>
      <c r="T15">
        <f t="shared" si="2"/>
        <v>16.784691358024691</v>
      </c>
      <c r="U15">
        <f t="shared" si="3"/>
        <v>-1.254959481925926</v>
      </c>
      <c r="V15" s="23"/>
      <c r="W15" s="24"/>
      <c r="X15" s="9"/>
      <c r="Y15" s="22">
        <v>1.6748000000000001</v>
      </c>
      <c r="Z15" s="22">
        <v>14.010899999999999</v>
      </c>
      <c r="AA15" s="25">
        <v>8.0047600000000002E-5</v>
      </c>
      <c r="AB15" s="22">
        <v>5</v>
      </c>
      <c r="AC15" s="22">
        <v>1.6738900000000001</v>
      </c>
      <c r="AD15">
        <f t="shared" si="4"/>
        <v>-9.8824197530864202E-2</v>
      </c>
      <c r="AE15">
        <f t="shared" si="5"/>
        <v>-0.16551076602469136</v>
      </c>
      <c r="AF15" s="9"/>
      <c r="AG15" s="22">
        <v>-7.4768100000000004E-2</v>
      </c>
      <c r="AH15" s="22">
        <v>17.628699999999998</v>
      </c>
      <c r="AI15" s="22">
        <v>-1.3559E-2</v>
      </c>
      <c r="AJ15" s="22">
        <v>5</v>
      </c>
      <c r="AK15" s="22">
        <v>-7.5103799999999998E-2</v>
      </c>
      <c r="AL15">
        <f t="shared" si="6"/>
        <v>16.739506172839505</v>
      </c>
      <c r="AM15">
        <f t="shared" si="7"/>
        <v>-1.2515810714814815</v>
      </c>
      <c r="AP15" s="9"/>
      <c r="AQ15" s="22">
        <v>1.6748000000000001</v>
      </c>
      <c r="AR15" s="22">
        <v>22.946100000000001</v>
      </c>
      <c r="AS15" s="22">
        <v>-1.74072E-4</v>
      </c>
      <c r="AT15" s="22">
        <v>5</v>
      </c>
      <c r="AU15" s="22">
        <v>1.6738900000000001</v>
      </c>
      <c r="AV15">
        <f t="shared" si="8"/>
        <v>0.21490370370370368</v>
      </c>
      <c r="AW15">
        <f t="shared" si="9"/>
        <v>0.35992072296296296</v>
      </c>
      <c r="AX15" s="9"/>
      <c r="AY15" s="22">
        <v>-7.4768100000000004E-2</v>
      </c>
      <c r="AZ15" s="22">
        <v>26.5639</v>
      </c>
      <c r="BA15" s="22">
        <v>-1.33575E-2</v>
      </c>
      <c r="BB15" s="22">
        <v>5</v>
      </c>
      <c r="BC15" s="22">
        <v>-7.5134300000000001E-2</v>
      </c>
      <c r="BD15">
        <f t="shared" si="10"/>
        <v>16.49074074074074</v>
      </c>
      <c r="BE15">
        <f t="shared" si="11"/>
        <v>-1.2329813527777778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1.6762802641049699</v>
      </c>
      <c r="B16" s="19">
        <f>IFERROR(BD9,0)</f>
        <v>16.604802270820304</v>
      </c>
      <c r="C16" s="20">
        <f>IFERROR(BD4,0)</f>
        <v>0.59646168099051355</v>
      </c>
      <c r="D16" s="21">
        <f>IFERROR(BD2,0)</f>
        <v>16.602094760493824</v>
      </c>
      <c r="E16" s="21"/>
      <c r="F16" s="9"/>
      <c r="G16" s="22">
        <v>1.66977</v>
      </c>
      <c r="H16" s="22">
        <v>5.1267500000000004</v>
      </c>
      <c r="I16" s="22">
        <v>-5.1147499999999995E-4</v>
      </c>
      <c r="J16" s="22">
        <v>6</v>
      </c>
      <c r="K16" s="22">
        <v>1.6687000000000001</v>
      </c>
      <c r="L16">
        <f t="shared" si="0"/>
        <v>0.63145061728395047</v>
      </c>
      <c r="M16">
        <f t="shared" si="1"/>
        <v>1.0543772972222221</v>
      </c>
      <c r="N16" s="9"/>
      <c r="O16" s="22">
        <v>-6.9732699999999995E-2</v>
      </c>
      <c r="P16" s="22">
        <v>8.74451</v>
      </c>
      <c r="Q16" s="22">
        <v>-1.36017E-2</v>
      </c>
      <c r="R16" s="22">
        <v>6</v>
      </c>
      <c r="S16" s="22">
        <v>-7.0129399999999995E-2</v>
      </c>
      <c r="T16">
        <f t="shared" si="2"/>
        <v>16.792222222222222</v>
      </c>
      <c r="U16">
        <f t="shared" si="3"/>
        <v>-1.1709669945555554</v>
      </c>
      <c r="V16" s="23"/>
      <c r="W16" s="24"/>
      <c r="X16" s="9"/>
      <c r="Y16" s="22">
        <v>1.66977</v>
      </c>
      <c r="Z16" s="22">
        <v>14.021000000000001</v>
      </c>
      <c r="AA16" s="22">
        <v>-1.5936300000000001E-4</v>
      </c>
      <c r="AB16" s="22">
        <v>6</v>
      </c>
      <c r="AC16" s="22">
        <v>1.6684000000000001</v>
      </c>
      <c r="AD16">
        <f t="shared" si="4"/>
        <v>0.19674444444444444</v>
      </c>
      <c r="AE16">
        <f t="shared" si="5"/>
        <v>0.32851797100000002</v>
      </c>
      <c r="AF16" s="9"/>
      <c r="AG16" s="22">
        <v>-6.9732699999999995E-2</v>
      </c>
      <c r="AH16" s="22">
        <v>17.6387</v>
      </c>
      <c r="AI16" s="22">
        <v>-1.3559E-2</v>
      </c>
      <c r="AJ16" s="22">
        <v>6</v>
      </c>
      <c r="AK16" s="22">
        <v>-7.0159899999999997E-2</v>
      </c>
      <c r="AL16">
        <f t="shared" si="6"/>
        <v>16.739506172839505</v>
      </c>
      <c r="AM16">
        <f t="shared" si="7"/>
        <v>-1.1672909620987653</v>
      </c>
      <c r="AP16" s="9"/>
      <c r="AQ16" s="22">
        <v>1.66977</v>
      </c>
      <c r="AR16" s="22">
        <v>22.956199999999999</v>
      </c>
      <c r="AS16" s="22">
        <v>-4.19617E-4</v>
      </c>
      <c r="AT16" s="22">
        <v>6</v>
      </c>
      <c r="AU16" s="22">
        <v>1.6687000000000001</v>
      </c>
      <c r="AV16">
        <f t="shared" si="8"/>
        <v>0.51804567901234566</v>
      </c>
      <c r="AW16">
        <f t="shared" si="9"/>
        <v>0.86501713344444442</v>
      </c>
      <c r="AX16" s="9"/>
      <c r="AY16" s="22">
        <v>-6.9732699999999995E-2</v>
      </c>
      <c r="AZ16" s="22">
        <v>26.573899999999998</v>
      </c>
      <c r="BA16" s="22">
        <v>-1.3345299999999999E-2</v>
      </c>
      <c r="BB16" s="22">
        <v>6</v>
      </c>
      <c r="BC16" s="22">
        <v>-7.0098900000000006E-2</v>
      </c>
      <c r="BD16">
        <f t="shared" si="10"/>
        <v>16.475679012345676</v>
      </c>
      <c r="BE16">
        <f t="shared" si="11"/>
        <v>-1.1488935818641972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5.1368200000000002</v>
      </c>
      <c r="I17" s="22">
        <v>-7.4737499999999999E-4</v>
      </c>
      <c r="J17" s="22">
        <v>7</v>
      </c>
      <c r="K17" s="22">
        <v>1.6638200000000001</v>
      </c>
      <c r="L17">
        <f t="shared" si="0"/>
        <v>0.92268518518518516</v>
      </c>
      <c r="M17">
        <f t="shared" si="1"/>
        <v>1.5360217083333334</v>
      </c>
      <c r="N17" s="9"/>
      <c r="O17" s="22">
        <v>-6.4697299999999999E-2</v>
      </c>
      <c r="P17" s="22">
        <v>8.7545800000000007</v>
      </c>
      <c r="Q17" s="22">
        <v>-1.36017E-2</v>
      </c>
      <c r="R17" s="22">
        <v>7</v>
      </c>
      <c r="S17" s="22">
        <v>-6.5124500000000002E-2</v>
      </c>
      <c r="T17">
        <f t="shared" si="2"/>
        <v>16.792222222222222</v>
      </c>
      <c r="U17">
        <f t="shared" si="3"/>
        <v>-1.0864114387777777</v>
      </c>
      <c r="V17" s="23"/>
      <c r="W17" s="24"/>
      <c r="X17" s="9"/>
      <c r="Y17" s="22">
        <v>1.66473</v>
      </c>
      <c r="Z17" s="22">
        <v>14.031000000000001</v>
      </c>
      <c r="AA17" s="22">
        <v>-4.0133699999999998E-4</v>
      </c>
      <c r="AB17" s="22">
        <v>7</v>
      </c>
      <c r="AC17" s="22">
        <v>1.66351</v>
      </c>
      <c r="AD17">
        <f t="shared" si="4"/>
        <v>0.49547777777777774</v>
      </c>
      <c r="AE17">
        <f t="shared" si="5"/>
        <v>0.82483672099999994</v>
      </c>
      <c r="AF17" s="9"/>
      <c r="AG17" s="22">
        <v>-6.4697299999999999E-2</v>
      </c>
      <c r="AH17" s="22">
        <v>17.648800000000001</v>
      </c>
      <c r="AI17" s="22">
        <v>-1.3559E-2</v>
      </c>
      <c r="AJ17" s="22">
        <v>7</v>
      </c>
      <c r="AK17" s="22">
        <v>-6.5032999999999994E-2</v>
      </c>
      <c r="AL17">
        <f t="shared" si="6"/>
        <v>16.739506172839505</v>
      </c>
      <c r="AM17">
        <f t="shared" si="7"/>
        <v>-1.0830008527160493</v>
      </c>
      <c r="AP17" s="9"/>
      <c r="AQ17" s="22">
        <v>1.66473</v>
      </c>
      <c r="AR17" s="22">
        <v>22.966200000000001</v>
      </c>
      <c r="AS17" s="22">
        <v>-6.5002400000000002E-4</v>
      </c>
      <c r="AT17" s="22">
        <v>7</v>
      </c>
      <c r="AU17" s="22">
        <v>1.66412</v>
      </c>
      <c r="AV17">
        <f t="shared" si="8"/>
        <v>0.80249876543209875</v>
      </c>
      <c r="AW17">
        <f t="shared" si="9"/>
        <v>1.3359437697777778</v>
      </c>
      <c r="AX17" s="9"/>
      <c r="AY17" s="22">
        <v>-6.4697299999999999E-2</v>
      </c>
      <c r="AZ17" s="22">
        <v>26.584</v>
      </c>
      <c r="BA17" s="22">
        <v>-1.3345299999999999E-2</v>
      </c>
      <c r="BB17" s="22">
        <v>7</v>
      </c>
      <c r="BC17" s="22">
        <v>-6.5063499999999996E-2</v>
      </c>
      <c r="BD17">
        <f t="shared" si="10"/>
        <v>16.475679012345676</v>
      </c>
      <c r="BE17">
        <f t="shared" si="11"/>
        <v>-1.0659319477654319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5.14689</v>
      </c>
      <c r="I18" s="22">
        <v>-9.7930900000000004E-4</v>
      </c>
      <c r="J18" s="22">
        <v>8</v>
      </c>
      <c r="K18" s="22">
        <v>1.65863</v>
      </c>
      <c r="L18">
        <f t="shared" si="0"/>
        <v>1.2090234567901232</v>
      </c>
      <c r="M18">
        <f t="shared" si="1"/>
        <v>2.0066162312345677</v>
      </c>
      <c r="N18" s="9"/>
      <c r="O18" s="22">
        <v>-5.9661899999999997E-2</v>
      </c>
      <c r="P18" s="22">
        <v>8.7646599999999992</v>
      </c>
      <c r="Q18" s="22">
        <v>-1.36078E-2</v>
      </c>
      <c r="R18" s="22">
        <v>8</v>
      </c>
      <c r="S18" s="22">
        <v>-6.0089099999999999E-2</v>
      </c>
      <c r="T18">
        <f t="shared" si="2"/>
        <v>16.799753086419752</v>
      </c>
      <c r="U18">
        <f t="shared" si="3"/>
        <v>-1.0023051886666665</v>
      </c>
      <c r="V18" s="23"/>
      <c r="W18" s="24"/>
      <c r="X18" s="9"/>
      <c r="Y18" s="22">
        <v>1.6597</v>
      </c>
      <c r="Z18" s="22">
        <v>14.0411</v>
      </c>
      <c r="AA18" s="22">
        <v>-6.3201900000000005E-4</v>
      </c>
      <c r="AB18" s="22">
        <v>8</v>
      </c>
      <c r="AC18" s="22">
        <v>1.6589400000000001</v>
      </c>
      <c r="AD18">
        <f t="shared" si="4"/>
        <v>0.78027037037037039</v>
      </c>
      <c r="AE18">
        <f t="shared" si="5"/>
        <v>1.2950147337037037</v>
      </c>
      <c r="AF18" s="9"/>
      <c r="AG18" s="22">
        <v>-5.9661899999999997E-2</v>
      </c>
      <c r="AH18" s="22">
        <v>17.658899999999999</v>
      </c>
      <c r="AI18" s="22">
        <v>-1.3561999999999999E-2</v>
      </c>
      <c r="AJ18" s="22">
        <v>8</v>
      </c>
      <c r="AK18" s="22">
        <v>-6.0089099999999999E-2</v>
      </c>
      <c r="AL18">
        <f t="shared" si="6"/>
        <v>16.743209876543208</v>
      </c>
      <c r="AM18">
        <f t="shared" si="7"/>
        <v>-0.99893171333333319</v>
      </c>
      <c r="AP18" s="9"/>
      <c r="AQ18" s="22">
        <v>1.6597</v>
      </c>
      <c r="AR18" s="22">
        <v>22.976299999999998</v>
      </c>
      <c r="AS18" s="22">
        <v>-8.8012699999999997E-4</v>
      </c>
      <c r="AT18" s="22">
        <v>8</v>
      </c>
      <c r="AU18" s="22">
        <v>1.65863</v>
      </c>
      <c r="AV18">
        <f t="shared" si="8"/>
        <v>1.0865765432098764</v>
      </c>
      <c r="AW18">
        <f t="shared" si="9"/>
        <v>1.8033910887654319</v>
      </c>
      <c r="AX18" s="9"/>
      <c r="AY18" s="22">
        <v>-5.9661899999999997E-2</v>
      </c>
      <c r="AZ18" s="22">
        <v>26.594100000000001</v>
      </c>
      <c r="BA18" s="22">
        <v>-1.33423E-2</v>
      </c>
      <c r="BB18" s="22">
        <v>8</v>
      </c>
      <c r="BC18" s="22">
        <v>-6.0089099999999999E-2</v>
      </c>
      <c r="BD18">
        <f t="shared" si="10"/>
        <v>16.471975308641973</v>
      </c>
      <c r="BE18">
        <f t="shared" si="11"/>
        <v>-0.98274934366666644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5.1569599999999998</v>
      </c>
      <c r="I19" s="22">
        <v>-1.20667E-3</v>
      </c>
      <c r="J19" s="22">
        <v>9</v>
      </c>
      <c r="K19" s="22">
        <v>1.6537500000000001</v>
      </c>
      <c r="L19">
        <f t="shared" si="0"/>
        <v>1.489716049382716</v>
      </c>
      <c r="M19">
        <f t="shared" si="1"/>
        <v>2.464973558271605</v>
      </c>
      <c r="N19" s="9"/>
      <c r="O19" s="22">
        <v>-5.4626500000000001E-2</v>
      </c>
      <c r="P19" s="22">
        <v>8.7747299999999999</v>
      </c>
      <c r="Q19" s="22">
        <v>-1.3604700000000001E-2</v>
      </c>
      <c r="R19" s="22">
        <v>9</v>
      </c>
      <c r="S19" s="22">
        <v>-5.4992699999999999E-2</v>
      </c>
      <c r="T19">
        <f t="shared" si="2"/>
        <v>16.795925925925925</v>
      </c>
      <c r="U19">
        <f t="shared" si="3"/>
        <v>-0.91750264759259259</v>
      </c>
      <c r="V19" s="23"/>
      <c r="W19" s="24"/>
      <c r="X19" s="9"/>
      <c r="Y19" s="22">
        <v>1.65466</v>
      </c>
      <c r="Z19" s="22">
        <v>14.0512</v>
      </c>
      <c r="AA19" s="22">
        <v>-8.6120599999999999E-4</v>
      </c>
      <c r="AB19" s="22">
        <v>9</v>
      </c>
      <c r="AC19" s="22">
        <v>1.65344</v>
      </c>
      <c r="AD19">
        <f t="shared" si="4"/>
        <v>1.0632172839506171</v>
      </c>
      <c r="AE19">
        <f t="shared" si="5"/>
        <v>1.7592631110617281</v>
      </c>
      <c r="AF19" s="9"/>
      <c r="AG19" s="22">
        <v>-5.4626500000000001E-2</v>
      </c>
      <c r="AH19" s="22">
        <v>17.668900000000001</v>
      </c>
      <c r="AI19" s="22">
        <v>-1.3559E-2</v>
      </c>
      <c r="AJ19" s="22">
        <v>9</v>
      </c>
      <c r="AK19" s="22">
        <v>-5.5053699999999997E-2</v>
      </c>
      <c r="AL19">
        <f t="shared" si="6"/>
        <v>16.739506172839505</v>
      </c>
      <c r="AM19">
        <f t="shared" si="7"/>
        <v>-0.91442063395061723</v>
      </c>
      <c r="AP19" s="9"/>
      <c r="AQ19" s="22">
        <v>1.65466</v>
      </c>
      <c r="AR19" s="22">
        <v>22.9864</v>
      </c>
      <c r="AS19" s="22">
        <v>-1.1090099999999999E-3</v>
      </c>
      <c r="AT19" s="22">
        <v>9</v>
      </c>
      <c r="AU19" s="22">
        <v>1.6531400000000001</v>
      </c>
      <c r="AV19">
        <f t="shared" si="8"/>
        <v>1.369148148148148</v>
      </c>
      <c r="AW19">
        <f t="shared" si="9"/>
        <v>2.2654746748148145</v>
      </c>
      <c r="AX19" s="9"/>
      <c r="AY19" s="22">
        <v>-5.4626500000000001E-2</v>
      </c>
      <c r="AZ19" s="22">
        <v>26.604199999999999</v>
      </c>
      <c r="BA19" s="22">
        <v>-1.3351399999999999E-2</v>
      </c>
      <c r="BB19" s="22">
        <v>9</v>
      </c>
      <c r="BC19" s="22">
        <v>-5.5114700000000003E-2</v>
      </c>
      <c r="BD19">
        <f t="shared" si="10"/>
        <v>16.483209876543206</v>
      </c>
      <c r="BE19">
        <f t="shared" si="11"/>
        <v>-0.90042006432098753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5.1670299999999996</v>
      </c>
      <c r="I20" s="22">
        <v>-1.43311E-3</v>
      </c>
      <c r="J20" s="22">
        <v>10</v>
      </c>
      <c r="K20" s="22">
        <v>1.64856</v>
      </c>
      <c r="L20">
        <f t="shared" si="0"/>
        <v>1.7692716049382715</v>
      </c>
      <c r="M20">
        <f t="shared" si="1"/>
        <v>2.9186435176543206</v>
      </c>
      <c r="N20" s="9"/>
      <c r="O20" s="22">
        <v>-4.9591099999999999E-2</v>
      </c>
      <c r="P20" s="22">
        <v>8.7848000000000006</v>
      </c>
      <c r="Q20" s="22">
        <v>-1.3604700000000001E-2</v>
      </c>
      <c r="R20" s="22">
        <v>10</v>
      </c>
      <c r="S20" s="22">
        <v>-4.9987799999999999E-2</v>
      </c>
      <c r="T20">
        <f t="shared" si="2"/>
        <v>16.795925925925925</v>
      </c>
      <c r="U20">
        <f t="shared" si="3"/>
        <v>-0.83292844218518514</v>
      </c>
      <c r="V20" s="23"/>
      <c r="W20" s="24"/>
      <c r="X20" s="9"/>
      <c r="Y20" s="22">
        <v>1.6496299999999999</v>
      </c>
      <c r="Z20" s="22">
        <v>14.061199999999999</v>
      </c>
      <c r="AA20" s="22">
        <v>-1.08734E-3</v>
      </c>
      <c r="AB20" s="22">
        <v>10</v>
      </c>
      <c r="AC20" s="22">
        <v>1.6494800000000001</v>
      </c>
      <c r="AD20">
        <f t="shared" si="4"/>
        <v>1.3423950617283948</v>
      </c>
      <c r="AE20">
        <f t="shared" si="5"/>
        <v>2.2144551656790119</v>
      </c>
      <c r="AF20" s="9"/>
      <c r="AG20" s="22">
        <v>-4.9591099999999999E-2</v>
      </c>
      <c r="AH20" s="22">
        <v>17.678999999999998</v>
      </c>
      <c r="AI20" s="22">
        <v>-1.35529E-2</v>
      </c>
      <c r="AJ20" s="22">
        <v>10</v>
      </c>
      <c r="AK20" s="22">
        <v>-4.9957300000000003E-2</v>
      </c>
      <c r="AL20">
        <f t="shared" si="6"/>
        <v>16.731975308641974</v>
      </c>
      <c r="AM20">
        <f t="shared" si="7"/>
        <v>-0.82975706072839506</v>
      </c>
      <c r="AP20" s="9"/>
      <c r="AQ20" s="22">
        <v>1.6496299999999999</v>
      </c>
      <c r="AR20" s="22">
        <v>22.996500000000001</v>
      </c>
      <c r="AS20" s="22">
        <v>-1.33942E-3</v>
      </c>
      <c r="AT20" s="22">
        <v>10</v>
      </c>
      <c r="AU20" s="22">
        <v>1.64825</v>
      </c>
      <c r="AV20">
        <f t="shared" si="8"/>
        <v>1.6536049382716049</v>
      </c>
      <c r="AW20">
        <f t="shared" si="9"/>
        <v>2.7278363143209874</v>
      </c>
      <c r="AX20" s="9"/>
      <c r="AY20" s="22">
        <v>-4.9591099999999999E-2</v>
      </c>
      <c r="AZ20" s="22">
        <v>26.6142</v>
      </c>
      <c r="BA20" s="22">
        <v>-1.33606E-2</v>
      </c>
      <c r="BB20" s="22">
        <v>10</v>
      </c>
      <c r="BC20" s="22">
        <v>-4.9987799999999999E-2</v>
      </c>
      <c r="BD20">
        <f t="shared" si="10"/>
        <v>16.494567901234568</v>
      </c>
      <c r="BE20">
        <f t="shared" si="11"/>
        <v>-0.8179837662469136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5.1771000000000003</v>
      </c>
      <c r="I21" s="22">
        <v>-1.64886E-3</v>
      </c>
      <c r="J21" s="22">
        <v>11</v>
      </c>
      <c r="K21" s="22">
        <v>1.64368</v>
      </c>
      <c r="L21">
        <f t="shared" si="0"/>
        <v>2.0356296296296295</v>
      </c>
      <c r="M21">
        <f t="shared" si="1"/>
        <v>3.3477761325925921</v>
      </c>
      <c r="N21" s="9"/>
      <c r="O21" s="22">
        <v>-4.4555699999999997E-2</v>
      </c>
      <c r="P21" s="22">
        <v>8.7948699999999995</v>
      </c>
      <c r="Q21" s="22">
        <v>-1.3604700000000001E-2</v>
      </c>
      <c r="R21" s="22">
        <v>11</v>
      </c>
      <c r="S21" s="22">
        <v>-4.4821199999999999E-2</v>
      </c>
      <c r="T21">
        <f t="shared" si="2"/>
        <v>16.795925925925925</v>
      </c>
      <c r="U21">
        <f t="shared" si="3"/>
        <v>-0.74835423677777768</v>
      </c>
      <c r="V21" s="23"/>
      <c r="W21" s="24"/>
      <c r="X21" s="9"/>
      <c r="Y21" s="22">
        <v>1.64459</v>
      </c>
      <c r="Z21" s="22">
        <v>14.071300000000001</v>
      </c>
      <c r="AA21" s="22">
        <v>-1.3091999999999999E-3</v>
      </c>
      <c r="AB21" s="22">
        <v>11</v>
      </c>
      <c r="AC21" s="22">
        <v>1.64398</v>
      </c>
      <c r="AD21">
        <f t="shared" si="4"/>
        <v>1.6162962962962961</v>
      </c>
      <c r="AE21">
        <f t="shared" si="5"/>
        <v>2.6581447259259257</v>
      </c>
      <c r="AF21" s="9"/>
      <c r="AG21" s="22">
        <v>-4.4555699999999997E-2</v>
      </c>
      <c r="AH21" s="22">
        <v>17.6891</v>
      </c>
      <c r="AI21" s="22">
        <v>-1.3543700000000001E-2</v>
      </c>
      <c r="AJ21" s="22">
        <v>11</v>
      </c>
      <c r="AK21" s="22">
        <v>-4.4839499999999997E-2</v>
      </c>
      <c r="AL21">
        <f t="shared" si="6"/>
        <v>16.720617283950617</v>
      </c>
      <c r="AM21">
        <f t="shared" si="7"/>
        <v>-0.74499880751851844</v>
      </c>
      <c r="AP21" s="9"/>
      <c r="AQ21" s="22">
        <v>1.64459</v>
      </c>
      <c r="AR21" s="22">
        <v>23.006499999999999</v>
      </c>
      <c r="AS21" s="22">
        <v>-1.5548700000000001E-3</v>
      </c>
      <c r="AT21" s="22">
        <v>11</v>
      </c>
      <c r="AU21" s="22">
        <v>1.64368</v>
      </c>
      <c r="AV21">
        <f t="shared" si="8"/>
        <v>1.9195925925925925</v>
      </c>
      <c r="AW21">
        <f t="shared" si="9"/>
        <v>3.1569427818518516</v>
      </c>
      <c r="AX21" s="9"/>
      <c r="AY21" s="22">
        <v>-4.4555699999999997E-2</v>
      </c>
      <c r="AZ21" s="22">
        <v>26.624300000000002</v>
      </c>
      <c r="BA21" s="22">
        <v>-1.3369799999999999E-2</v>
      </c>
      <c r="BB21" s="22">
        <v>11</v>
      </c>
      <c r="BC21" s="22">
        <v>-4.48181E-2</v>
      </c>
      <c r="BD21">
        <f t="shared" si="10"/>
        <v>16.505925925925922</v>
      </c>
      <c r="BE21">
        <f t="shared" si="11"/>
        <v>-0.73543308377777761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5.1871700000000001</v>
      </c>
      <c r="I22" s="22">
        <v>-1.86615E-3</v>
      </c>
      <c r="J22" s="22">
        <v>12</v>
      </c>
      <c r="K22" s="22">
        <v>1.63879</v>
      </c>
      <c r="L22">
        <f t="shared" si="0"/>
        <v>2.3038888888888889</v>
      </c>
      <c r="M22">
        <f t="shared" si="1"/>
        <v>3.7773640666666664</v>
      </c>
      <c r="N22" s="9"/>
      <c r="O22" s="22">
        <v>-3.9520300000000001E-2</v>
      </c>
      <c r="P22" s="22">
        <v>8.8049400000000002</v>
      </c>
      <c r="Q22" s="22">
        <v>-1.36017E-2</v>
      </c>
      <c r="R22" s="22">
        <v>12</v>
      </c>
      <c r="S22" s="22">
        <v>-3.9779700000000001E-2</v>
      </c>
      <c r="T22">
        <f t="shared" si="2"/>
        <v>16.792222222222222</v>
      </c>
      <c r="U22">
        <f t="shared" si="3"/>
        <v>-0.66363365988888889</v>
      </c>
      <c r="V22" s="23"/>
      <c r="W22" s="24"/>
      <c r="X22" s="9"/>
      <c r="Y22" s="22">
        <v>1.6395599999999999</v>
      </c>
      <c r="Z22" s="22">
        <v>14.0814</v>
      </c>
      <c r="AA22" s="22">
        <v>-1.5267900000000001E-3</v>
      </c>
      <c r="AB22" s="22">
        <v>12</v>
      </c>
      <c r="AC22" s="22">
        <v>1.63879</v>
      </c>
      <c r="AD22">
        <f t="shared" si="4"/>
        <v>1.8849259259259259</v>
      </c>
      <c r="AE22">
        <f t="shared" si="5"/>
        <v>3.0904491511111107</v>
      </c>
      <c r="AF22" s="9"/>
      <c r="AG22" s="22">
        <v>-3.9520300000000001E-2</v>
      </c>
      <c r="AH22" s="22">
        <v>17.699200000000001</v>
      </c>
      <c r="AI22" s="22">
        <v>-1.3549800000000001E-2</v>
      </c>
      <c r="AJ22" s="22">
        <v>12</v>
      </c>
      <c r="AK22" s="22">
        <v>-3.9767499999999997E-2</v>
      </c>
      <c r="AL22">
        <f t="shared" si="6"/>
        <v>16.728148148148147</v>
      </c>
      <c r="AM22">
        <f t="shared" si="7"/>
        <v>-0.66110143325925919</v>
      </c>
      <c r="AP22" s="9"/>
      <c r="AQ22" s="22">
        <v>1.6395599999999999</v>
      </c>
      <c r="AR22" s="22">
        <v>23.0166</v>
      </c>
      <c r="AS22" s="22">
        <v>-1.77338E-3</v>
      </c>
      <c r="AT22" s="22">
        <v>12</v>
      </c>
      <c r="AU22" s="22">
        <v>1.63879</v>
      </c>
      <c r="AV22">
        <f t="shared" si="8"/>
        <v>2.1893580246913578</v>
      </c>
      <c r="AW22">
        <f t="shared" si="9"/>
        <v>3.5895838429629623</v>
      </c>
      <c r="AX22" s="9"/>
      <c r="AY22" s="22">
        <v>-3.9520300000000001E-2</v>
      </c>
      <c r="AZ22" s="22">
        <v>26.634399999999999</v>
      </c>
      <c r="BA22" s="22">
        <v>-1.3382E-2</v>
      </c>
      <c r="BB22" s="22">
        <v>12</v>
      </c>
      <c r="BC22" s="22">
        <v>-3.9776600000000002E-2</v>
      </c>
      <c r="BD22">
        <f t="shared" si="10"/>
        <v>16.520987654320987</v>
      </c>
      <c r="BE22">
        <f t="shared" si="11"/>
        <v>-0.65291438839506166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5.1972399999999999</v>
      </c>
      <c r="I23" s="22">
        <v>-2.0800800000000002E-3</v>
      </c>
      <c r="J23" s="22">
        <v>13</v>
      </c>
      <c r="K23" s="22">
        <v>1.63361</v>
      </c>
      <c r="L23">
        <f t="shared" si="0"/>
        <v>2.5680000000000001</v>
      </c>
      <c r="M23">
        <f t="shared" si="1"/>
        <v>4.19744736</v>
      </c>
      <c r="N23" s="9"/>
      <c r="O23" s="22">
        <v>-3.4484899999999999E-2</v>
      </c>
      <c r="P23" s="22">
        <v>8.8150099999999991</v>
      </c>
      <c r="Q23" s="22">
        <v>-1.35925E-2</v>
      </c>
      <c r="R23" s="22">
        <v>13</v>
      </c>
      <c r="S23" s="22">
        <v>-3.4701500000000003E-2</v>
      </c>
      <c r="T23">
        <f t="shared" si="2"/>
        <v>16.780864197530864</v>
      </c>
      <c r="U23">
        <f t="shared" si="3"/>
        <v>-0.57868642376543211</v>
      </c>
      <c r="V23" s="23"/>
      <c r="W23" s="24"/>
      <c r="X23" s="9"/>
      <c r="Y23" s="22">
        <v>1.63452</v>
      </c>
      <c r="Z23" s="22">
        <v>14.0915</v>
      </c>
      <c r="AA23" s="22">
        <v>-1.74194E-3</v>
      </c>
      <c r="AB23" s="22">
        <v>13</v>
      </c>
      <c r="AC23" s="22">
        <v>1.63422</v>
      </c>
      <c r="AD23">
        <f t="shared" si="4"/>
        <v>2.1505432098765431</v>
      </c>
      <c r="AE23">
        <f t="shared" si="5"/>
        <v>3.5151058874074073</v>
      </c>
      <c r="AF23" s="9"/>
      <c r="AG23" s="22">
        <v>-3.4484899999999999E-2</v>
      </c>
      <c r="AH23" s="22">
        <v>17.709199999999999</v>
      </c>
      <c r="AI23" s="22">
        <v>-1.3549800000000001E-2</v>
      </c>
      <c r="AJ23" s="22">
        <v>13</v>
      </c>
      <c r="AK23" s="22">
        <v>-3.4719800000000002E-2</v>
      </c>
      <c r="AL23">
        <f t="shared" si="6"/>
        <v>16.728148148148147</v>
      </c>
      <c r="AM23">
        <f t="shared" si="7"/>
        <v>-0.57686851607407397</v>
      </c>
      <c r="AP23" s="9"/>
      <c r="AQ23" s="22">
        <v>1.63452</v>
      </c>
      <c r="AR23" s="22">
        <v>23.026700000000002</v>
      </c>
      <c r="AS23" s="22">
        <v>-1.9818100000000001E-3</v>
      </c>
      <c r="AT23" s="22">
        <v>13</v>
      </c>
      <c r="AU23" s="22">
        <v>1.63391</v>
      </c>
      <c r="AV23">
        <f t="shared" si="8"/>
        <v>2.4466790123456787</v>
      </c>
      <c r="AW23">
        <f t="shared" si="9"/>
        <v>3.9991457792592588</v>
      </c>
      <c r="AX23" s="9"/>
      <c r="AY23" s="22">
        <v>-3.4484899999999999E-2</v>
      </c>
      <c r="AZ23" s="22">
        <v>26.644400000000001</v>
      </c>
      <c r="BA23" s="22">
        <v>-1.3378900000000001E-2</v>
      </c>
      <c r="BB23" s="22">
        <v>13</v>
      </c>
      <c r="BC23" s="22">
        <v>-3.4695400000000001E-2</v>
      </c>
      <c r="BD23">
        <f t="shared" si="10"/>
        <v>16.517160493827159</v>
      </c>
      <c r="BE23">
        <f t="shared" si="11"/>
        <v>-0.56959262791358023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5.2073099999999997</v>
      </c>
      <c r="I24" s="22">
        <v>-2.2830200000000002E-3</v>
      </c>
      <c r="J24" s="22">
        <v>14</v>
      </c>
      <c r="K24" s="22">
        <v>1.62781</v>
      </c>
      <c r="L24">
        <f t="shared" si="0"/>
        <v>2.8185432098765433</v>
      </c>
      <c r="M24">
        <f t="shared" si="1"/>
        <v>4.5927879750617286</v>
      </c>
      <c r="N24" s="9"/>
      <c r="O24" s="22">
        <v>-2.94495E-2</v>
      </c>
      <c r="P24" s="22">
        <v>8.8250799999999998</v>
      </c>
      <c r="Q24" s="22">
        <v>-1.35864E-2</v>
      </c>
      <c r="R24" s="22">
        <v>14</v>
      </c>
      <c r="S24" s="22">
        <v>-2.97241E-2</v>
      </c>
      <c r="T24">
        <f t="shared" si="2"/>
        <v>16.77333333333333</v>
      </c>
      <c r="U24">
        <f t="shared" si="3"/>
        <v>-0.49396627999999992</v>
      </c>
      <c r="V24" s="23"/>
      <c r="W24" s="24"/>
      <c r="X24" s="9"/>
      <c r="Y24" s="22">
        <v>1.6294900000000001</v>
      </c>
      <c r="Z24" s="22">
        <v>14.1015</v>
      </c>
      <c r="AA24" s="22">
        <v>-1.9586199999999999E-3</v>
      </c>
      <c r="AB24" s="22">
        <v>14</v>
      </c>
      <c r="AC24" s="22">
        <v>1.62903</v>
      </c>
      <c r="AD24">
        <f t="shared" si="4"/>
        <v>2.4180493827160494</v>
      </c>
      <c r="AE24">
        <f t="shared" si="5"/>
        <v>3.9401872886419755</v>
      </c>
      <c r="AF24" s="9"/>
      <c r="AG24" s="22">
        <v>-2.94495E-2</v>
      </c>
      <c r="AH24" s="22">
        <v>17.7193</v>
      </c>
      <c r="AI24" s="22">
        <v>-1.3549800000000001E-2</v>
      </c>
      <c r="AJ24" s="22">
        <v>14</v>
      </c>
      <c r="AK24" s="22">
        <v>-2.9687499999999999E-2</v>
      </c>
      <c r="AL24">
        <f t="shared" si="6"/>
        <v>16.728148148148147</v>
      </c>
      <c r="AM24">
        <f t="shared" si="7"/>
        <v>-0.49263559888888886</v>
      </c>
      <c r="AP24" s="9"/>
      <c r="AQ24" s="22">
        <v>1.6294900000000001</v>
      </c>
      <c r="AR24" s="22">
        <v>23.0367</v>
      </c>
      <c r="AS24" s="22">
        <v>-2.19696E-3</v>
      </c>
      <c r="AT24" s="22">
        <v>14</v>
      </c>
      <c r="AU24" s="22">
        <v>1.62903</v>
      </c>
      <c r="AV24">
        <f t="shared" si="8"/>
        <v>2.7122962962962962</v>
      </c>
      <c r="AW24">
        <f t="shared" si="9"/>
        <v>4.4196596918518516</v>
      </c>
      <c r="AX24" s="9"/>
      <c r="AY24" s="22">
        <v>-2.94495E-2</v>
      </c>
      <c r="AZ24" s="22">
        <v>26.654499999999999</v>
      </c>
      <c r="BA24" s="22">
        <v>-1.3372800000000001E-2</v>
      </c>
      <c r="BB24" s="22">
        <v>14</v>
      </c>
      <c r="BC24" s="22">
        <v>-2.9663100000000001E-2</v>
      </c>
      <c r="BD24">
        <f t="shared" si="10"/>
        <v>16.509629629629632</v>
      </c>
      <c r="BE24">
        <f t="shared" si="11"/>
        <v>-0.48620033777777788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5.2173800000000004</v>
      </c>
      <c r="I25" s="22">
        <v>-2.4874900000000002E-3</v>
      </c>
      <c r="J25" s="22">
        <v>15</v>
      </c>
      <c r="K25" s="22">
        <v>1.62384</v>
      </c>
      <c r="L25">
        <f t="shared" si="0"/>
        <v>3.0709753086419753</v>
      </c>
      <c r="M25">
        <f t="shared" si="1"/>
        <v>4.988645840123457</v>
      </c>
      <c r="N25" s="9"/>
      <c r="O25" s="22">
        <v>-2.4414100000000001E-2</v>
      </c>
      <c r="P25" s="22">
        <v>8.8351500000000005</v>
      </c>
      <c r="Q25" s="22">
        <v>-1.3583400000000001E-2</v>
      </c>
      <c r="R25" s="22">
        <v>15</v>
      </c>
      <c r="S25" s="22">
        <v>-2.4646000000000001E-2</v>
      </c>
      <c r="T25">
        <f t="shared" si="2"/>
        <v>16.76962962962963</v>
      </c>
      <c r="U25">
        <f t="shared" si="3"/>
        <v>-0.40941541474074078</v>
      </c>
      <c r="V25" s="23"/>
      <c r="W25" s="24"/>
      <c r="X25" s="9"/>
      <c r="Y25" s="22">
        <v>1.6244499999999999</v>
      </c>
      <c r="Z25" s="22">
        <v>14.111599999999999</v>
      </c>
      <c r="AA25" s="22">
        <v>-2.1688800000000002E-3</v>
      </c>
      <c r="AB25" s="22">
        <v>15</v>
      </c>
      <c r="AC25" s="22">
        <v>1.6229199999999999</v>
      </c>
      <c r="AD25">
        <f t="shared" si="4"/>
        <v>2.6776296296296298</v>
      </c>
      <c r="AE25">
        <f t="shared" si="5"/>
        <v>4.3496754518518523</v>
      </c>
      <c r="AF25" s="9"/>
      <c r="AG25" s="22">
        <v>-2.4414100000000001E-2</v>
      </c>
      <c r="AH25" s="22">
        <v>17.729399999999998</v>
      </c>
      <c r="AI25" s="22">
        <v>-1.3549800000000001E-2</v>
      </c>
      <c r="AJ25" s="22">
        <v>15</v>
      </c>
      <c r="AK25" s="22">
        <v>-2.4649000000000001E-2</v>
      </c>
      <c r="AL25">
        <f t="shared" si="6"/>
        <v>16.728148148148147</v>
      </c>
      <c r="AM25">
        <f t="shared" si="7"/>
        <v>-0.4084026817037037</v>
      </c>
      <c r="AP25" s="9"/>
      <c r="AQ25" s="22">
        <v>1.6244499999999999</v>
      </c>
      <c r="AR25" s="22">
        <v>23.046800000000001</v>
      </c>
      <c r="AS25" s="22">
        <v>-2.4038699999999998E-3</v>
      </c>
      <c r="AT25" s="22">
        <v>15</v>
      </c>
      <c r="AU25" s="22">
        <v>1.62354</v>
      </c>
      <c r="AV25">
        <f t="shared" si="8"/>
        <v>2.9677407407407403</v>
      </c>
      <c r="AW25">
        <f t="shared" si="9"/>
        <v>4.8209464462962952</v>
      </c>
      <c r="AX25" s="9"/>
      <c r="AY25" s="22">
        <v>-2.4414100000000001E-2</v>
      </c>
      <c r="AZ25" s="22">
        <v>26.6646</v>
      </c>
      <c r="BA25" s="22">
        <v>-1.33636E-2</v>
      </c>
      <c r="BB25" s="22">
        <v>15</v>
      </c>
      <c r="BC25" s="22">
        <v>-2.46216E-2</v>
      </c>
      <c r="BD25">
        <f t="shared" si="10"/>
        <v>16.498271604938271</v>
      </c>
      <c r="BE25">
        <f t="shared" si="11"/>
        <v>-0.40279045279012343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5.2274599999999998</v>
      </c>
      <c r="I26" s="22">
        <v>-2.6889000000000001E-3</v>
      </c>
      <c r="J26" s="22">
        <v>16</v>
      </c>
      <c r="K26" s="22">
        <v>1.61835</v>
      </c>
      <c r="L26">
        <f t="shared" si="0"/>
        <v>3.3196296296296293</v>
      </c>
      <c r="M26">
        <f t="shared" si="1"/>
        <v>5.3758746148148147</v>
      </c>
      <c r="N26" s="9"/>
      <c r="O26" s="22">
        <v>-1.9378699999999999E-2</v>
      </c>
      <c r="P26" s="22">
        <v>8.8452199999999994</v>
      </c>
      <c r="Q26" s="22">
        <v>-1.35803E-2</v>
      </c>
      <c r="R26" s="22">
        <v>16</v>
      </c>
      <c r="S26" s="22">
        <v>-1.95801E-2</v>
      </c>
      <c r="T26">
        <f t="shared" si="2"/>
        <v>16.765802469135803</v>
      </c>
      <c r="U26">
        <f t="shared" si="3"/>
        <v>-0.32489945630864198</v>
      </c>
      <c r="V26" s="23"/>
      <c r="W26" s="24"/>
      <c r="X26" s="9"/>
      <c r="Y26" s="22">
        <v>1.6194200000000001</v>
      </c>
      <c r="Z26" s="22">
        <v>14.121700000000001</v>
      </c>
      <c r="AA26" s="22">
        <v>-2.3696899999999998E-3</v>
      </c>
      <c r="AB26" s="22">
        <v>16</v>
      </c>
      <c r="AC26" s="22">
        <v>1.6180399999999999</v>
      </c>
      <c r="AD26">
        <f t="shared" si="4"/>
        <v>2.925543209876543</v>
      </c>
      <c r="AE26">
        <f t="shared" si="5"/>
        <v>4.7376831849382715</v>
      </c>
      <c r="AF26" s="9"/>
      <c r="AG26" s="22">
        <v>-1.9378699999999999E-2</v>
      </c>
      <c r="AH26" s="22">
        <v>17.7394</v>
      </c>
      <c r="AI26" s="22">
        <v>-1.35529E-2</v>
      </c>
      <c r="AJ26" s="22">
        <v>16</v>
      </c>
      <c r="AK26" s="22">
        <v>-1.9598399999999998E-2</v>
      </c>
      <c r="AL26">
        <f t="shared" si="6"/>
        <v>16.731975308641974</v>
      </c>
      <c r="AM26">
        <f t="shared" si="7"/>
        <v>-0.3242439299135802</v>
      </c>
      <c r="AP26" s="9"/>
      <c r="AQ26" s="22">
        <v>1.6194200000000001</v>
      </c>
      <c r="AR26" s="22">
        <v>23.056899999999999</v>
      </c>
      <c r="AS26" s="22">
        <v>-2.6147499999999999E-3</v>
      </c>
      <c r="AT26" s="22">
        <v>16</v>
      </c>
      <c r="AU26" s="22">
        <v>1.61835</v>
      </c>
      <c r="AV26">
        <f t="shared" si="8"/>
        <v>3.2280864197530863</v>
      </c>
      <c r="AW26">
        <f t="shared" si="9"/>
        <v>5.2276277098765433</v>
      </c>
      <c r="AX26" s="9"/>
      <c r="AY26" s="22">
        <v>-1.9378699999999999E-2</v>
      </c>
      <c r="AZ26" s="22">
        <v>26.674700000000001</v>
      </c>
      <c r="BA26" s="22">
        <v>-1.33667E-2</v>
      </c>
      <c r="BB26" s="22">
        <v>16</v>
      </c>
      <c r="BC26" s="22">
        <v>-1.9625900000000002E-2</v>
      </c>
      <c r="BD26">
        <f t="shared" si="10"/>
        <v>16.502098765432098</v>
      </c>
      <c r="BE26">
        <f t="shared" si="11"/>
        <v>-0.319789221345679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5.2375299999999996</v>
      </c>
      <c r="I27" s="22">
        <v>-2.8866600000000001E-3</v>
      </c>
      <c r="J27" s="22">
        <v>17</v>
      </c>
      <c r="K27" s="22">
        <v>1.6131599999999999</v>
      </c>
      <c r="L27">
        <f t="shared" si="0"/>
        <v>3.5637777777777777</v>
      </c>
      <c r="M27">
        <f t="shared" si="1"/>
        <v>5.7532915688888888</v>
      </c>
      <c r="N27" s="9"/>
      <c r="O27" s="22">
        <v>-1.43433E-2</v>
      </c>
      <c r="P27" s="22">
        <v>8.8552900000000001</v>
      </c>
      <c r="Q27" s="22">
        <v>-1.35773E-2</v>
      </c>
      <c r="R27" s="22">
        <v>17</v>
      </c>
      <c r="S27" s="22">
        <v>-1.4556899999999999E-2</v>
      </c>
      <c r="T27">
        <f t="shared" si="2"/>
        <v>16.7620987654321</v>
      </c>
      <c r="U27">
        <f t="shared" si="3"/>
        <v>-0.24042381122222223</v>
      </c>
      <c r="X27" s="9"/>
      <c r="Y27" s="22">
        <v>1.6143799999999999</v>
      </c>
      <c r="Z27" s="22">
        <v>14.1317</v>
      </c>
      <c r="AA27" s="22">
        <v>-2.5744600000000002E-3</v>
      </c>
      <c r="AB27" s="22">
        <v>17</v>
      </c>
      <c r="AC27" s="22">
        <v>1.6140699999999999</v>
      </c>
      <c r="AD27">
        <f t="shared" si="4"/>
        <v>3.1783456790123457</v>
      </c>
      <c r="AE27">
        <f t="shared" si="5"/>
        <v>5.1310576972839508</v>
      </c>
      <c r="AF27" s="9"/>
      <c r="AG27" s="22">
        <v>-1.43433E-2</v>
      </c>
      <c r="AH27" s="22">
        <v>17.749500000000001</v>
      </c>
      <c r="AI27" s="22">
        <v>-1.35529E-2</v>
      </c>
      <c r="AJ27" s="22">
        <v>17</v>
      </c>
      <c r="AK27" s="22">
        <v>-1.4511100000000001E-2</v>
      </c>
      <c r="AL27">
        <f t="shared" si="6"/>
        <v>16.731975308641974</v>
      </c>
      <c r="AM27">
        <f t="shared" si="7"/>
        <v>-0.23999174144444443</v>
      </c>
      <c r="AP27" s="9"/>
      <c r="AQ27" s="22">
        <v>1.6143799999999999</v>
      </c>
      <c r="AR27" s="22">
        <v>23.067</v>
      </c>
      <c r="AS27" s="22">
        <v>-2.8131100000000002E-3</v>
      </c>
      <c r="AT27" s="22">
        <v>17</v>
      </c>
      <c r="AU27" s="22">
        <v>1.6137699999999999</v>
      </c>
      <c r="AV27">
        <f t="shared" si="8"/>
        <v>3.4729753086419755</v>
      </c>
      <c r="AW27">
        <f t="shared" si="9"/>
        <v>5.6067018787654321</v>
      </c>
      <c r="AX27" s="9"/>
      <c r="AY27" s="22">
        <v>-1.43433E-2</v>
      </c>
      <c r="AZ27" s="22">
        <v>26.684699999999999</v>
      </c>
      <c r="BA27" s="22">
        <v>-1.33759E-2</v>
      </c>
      <c r="BB27" s="22">
        <v>17</v>
      </c>
      <c r="BC27" s="22">
        <v>-1.45325E-2</v>
      </c>
      <c r="BD27">
        <f t="shared" si="10"/>
        <v>16.513456790123456</v>
      </c>
      <c r="BE27">
        <f t="shared" si="11"/>
        <v>-0.23685746477777778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5.2476000000000003</v>
      </c>
      <c r="I28" s="22">
        <v>-3.0807500000000002E-3</v>
      </c>
      <c r="J28" s="22">
        <v>18</v>
      </c>
      <c r="K28" s="22">
        <v>1.6085799999999999</v>
      </c>
      <c r="L28">
        <f t="shared" si="0"/>
        <v>3.8033950617283954</v>
      </c>
      <c r="M28">
        <f t="shared" si="1"/>
        <v>6.120955808641976</v>
      </c>
      <c r="N28" s="9"/>
      <c r="O28" s="22">
        <v>-9.3078599999999994E-3</v>
      </c>
      <c r="P28" s="22">
        <v>8.8653700000000004</v>
      </c>
      <c r="Q28" s="22">
        <v>-1.35773E-2</v>
      </c>
      <c r="R28" s="22">
        <v>18</v>
      </c>
      <c r="S28" s="22">
        <v>-9.4970699999999998E-3</v>
      </c>
      <c r="T28">
        <f t="shared" si="2"/>
        <v>16.7620987654321</v>
      </c>
      <c r="U28">
        <f t="shared" si="3"/>
        <v>-0.15601926861481483</v>
      </c>
      <c r="X28" s="9"/>
      <c r="Y28" s="22">
        <v>1.60934</v>
      </c>
      <c r="Z28" s="22">
        <v>14.1418</v>
      </c>
      <c r="AA28" s="22">
        <v>-2.7716099999999999E-3</v>
      </c>
      <c r="AB28" s="22">
        <v>18</v>
      </c>
      <c r="AC28" s="22">
        <v>1.6082799999999999</v>
      </c>
      <c r="AD28">
        <f t="shared" si="4"/>
        <v>3.4217407407407405</v>
      </c>
      <c r="AE28">
        <f t="shared" si="5"/>
        <v>5.5067442437037037</v>
      </c>
      <c r="AF28" s="9"/>
      <c r="AG28" s="22">
        <v>-9.3078599999999994E-3</v>
      </c>
      <c r="AH28" s="22">
        <v>17.759599999999999</v>
      </c>
      <c r="AI28" s="22">
        <v>-1.35376E-2</v>
      </c>
      <c r="AJ28" s="22">
        <v>18</v>
      </c>
      <c r="AK28" s="22">
        <v>-9.4848599999999995E-3</v>
      </c>
      <c r="AL28">
        <f t="shared" si="6"/>
        <v>16.713086419753086</v>
      </c>
      <c r="AM28">
        <f t="shared" si="7"/>
        <v>-0.15556306856296295</v>
      </c>
      <c r="AP28" s="9"/>
      <c r="AQ28" s="22">
        <v>1.60934</v>
      </c>
      <c r="AR28" s="22">
        <v>23.077000000000002</v>
      </c>
      <c r="AS28" s="22">
        <v>-3.0178800000000001E-3</v>
      </c>
      <c r="AT28" s="22">
        <v>18</v>
      </c>
      <c r="AU28" s="22">
        <v>1.6085799999999999</v>
      </c>
      <c r="AV28">
        <f t="shared" si="8"/>
        <v>3.7257777777777776</v>
      </c>
      <c r="AW28">
        <f t="shared" si="9"/>
        <v>5.9960432088888886</v>
      </c>
      <c r="AX28" s="9"/>
      <c r="AY28" s="22">
        <v>-9.3078599999999994E-3</v>
      </c>
      <c r="AZ28" s="22">
        <v>26.694800000000001</v>
      </c>
      <c r="BA28" s="22">
        <v>-1.3382E-2</v>
      </c>
      <c r="BB28" s="22">
        <v>18</v>
      </c>
      <c r="BC28" s="22">
        <v>-9.50317E-3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5.2576700000000001</v>
      </c>
      <c r="I29" s="22">
        <v>-3.2742299999999999E-3</v>
      </c>
      <c r="J29" s="22">
        <v>19</v>
      </c>
      <c r="K29" s="22">
        <v>1.6036999999999999</v>
      </c>
      <c r="L29">
        <f t="shared" si="0"/>
        <v>4.042259259259259</v>
      </c>
      <c r="M29">
        <f t="shared" si="1"/>
        <v>6.4850369522222211</v>
      </c>
      <c r="N29" s="9"/>
      <c r="O29" s="22">
        <v>-4.2724599999999996E-3</v>
      </c>
      <c r="P29" s="22">
        <v>8.8754399999999993</v>
      </c>
      <c r="Q29" s="22">
        <v>-1.35681E-2</v>
      </c>
      <c r="R29" s="22">
        <v>19</v>
      </c>
      <c r="S29" s="22">
        <v>-4.4464099999999996E-3</v>
      </c>
      <c r="T29">
        <f t="shared" si="2"/>
        <v>16.750740740740738</v>
      </c>
      <c r="U29">
        <f t="shared" si="3"/>
        <v>-7.1566869785185172E-2</v>
      </c>
      <c r="X29" s="9"/>
      <c r="Y29" s="22">
        <v>1.6043099999999999</v>
      </c>
      <c r="Z29" s="22">
        <v>14.151899999999999</v>
      </c>
      <c r="AA29" s="22">
        <v>-2.9699700000000002E-3</v>
      </c>
      <c r="AB29" s="22">
        <v>19</v>
      </c>
      <c r="AC29" s="22">
        <v>1.6030899999999999</v>
      </c>
      <c r="AD29">
        <f t="shared" si="4"/>
        <v>3.6666296296296297</v>
      </c>
      <c r="AE29">
        <f t="shared" si="5"/>
        <v>5.8824105811111105</v>
      </c>
      <c r="AF29" s="9"/>
      <c r="AG29" s="22">
        <v>-4.2724599999999996E-3</v>
      </c>
      <c r="AH29" s="22">
        <v>17.7697</v>
      </c>
      <c r="AI29" s="22">
        <v>-1.35406E-2</v>
      </c>
      <c r="AJ29" s="22">
        <v>19</v>
      </c>
      <c r="AK29" s="22">
        <v>-4.4280999999999999E-3</v>
      </c>
      <c r="AL29">
        <f t="shared" si="6"/>
        <v>16.716790123456789</v>
      </c>
      <c r="AM29">
        <f t="shared" si="7"/>
        <v>-7.1421817130864193E-2</v>
      </c>
      <c r="AP29" s="9"/>
      <c r="AQ29" s="22">
        <v>1.6043099999999999</v>
      </c>
      <c r="AR29" s="22">
        <v>23.0871</v>
      </c>
      <c r="AS29" s="22">
        <v>-3.2101400000000002E-3</v>
      </c>
      <c r="AT29" s="22">
        <v>19</v>
      </c>
      <c r="AU29" s="22">
        <v>1.6036999999999999</v>
      </c>
      <c r="AV29">
        <f t="shared" si="8"/>
        <v>3.9631358024691359</v>
      </c>
      <c r="AW29">
        <f t="shared" si="9"/>
        <v>6.3580983992592586</v>
      </c>
      <c r="AX29" s="9"/>
      <c r="AY29" s="22">
        <v>-4.2724599999999996E-3</v>
      </c>
      <c r="AZ29" s="22">
        <v>26.704899999999999</v>
      </c>
      <c r="BA29" s="22">
        <v>-1.3369799999999999E-2</v>
      </c>
      <c r="BB29" s="22">
        <v>19</v>
      </c>
      <c r="BC29" s="22">
        <v>-4.4342000000000001E-3</v>
      </c>
      <c r="BD29">
        <f t="shared" si="10"/>
        <v>16.505925925925922</v>
      </c>
      <c r="BE29">
        <f t="shared" si="11"/>
        <v>-7.0520908281481456E-2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5.2677399999999999</v>
      </c>
      <c r="I30" s="22">
        <v>-3.4613000000000001E-3</v>
      </c>
      <c r="J30" s="22">
        <v>20</v>
      </c>
      <c r="K30" s="22">
        <v>1.5985100000000001</v>
      </c>
      <c r="L30">
        <f t="shared" si="0"/>
        <v>4.2732098765432092</v>
      </c>
      <c r="M30">
        <f t="shared" si="1"/>
        <v>6.834016359259258</v>
      </c>
      <c r="N30" s="9"/>
      <c r="O30" s="22">
        <v>7.6293900000000002E-4</v>
      </c>
      <c r="P30" s="22">
        <v>8.88551</v>
      </c>
      <c r="Q30" s="22">
        <v>-1.3561999999999999E-2</v>
      </c>
      <c r="R30" s="22">
        <v>20</v>
      </c>
      <c r="S30" s="22">
        <v>6.1645500000000002E-4</v>
      </c>
      <c r="T30">
        <f t="shared" si="2"/>
        <v>16.743209876543208</v>
      </c>
      <c r="U30">
        <f t="shared" si="3"/>
        <v>1.2774047799999999E-2</v>
      </c>
      <c r="X30" s="9"/>
      <c r="Y30" s="22">
        <v>1.59927</v>
      </c>
      <c r="Z30" s="22">
        <v>14.161899999999999</v>
      </c>
      <c r="AA30" s="22">
        <v>-3.1619299999999999E-3</v>
      </c>
      <c r="AB30" s="22">
        <v>20</v>
      </c>
      <c r="AC30" s="22">
        <v>1.5982099999999999</v>
      </c>
      <c r="AD30">
        <f t="shared" si="4"/>
        <v>3.9036172839506169</v>
      </c>
      <c r="AE30">
        <f t="shared" si="5"/>
        <v>6.2429380137037027</v>
      </c>
      <c r="AF30" s="9"/>
      <c r="AG30" s="22">
        <v>7.6293900000000002E-4</v>
      </c>
      <c r="AH30" s="22">
        <v>17.779699999999998</v>
      </c>
      <c r="AI30" s="22">
        <v>-1.3546799999999999E-2</v>
      </c>
      <c r="AJ30" s="22">
        <v>20</v>
      </c>
      <c r="AK30" s="22">
        <v>6.4086899999999997E-4</v>
      </c>
      <c r="AL30">
        <f t="shared" si="6"/>
        <v>16.72444444444444</v>
      </c>
      <c r="AM30">
        <f t="shared" si="7"/>
        <v>1.2759730919999997E-2</v>
      </c>
      <c r="AP30" s="9"/>
      <c r="AQ30" s="22">
        <v>1.59927</v>
      </c>
      <c r="AR30" s="22">
        <v>23.097200000000001</v>
      </c>
      <c r="AS30" s="22">
        <v>-3.40851E-3</v>
      </c>
      <c r="AT30" s="22">
        <v>20</v>
      </c>
      <c r="AU30" s="22">
        <v>1.5982099999999999</v>
      </c>
      <c r="AV30">
        <f t="shared" si="8"/>
        <v>4.2080370370370375</v>
      </c>
      <c r="AW30">
        <f t="shared" si="9"/>
        <v>6.7297873922222227</v>
      </c>
      <c r="AX30" s="9"/>
      <c r="AY30" s="22">
        <v>7.6293900000000002E-4</v>
      </c>
      <c r="AZ30" s="22">
        <v>26.7149</v>
      </c>
      <c r="BA30" s="22">
        <v>-1.3351399999999999E-2</v>
      </c>
      <c r="BB30" s="22">
        <v>20</v>
      </c>
      <c r="BC30" s="22">
        <v>6.3171400000000002E-4</v>
      </c>
      <c r="BD30">
        <f t="shared" si="10"/>
        <v>16.483209876543206</v>
      </c>
      <c r="BE30">
        <f t="shared" si="11"/>
        <v>1.2575683659999998E-2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5.2778099999999997</v>
      </c>
      <c r="I31" s="22">
        <v>-3.6447099999999998E-3</v>
      </c>
      <c r="J31" s="22">
        <v>21</v>
      </c>
      <c r="K31" s="22">
        <v>1.5930200000000001</v>
      </c>
      <c r="L31">
        <f t="shared" si="0"/>
        <v>4.4996419753086414</v>
      </c>
      <c r="M31">
        <f t="shared" si="1"/>
        <v>7.1735092227160493</v>
      </c>
      <c r="N31" s="9"/>
      <c r="O31" s="22">
        <v>5.7983399999999999E-3</v>
      </c>
      <c r="P31" s="22">
        <v>8.8955800000000007</v>
      </c>
      <c r="Q31" s="22">
        <v>-1.3561999999999999E-2</v>
      </c>
      <c r="R31" s="22">
        <v>21</v>
      </c>
      <c r="S31" s="22">
        <v>5.62744E-3</v>
      </c>
      <c r="T31">
        <f t="shared" si="2"/>
        <v>16.743209876543208</v>
      </c>
      <c r="U31">
        <f t="shared" si="3"/>
        <v>9.7082823555555545E-2</v>
      </c>
      <c r="X31" s="9"/>
      <c r="Y31" s="22">
        <v>1.5942400000000001</v>
      </c>
      <c r="Z31" s="22">
        <v>14.172000000000001</v>
      </c>
      <c r="AA31" s="22">
        <v>-3.3572400000000001E-3</v>
      </c>
      <c r="AB31" s="22">
        <v>21</v>
      </c>
      <c r="AC31" s="22">
        <v>1.5936300000000001</v>
      </c>
      <c r="AD31">
        <f t="shared" si="4"/>
        <v>4.1447407407407404</v>
      </c>
      <c r="AE31">
        <f t="shared" si="5"/>
        <v>6.6077114785185183</v>
      </c>
      <c r="AF31" s="9"/>
      <c r="AG31" s="22">
        <v>5.7983399999999999E-3</v>
      </c>
      <c r="AH31" s="22">
        <v>17.7898</v>
      </c>
      <c r="AI31" s="22">
        <v>-1.3549800000000001E-2</v>
      </c>
      <c r="AJ31" s="22">
        <v>21</v>
      </c>
      <c r="AK31" s="22">
        <v>5.6854200000000001E-3</v>
      </c>
      <c r="AL31">
        <f t="shared" si="6"/>
        <v>16.728148148148147</v>
      </c>
      <c r="AM31">
        <f t="shared" si="7"/>
        <v>9.6995490533333326E-2</v>
      </c>
      <c r="AP31" s="9"/>
      <c r="AQ31" s="22">
        <v>1.5942400000000001</v>
      </c>
      <c r="AR31" s="22">
        <v>23.107199999999999</v>
      </c>
      <c r="AS31" s="22">
        <v>-3.59283E-3</v>
      </c>
      <c r="AT31" s="22">
        <v>21</v>
      </c>
      <c r="AU31" s="22">
        <v>1.5930200000000001</v>
      </c>
      <c r="AV31">
        <f t="shared" si="8"/>
        <v>4.4355925925925925</v>
      </c>
      <c r="AW31">
        <f t="shared" si="9"/>
        <v>7.0713991348148149</v>
      </c>
      <c r="AX31" s="9"/>
      <c r="AY31" s="22">
        <v>5.7983399999999999E-3</v>
      </c>
      <c r="AZ31" s="22">
        <v>26.725000000000001</v>
      </c>
      <c r="BA31" s="22">
        <v>-1.3336199999999999E-2</v>
      </c>
      <c r="BB31" s="22">
        <v>21</v>
      </c>
      <c r="BC31" s="22">
        <v>5.6457499999999997E-3</v>
      </c>
      <c r="BD31">
        <f t="shared" si="10"/>
        <v>16.464444444444442</v>
      </c>
      <c r="BE31">
        <f t="shared" si="11"/>
        <v>9.5466446799999993E-2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5.2878800000000004</v>
      </c>
      <c r="I32" s="22">
        <v>-3.82629E-3</v>
      </c>
      <c r="J32" s="22">
        <v>22</v>
      </c>
      <c r="K32" s="22">
        <v>1.5884400000000001</v>
      </c>
      <c r="L32">
        <f t="shared" si="0"/>
        <v>4.7238148148148147</v>
      </c>
      <c r="M32">
        <f t="shared" si="1"/>
        <v>7.5070865037037029</v>
      </c>
      <c r="N32" s="9"/>
      <c r="O32" s="22">
        <v>1.08337E-2</v>
      </c>
      <c r="P32" s="22">
        <v>8.9056499999999996</v>
      </c>
      <c r="Q32" s="22">
        <v>-1.3561999999999999E-2</v>
      </c>
      <c r="R32" s="22">
        <v>22</v>
      </c>
      <c r="S32" s="22">
        <v>1.0699500000000001E-2</v>
      </c>
      <c r="T32">
        <f t="shared" si="2"/>
        <v>16.743209876543208</v>
      </c>
      <c r="U32">
        <f t="shared" si="3"/>
        <v>0.18139091283950615</v>
      </c>
      <c r="X32" s="9"/>
      <c r="Y32" s="22">
        <v>1.5891999999999999</v>
      </c>
      <c r="Z32" s="22">
        <v>14.1821</v>
      </c>
      <c r="AA32" s="22">
        <v>-3.53973E-3</v>
      </c>
      <c r="AB32" s="22">
        <v>22</v>
      </c>
      <c r="AC32" s="22">
        <v>1.58813</v>
      </c>
      <c r="AD32">
        <f t="shared" si="4"/>
        <v>4.3700370370370365</v>
      </c>
      <c r="AE32">
        <f t="shared" si="5"/>
        <v>6.9448628592592581</v>
      </c>
      <c r="AF32" s="9"/>
      <c r="AG32" s="22">
        <v>1.08337E-2</v>
      </c>
      <c r="AH32" s="22">
        <v>17.799900000000001</v>
      </c>
      <c r="AI32" s="22">
        <v>-1.3549800000000001E-2</v>
      </c>
      <c r="AJ32" s="22">
        <v>22</v>
      </c>
      <c r="AK32" s="22">
        <v>1.0726899999999999E-2</v>
      </c>
      <c r="AL32">
        <f t="shared" si="6"/>
        <v>16.728148148148147</v>
      </c>
      <c r="AM32">
        <f t="shared" si="7"/>
        <v>0.18122773859259259</v>
      </c>
      <c r="AP32" s="9"/>
      <c r="AQ32" s="22">
        <v>1.5891999999999999</v>
      </c>
      <c r="AR32" s="22">
        <v>23.1173</v>
      </c>
      <c r="AS32" s="22">
        <v>-3.7844799999999998E-3</v>
      </c>
      <c r="AT32" s="22">
        <v>22</v>
      </c>
      <c r="AU32" s="22">
        <v>1.58813</v>
      </c>
      <c r="AV32">
        <f t="shared" si="8"/>
        <v>4.6721975308641968</v>
      </c>
      <c r="AW32">
        <f t="shared" si="9"/>
        <v>7.425056316049381</v>
      </c>
      <c r="AX32" s="9"/>
      <c r="AY32" s="22">
        <v>1.08337E-2</v>
      </c>
      <c r="AZ32" s="22">
        <v>26.735099999999999</v>
      </c>
      <c r="BA32" s="22">
        <v>-1.3333100000000001E-2</v>
      </c>
      <c r="BB32" s="22">
        <v>22</v>
      </c>
      <c r="BC32" s="22">
        <v>1.06842E-2</v>
      </c>
      <c r="BD32">
        <f t="shared" si="10"/>
        <v>16.460617283950615</v>
      </c>
      <c r="BE32">
        <f t="shared" si="11"/>
        <v>0.17832938946913579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5.2979500000000002</v>
      </c>
      <c r="I33" s="22">
        <v>-4.0081800000000001E-3</v>
      </c>
      <c r="J33" s="22">
        <v>23</v>
      </c>
      <c r="K33" s="22">
        <v>1.5835600000000001</v>
      </c>
      <c r="L33">
        <f t="shared" si="0"/>
        <v>4.9483703703703705</v>
      </c>
      <c r="M33">
        <f t="shared" si="1"/>
        <v>7.8390598896296302</v>
      </c>
      <c r="N33" s="9"/>
      <c r="O33" s="22">
        <v>1.5869100000000001E-2</v>
      </c>
      <c r="P33" s="22">
        <v>8.9157200000000003</v>
      </c>
      <c r="Q33" s="22">
        <v>-1.3561999999999999E-2</v>
      </c>
      <c r="R33" s="22">
        <v>23</v>
      </c>
      <c r="S33" s="22">
        <v>1.5768399999999998E-2</v>
      </c>
      <c r="T33">
        <f t="shared" si="2"/>
        <v>16.743209876543208</v>
      </c>
      <c r="U33">
        <f t="shared" si="3"/>
        <v>0.26569967185185184</v>
      </c>
      <c r="X33" s="9"/>
      <c r="Y33" s="22">
        <v>1.5841700000000001</v>
      </c>
      <c r="Z33" s="22">
        <v>14.1922</v>
      </c>
      <c r="AA33" s="22">
        <v>-3.7286400000000001E-3</v>
      </c>
      <c r="AB33" s="22">
        <v>23</v>
      </c>
      <c r="AC33" s="22">
        <v>1.5835600000000001</v>
      </c>
      <c r="AD33">
        <f t="shared" si="4"/>
        <v>4.6032592592592589</v>
      </c>
      <c r="AE33">
        <f t="shared" si="5"/>
        <v>7.2923452207407404</v>
      </c>
      <c r="AF33" s="9"/>
      <c r="AG33" s="22">
        <v>1.5869100000000001E-2</v>
      </c>
      <c r="AH33" s="22">
        <v>17.809899999999999</v>
      </c>
      <c r="AI33" s="22">
        <v>-1.35376E-2</v>
      </c>
      <c r="AJ33" s="22">
        <v>23</v>
      </c>
      <c r="AK33" s="22">
        <v>1.5756200000000001E-2</v>
      </c>
      <c r="AL33">
        <f t="shared" si="6"/>
        <v>16.713086419753086</v>
      </c>
      <c r="AM33">
        <f t="shared" si="7"/>
        <v>0.26522163970370372</v>
      </c>
      <c r="AP33" s="9"/>
      <c r="AQ33" s="22">
        <v>1.5841700000000001</v>
      </c>
      <c r="AR33" s="22">
        <v>23.127400000000002</v>
      </c>
      <c r="AS33" s="22">
        <v>-3.9663700000000003E-3</v>
      </c>
      <c r="AT33" s="22">
        <v>23</v>
      </c>
      <c r="AU33" s="22">
        <v>1.5835600000000001</v>
      </c>
      <c r="AV33">
        <f t="shared" si="8"/>
        <v>4.8967530864197535</v>
      </c>
      <c r="AW33">
        <f t="shared" si="9"/>
        <v>7.7572893369135816</v>
      </c>
      <c r="AX33" s="9"/>
      <c r="AY33" s="22">
        <v>1.5869100000000001E-2</v>
      </c>
      <c r="AZ33" s="22">
        <v>26.745200000000001</v>
      </c>
      <c r="BA33" s="22">
        <v>-1.3333100000000001E-2</v>
      </c>
      <c r="BB33" s="22">
        <v>23</v>
      </c>
      <c r="BC33" s="22">
        <v>1.57501E-2</v>
      </c>
      <c r="BD33">
        <f t="shared" si="10"/>
        <v>16.460617283950615</v>
      </c>
      <c r="BE33">
        <f t="shared" si="11"/>
        <v>0.26121518174074071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5.30802</v>
      </c>
      <c r="I34" s="22">
        <v>-4.18579E-3</v>
      </c>
      <c r="J34" s="22">
        <v>24</v>
      </c>
      <c r="K34" s="22">
        <v>1.5783700000000001</v>
      </c>
      <c r="L34">
        <f t="shared" si="0"/>
        <v>5.1676419753086416</v>
      </c>
      <c r="M34">
        <f t="shared" si="1"/>
        <v>8.1603784724691355</v>
      </c>
      <c r="N34" s="9"/>
      <c r="O34" s="22">
        <v>2.0904499999999999E-2</v>
      </c>
      <c r="P34" s="22">
        <v>8.9257899999999992</v>
      </c>
      <c r="Q34" s="22">
        <v>-1.3555899999999999E-2</v>
      </c>
      <c r="R34" s="22">
        <v>24</v>
      </c>
      <c r="S34" s="22">
        <v>2.0800800000000001E-2</v>
      </c>
      <c r="T34">
        <f t="shared" si="2"/>
        <v>16.735679012345678</v>
      </c>
      <c r="U34">
        <f t="shared" si="3"/>
        <v>0.34985100191358021</v>
      </c>
      <c r="X34" s="9"/>
      <c r="Y34" s="22">
        <v>1.5791299999999999</v>
      </c>
      <c r="Z34" s="22">
        <v>14.202199999999999</v>
      </c>
      <c r="AA34" s="22">
        <v>-3.9071699999999997E-3</v>
      </c>
      <c r="AB34" s="22">
        <v>24</v>
      </c>
      <c r="AC34" s="22">
        <v>1.5777600000000001</v>
      </c>
      <c r="AD34">
        <f t="shared" si="4"/>
        <v>4.8236666666666661</v>
      </c>
      <c r="AE34">
        <f t="shared" si="5"/>
        <v>7.6171967433333316</v>
      </c>
      <c r="AF34" s="9"/>
      <c r="AG34" s="22">
        <v>2.0904499999999999E-2</v>
      </c>
      <c r="AH34" s="22">
        <v>17.82</v>
      </c>
      <c r="AI34" s="22">
        <v>-1.35315E-2</v>
      </c>
      <c r="AJ34" s="22">
        <v>24</v>
      </c>
      <c r="AK34" s="22">
        <v>2.0803800000000001E-2</v>
      </c>
      <c r="AL34">
        <f t="shared" si="6"/>
        <v>16.705555555555552</v>
      </c>
      <c r="AM34">
        <f t="shared" si="7"/>
        <v>0.34922128611111103</v>
      </c>
      <c r="AP34" s="9"/>
      <c r="AQ34" s="22">
        <v>1.5791299999999999</v>
      </c>
      <c r="AR34" s="22">
        <v>23.137499999999999</v>
      </c>
      <c r="AS34" s="22">
        <v>-4.1494799999999997E-3</v>
      </c>
      <c r="AT34" s="22">
        <v>24</v>
      </c>
      <c r="AU34" s="22">
        <v>1.5777600000000001</v>
      </c>
      <c r="AV34">
        <f t="shared" si="8"/>
        <v>5.1228148148148147</v>
      </c>
      <c r="AW34">
        <f t="shared" si="9"/>
        <v>8.0895905585185179</v>
      </c>
      <c r="AX34" s="9"/>
      <c r="AY34" s="22">
        <v>2.0904499999999999E-2</v>
      </c>
      <c r="AZ34" s="22">
        <v>26.755199999999999</v>
      </c>
      <c r="BA34" s="22">
        <v>-1.3336199999999999E-2</v>
      </c>
      <c r="BB34" s="22">
        <v>24</v>
      </c>
      <c r="BC34" s="22">
        <v>2.08069E-2</v>
      </c>
      <c r="BD34">
        <f t="shared" si="10"/>
        <v>16.464444444444442</v>
      </c>
      <c r="BE34">
        <f t="shared" si="11"/>
        <v>0.34418097888888882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5.3180899999999998</v>
      </c>
      <c r="I35" s="22">
        <v>-4.3627900000000001E-3</v>
      </c>
      <c r="J35" s="22">
        <v>25</v>
      </c>
      <c r="K35" s="22">
        <v>1.5728800000000001</v>
      </c>
      <c r="L35">
        <f t="shared" si="0"/>
        <v>5.3861604938271599</v>
      </c>
      <c r="M35">
        <f t="shared" si="1"/>
        <v>8.4783552333333319</v>
      </c>
      <c r="N35" s="9"/>
      <c r="O35" s="22">
        <v>2.5939899999999998E-2</v>
      </c>
      <c r="P35" s="22">
        <v>8.9358599999999999</v>
      </c>
      <c r="Q35" s="22">
        <v>-1.3546799999999999E-2</v>
      </c>
      <c r="R35" s="22">
        <v>25</v>
      </c>
      <c r="S35" s="22">
        <v>2.5842299999999999E-2</v>
      </c>
      <c r="T35">
        <f t="shared" si="2"/>
        <v>16.72444444444444</v>
      </c>
      <c r="U35">
        <f t="shared" si="3"/>
        <v>0.43383041644444431</v>
      </c>
      <c r="X35" s="9"/>
      <c r="Y35" s="22">
        <v>1.5741000000000001</v>
      </c>
      <c r="Z35" s="22">
        <v>14.212300000000001</v>
      </c>
      <c r="AA35" s="22">
        <v>-4.0896600000000002E-3</v>
      </c>
      <c r="AB35" s="22">
        <v>25</v>
      </c>
      <c r="AC35" s="22">
        <v>1.57318</v>
      </c>
      <c r="AD35">
        <f t="shared" si="4"/>
        <v>5.0489629629629622</v>
      </c>
      <c r="AE35">
        <f t="shared" si="5"/>
        <v>7.9475725999999991</v>
      </c>
      <c r="AF35" s="9"/>
      <c r="AG35" s="22">
        <v>2.5939899999999998E-2</v>
      </c>
      <c r="AH35" s="22">
        <v>17.830100000000002</v>
      </c>
      <c r="AI35" s="22">
        <v>-1.35345E-2</v>
      </c>
      <c r="AJ35" s="22">
        <v>25</v>
      </c>
      <c r="AK35" s="22">
        <v>2.58789E-2</v>
      </c>
      <c r="AL35">
        <f t="shared" si="6"/>
        <v>16.709259259259255</v>
      </c>
      <c r="AM35">
        <f t="shared" si="7"/>
        <v>0.43343651425925911</v>
      </c>
      <c r="AP35" s="9"/>
      <c r="AQ35" s="22">
        <v>1.5741000000000001</v>
      </c>
      <c r="AR35" s="22">
        <v>23.147500000000001</v>
      </c>
      <c r="AS35" s="22">
        <v>-4.3228099999999998E-3</v>
      </c>
      <c r="AT35" s="22">
        <v>25</v>
      </c>
      <c r="AU35" s="22">
        <v>1.5734900000000001</v>
      </c>
      <c r="AV35">
        <f t="shared" si="8"/>
        <v>5.3368024691358018</v>
      </c>
      <c r="AW35">
        <f t="shared" si="9"/>
        <v>8.4006607666666664</v>
      </c>
      <c r="AX35" s="9"/>
      <c r="AY35" s="22">
        <v>2.5939899999999998E-2</v>
      </c>
      <c r="AZ35" s="22">
        <v>26.7653</v>
      </c>
      <c r="BA35" s="22">
        <v>-1.33423E-2</v>
      </c>
      <c r="BB35" s="22">
        <v>25</v>
      </c>
      <c r="BC35" s="22">
        <v>2.58514E-2</v>
      </c>
      <c r="BD35">
        <f t="shared" si="10"/>
        <v>16.471975308641973</v>
      </c>
      <c r="BE35">
        <f t="shared" si="11"/>
        <v>0.42728139230864187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5.3281700000000001</v>
      </c>
      <c r="I36" s="22">
        <v>-4.5391800000000003E-3</v>
      </c>
      <c r="J36" s="22">
        <v>26</v>
      </c>
      <c r="K36" s="22">
        <v>1.5686</v>
      </c>
      <c r="L36">
        <f t="shared" si="0"/>
        <v>5.6039259259259264</v>
      </c>
      <c r="M36">
        <f t="shared" si="1"/>
        <v>8.7928960133333334</v>
      </c>
      <c r="N36" s="9"/>
      <c r="O36" s="22">
        <v>3.0975300000000001E-2</v>
      </c>
      <c r="P36" s="22">
        <v>8.9459300000000006</v>
      </c>
      <c r="Q36" s="22">
        <v>-1.35406E-2</v>
      </c>
      <c r="R36" s="22">
        <v>26</v>
      </c>
      <c r="S36" s="22">
        <v>3.09235E-2</v>
      </c>
      <c r="T36">
        <f t="shared" si="2"/>
        <v>16.716790123456789</v>
      </c>
      <c r="U36">
        <f t="shared" si="3"/>
        <v>0.51780758911111113</v>
      </c>
      <c r="X36" s="9"/>
      <c r="Y36" s="22">
        <v>1.5690599999999999</v>
      </c>
      <c r="Z36" s="22">
        <v>14.2224</v>
      </c>
      <c r="AA36" s="22">
        <v>-4.2611699999999999E-3</v>
      </c>
      <c r="AB36" s="22">
        <v>26</v>
      </c>
      <c r="AC36" s="22">
        <v>1.56799</v>
      </c>
      <c r="AD36">
        <f t="shared" si="4"/>
        <v>5.2607037037037028</v>
      </c>
      <c r="AE36">
        <f t="shared" si="5"/>
        <v>8.2543597533333308</v>
      </c>
      <c r="AF36" s="9"/>
      <c r="AG36" s="22">
        <v>3.0975300000000001E-2</v>
      </c>
      <c r="AH36" s="22">
        <v>17.8401</v>
      </c>
      <c r="AI36" s="22">
        <v>-1.35376E-2</v>
      </c>
      <c r="AJ36" s="22">
        <v>26</v>
      </c>
      <c r="AK36" s="22">
        <v>3.0917400000000001E-2</v>
      </c>
      <c r="AL36">
        <f t="shared" si="6"/>
        <v>16.713086419753086</v>
      </c>
      <c r="AM36">
        <f t="shared" si="7"/>
        <v>0.51769286577777773</v>
      </c>
      <c r="AP36" s="9"/>
      <c r="AQ36" s="22">
        <v>1.5690599999999999</v>
      </c>
      <c r="AR36" s="22">
        <v>23.157599999999999</v>
      </c>
      <c r="AS36" s="22">
        <v>-4.5050000000000003E-3</v>
      </c>
      <c r="AT36" s="22">
        <v>26</v>
      </c>
      <c r="AU36" s="22">
        <v>1.56799</v>
      </c>
      <c r="AV36">
        <f t="shared" si="8"/>
        <v>5.5617283950617287</v>
      </c>
      <c r="AW36">
        <f t="shared" si="9"/>
        <v>8.7266855555555551</v>
      </c>
      <c r="AX36" s="9"/>
      <c r="AY36" s="22">
        <v>3.0975300000000001E-2</v>
      </c>
      <c r="AZ36" s="22">
        <v>26.775400000000001</v>
      </c>
      <c r="BA36" s="22">
        <v>-1.33423E-2</v>
      </c>
      <c r="BB36" s="22">
        <v>26</v>
      </c>
      <c r="BC36" s="22">
        <v>3.0911299999999999E-2</v>
      </c>
      <c r="BD36">
        <f t="shared" si="10"/>
        <v>16.471975308641973</v>
      </c>
      <c r="BE36">
        <f t="shared" si="11"/>
        <v>0.51022437677777777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5.3382399999999999</v>
      </c>
      <c r="I37" s="22">
        <v>-4.7122199999999996E-3</v>
      </c>
      <c r="J37" s="22">
        <v>27</v>
      </c>
      <c r="K37" s="22">
        <v>1.56403</v>
      </c>
      <c r="L37">
        <f t="shared" si="0"/>
        <v>5.8175555555555549</v>
      </c>
      <c r="M37">
        <f t="shared" si="1"/>
        <v>9.098831415555555</v>
      </c>
      <c r="N37" s="9"/>
      <c r="O37" s="22">
        <v>3.60107E-2</v>
      </c>
      <c r="P37" s="22">
        <v>8.9559999999999995</v>
      </c>
      <c r="Q37" s="22">
        <v>-1.3543700000000001E-2</v>
      </c>
      <c r="R37" s="22">
        <v>27</v>
      </c>
      <c r="S37" s="22">
        <v>3.5916099999999999E-2</v>
      </c>
      <c r="T37">
        <f t="shared" si="2"/>
        <v>16.720617283950617</v>
      </c>
      <c r="U37">
        <f t="shared" si="3"/>
        <v>0.60212113282716051</v>
      </c>
      <c r="X37" s="9"/>
      <c r="Y37" s="22">
        <v>1.56403</v>
      </c>
      <c r="Z37" s="22">
        <v>14.2324</v>
      </c>
      <c r="AA37" s="22">
        <v>-4.4375600000000001E-3</v>
      </c>
      <c r="AB37" s="22">
        <v>27</v>
      </c>
      <c r="AC37" s="22">
        <v>1.56311</v>
      </c>
      <c r="AD37">
        <f t="shared" si="4"/>
        <v>5.4784691358024684</v>
      </c>
      <c r="AE37">
        <f t="shared" si="5"/>
        <v>8.5684900824691344</v>
      </c>
      <c r="AF37" s="9"/>
      <c r="AG37" s="22">
        <v>3.60107E-2</v>
      </c>
      <c r="AH37" s="22">
        <v>17.850200000000001</v>
      </c>
      <c r="AI37" s="22">
        <v>-1.35376E-2</v>
      </c>
      <c r="AJ37" s="22">
        <v>27</v>
      </c>
      <c r="AK37" s="22">
        <v>3.5937499999999997E-2</v>
      </c>
      <c r="AL37">
        <f t="shared" si="6"/>
        <v>16.713086419753086</v>
      </c>
      <c r="AM37">
        <f t="shared" si="7"/>
        <v>0.60184994113580248</v>
      </c>
      <c r="AP37" s="9"/>
      <c r="AQ37" s="22">
        <v>1.56403</v>
      </c>
      <c r="AR37" s="22">
        <v>23.1677</v>
      </c>
      <c r="AS37" s="22">
        <v>-4.6728500000000001E-3</v>
      </c>
      <c r="AT37" s="22">
        <v>27</v>
      </c>
      <c r="AU37" s="22">
        <v>1.56311</v>
      </c>
      <c r="AV37">
        <f t="shared" si="8"/>
        <v>5.7689506172839504</v>
      </c>
      <c r="AW37">
        <f t="shared" si="9"/>
        <v>9.0228118339506178</v>
      </c>
      <c r="AX37" s="9"/>
      <c r="AY37" s="22">
        <v>3.60107E-2</v>
      </c>
      <c r="AZ37" s="22">
        <v>26.785399999999999</v>
      </c>
      <c r="BA37" s="22">
        <v>-1.33423E-2</v>
      </c>
      <c r="BB37" s="22">
        <v>27</v>
      </c>
      <c r="BC37" s="22">
        <v>3.5949700000000001E-2</v>
      </c>
      <c r="BD37">
        <f t="shared" si="10"/>
        <v>16.471975308641973</v>
      </c>
      <c r="BE37">
        <f t="shared" si="11"/>
        <v>0.59316736124691349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5.3483099999999997</v>
      </c>
      <c r="I38" s="22">
        <v>-4.8788499999999997E-3</v>
      </c>
      <c r="J38" s="22">
        <v>28</v>
      </c>
      <c r="K38" s="22">
        <v>1.55823</v>
      </c>
      <c r="L38">
        <f t="shared" si="0"/>
        <v>6.0232716049382704</v>
      </c>
      <c r="M38">
        <f t="shared" si="1"/>
        <v>9.3902201993827141</v>
      </c>
      <c r="N38" s="9"/>
      <c r="O38" s="22">
        <v>4.1046100000000002E-2</v>
      </c>
      <c r="P38" s="22">
        <v>8.9660799999999998</v>
      </c>
      <c r="Q38" s="22">
        <v>-1.35345E-2</v>
      </c>
      <c r="R38" s="22">
        <v>28</v>
      </c>
      <c r="S38" s="22">
        <v>4.1006500000000001E-2</v>
      </c>
      <c r="T38">
        <f t="shared" si="2"/>
        <v>16.709259259259255</v>
      </c>
      <c r="U38">
        <f t="shared" si="3"/>
        <v>0.68584992648148135</v>
      </c>
      <c r="X38" s="9"/>
      <c r="Y38" s="22">
        <v>1.5589900000000001</v>
      </c>
      <c r="Z38" s="22">
        <v>14.2425</v>
      </c>
      <c r="AA38" s="22">
        <v>-4.6035800000000003E-3</v>
      </c>
      <c r="AB38" s="22">
        <v>28</v>
      </c>
      <c r="AC38" s="22">
        <v>1.55853</v>
      </c>
      <c r="AD38">
        <f t="shared" si="4"/>
        <v>5.6834320987654321</v>
      </c>
      <c r="AE38">
        <f t="shared" si="5"/>
        <v>8.8604138076543215</v>
      </c>
      <c r="AF38" s="9"/>
      <c r="AG38" s="22">
        <v>4.1046100000000002E-2</v>
      </c>
      <c r="AH38" s="22">
        <v>17.860299999999999</v>
      </c>
      <c r="AI38" s="22">
        <v>-1.3522299999999999E-2</v>
      </c>
      <c r="AJ38" s="22">
        <v>28</v>
      </c>
      <c r="AK38" s="22">
        <v>4.0979000000000002E-2</v>
      </c>
      <c r="AL38">
        <f t="shared" si="6"/>
        <v>16.694197530864194</v>
      </c>
      <c r="AM38">
        <f t="shared" si="7"/>
        <v>0.68523170127160482</v>
      </c>
      <c r="AP38" s="9"/>
      <c r="AQ38" s="22">
        <v>1.5589900000000001</v>
      </c>
      <c r="AR38" s="22">
        <v>23.177700000000002</v>
      </c>
      <c r="AS38" s="22">
        <v>-4.8458900000000003E-3</v>
      </c>
      <c r="AT38" s="22">
        <v>28</v>
      </c>
      <c r="AU38" s="22">
        <v>1.55792</v>
      </c>
      <c r="AV38">
        <f t="shared" si="8"/>
        <v>5.9825802469135798</v>
      </c>
      <c r="AW38">
        <f t="shared" si="9"/>
        <v>9.3267827791358027</v>
      </c>
      <c r="AX38" s="9"/>
      <c r="AY38" s="22">
        <v>4.1046100000000002E-2</v>
      </c>
      <c r="AZ38" s="22">
        <v>26.795500000000001</v>
      </c>
      <c r="BA38" s="22">
        <v>-1.3345299999999999E-2</v>
      </c>
      <c r="BB38" s="22">
        <v>28</v>
      </c>
      <c r="BC38" s="22">
        <v>4.0991199999999998E-2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5.3583800000000004</v>
      </c>
      <c r="I39" s="22">
        <v>-5.0415E-3</v>
      </c>
      <c r="J39" s="22">
        <v>29</v>
      </c>
      <c r="K39" s="22">
        <v>1.55304</v>
      </c>
      <c r="L39">
        <f t="shared" si="0"/>
        <v>6.2240740740740739</v>
      </c>
      <c r="M39">
        <f t="shared" si="1"/>
        <v>9.6719621481481486</v>
      </c>
      <c r="N39" s="9"/>
      <c r="O39" s="22">
        <v>4.6081499999999997E-2</v>
      </c>
      <c r="P39" s="22">
        <v>8.9761500000000005</v>
      </c>
      <c r="Q39" s="22">
        <v>-1.35376E-2</v>
      </c>
      <c r="R39" s="22">
        <v>29</v>
      </c>
      <c r="S39" s="22">
        <v>4.6041899999999997E-2</v>
      </c>
      <c r="T39">
        <f t="shared" si="2"/>
        <v>16.713086419753086</v>
      </c>
      <c r="U39">
        <f t="shared" si="3"/>
        <v>0.77016409185185175</v>
      </c>
      <c r="X39" s="9"/>
      <c r="Y39" s="22">
        <v>1.55396</v>
      </c>
      <c r="Z39" s="22">
        <v>14.252599999999999</v>
      </c>
      <c r="AA39" s="22">
        <v>-4.7732499999999997E-3</v>
      </c>
      <c r="AB39" s="22">
        <v>29</v>
      </c>
      <c r="AC39" s="22">
        <v>1.55304</v>
      </c>
      <c r="AD39">
        <f t="shared" si="4"/>
        <v>5.8929012345679004</v>
      </c>
      <c r="AE39">
        <f t="shared" si="5"/>
        <v>9.1573328024691349</v>
      </c>
      <c r="AF39" s="9"/>
      <c r="AG39" s="22">
        <v>4.6081499999999997E-2</v>
      </c>
      <c r="AH39" s="22">
        <v>17.8704</v>
      </c>
      <c r="AI39" s="22">
        <v>-1.35132E-2</v>
      </c>
      <c r="AJ39" s="22">
        <v>29</v>
      </c>
      <c r="AK39" s="22">
        <v>4.6020499999999999E-2</v>
      </c>
      <c r="AL39">
        <f t="shared" si="6"/>
        <v>16.682962962962961</v>
      </c>
      <c r="AM39">
        <f t="shared" si="7"/>
        <v>0.76877595777777763</v>
      </c>
      <c r="AP39" s="9"/>
      <c r="AQ39" s="22">
        <v>1.55396</v>
      </c>
      <c r="AR39" s="22">
        <v>23.187799999999999</v>
      </c>
      <c r="AS39" s="22">
        <v>-5.01404E-3</v>
      </c>
      <c r="AT39" s="22">
        <v>29</v>
      </c>
      <c r="AU39" s="22">
        <v>1.55365</v>
      </c>
      <c r="AV39">
        <f t="shared" si="8"/>
        <v>6.1901728395061726</v>
      </c>
      <c r="AW39">
        <f t="shared" si="9"/>
        <v>9.619280985679012</v>
      </c>
      <c r="AX39" s="9"/>
      <c r="AY39" s="22">
        <v>4.6081499999999997E-2</v>
      </c>
      <c r="AZ39" s="22">
        <v>26.805599999999998</v>
      </c>
      <c r="BA39" s="22">
        <v>-1.33484E-2</v>
      </c>
      <c r="BB39" s="22">
        <v>29</v>
      </c>
      <c r="BC39" s="22">
        <v>4.6023599999999998E-2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5.3684500000000002</v>
      </c>
      <c r="I40" s="22">
        <v>-5.1971400000000003E-3</v>
      </c>
      <c r="J40" s="22">
        <v>30</v>
      </c>
      <c r="K40" s="22">
        <v>1.5478499999999999</v>
      </c>
      <c r="L40">
        <f t="shared" si="0"/>
        <v>6.4162222222222223</v>
      </c>
      <c r="M40">
        <f t="shared" si="1"/>
        <v>9.9382149244444449</v>
      </c>
      <c r="N40" s="9"/>
      <c r="O40" s="22">
        <v>5.11169E-2</v>
      </c>
      <c r="P40" s="22">
        <v>8.9862199999999994</v>
      </c>
      <c r="Q40" s="22">
        <v>-1.35376E-2</v>
      </c>
      <c r="R40" s="22">
        <v>30</v>
      </c>
      <c r="S40" s="22">
        <v>5.0689699999999997E-2</v>
      </c>
      <c r="T40">
        <f t="shared" si="2"/>
        <v>16.713086419753086</v>
      </c>
      <c r="U40">
        <f t="shared" si="3"/>
        <v>0.8543211672098765</v>
      </c>
      <c r="X40" s="9"/>
      <c r="Y40" s="22">
        <v>1.5489200000000001</v>
      </c>
      <c r="Z40" s="22">
        <v>14.262700000000001</v>
      </c>
      <c r="AA40" s="22">
        <v>-4.9252300000000001E-3</v>
      </c>
      <c r="AB40" s="22">
        <v>30</v>
      </c>
      <c r="AC40" s="22">
        <v>1.54816</v>
      </c>
      <c r="AD40">
        <f t="shared" si="4"/>
        <v>6.08053086419753</v>
      </c>
      <c r="AE40">
        <f t="shared" si="5"/>
        <v>9.4182558661728386</v>
      </c>
      <c r="AF40" s="9"/>
      <c r="AG40" s="22">
        <v>5.11169E-2</v>
      </c>
      <c r="AH40" s="22">
        <v>17.880400000000002</v>
      </c>
      <c r="AI40" s="22">
        <v>-1.3501000000000001E-2</v>
      </c>
      <c r="AJ40" s="22">
        <v>30</v>
      </c>
      <c r="AK40" s="22">
        <v>5.05981E-2</v>
      </c>
      <c r="AL40">
        <f t="shared" si="6"/>
        <v>16.667901234567903</v>
      </c>
      <c r="AM40">
        <f t="shared" si="7"/>
        <v>0.85201144061728407</v>
      </c>
      <c r="AP40" s="9"/>
      <c r="AQ40" s="22">
        <v>1.5489200000000001</v>
      </c>
      <c r="AR40" s="22">
        <v>23.197900000000001</v>
      </c>
      <c r="AS40" s="22">
        <v>-5.1818799999999998E-3</v>
      </c>
      <c r="AT40" s="22">
        <v>30</v>
      </c>
      <c r="AU40" s="22">
        <v>1.54816</v>
      </c>
      <c r="AV40">
        <f t="shared" si="8"/>
        <v>6.3973827160493819</v>
      </c>
      <c r="AW40">
        <f t="shared" si="9"/>
        <v>9.9090340365432095</v>
      </c>
      <c r="AX40" s="9"/>
      <c r="AY40" s="22">
        <v>5.11169E-2</v>
      </c>
      <c r="AZ40" s="22">
        <v>26.8157</v>
      </c>
      <c r="BA40" s="22">
        <v>-1.33606E-2</v>
      </c>
      <c r="BB40" s="22">
        <v>30</v>
      </c>
      <c r="BC40" s="22">
        <v>5.0689699999999997E-2</v>
      </c>
      <c r="BD40">
        <f t="shared" si="10"/>
        <v>16.494567901234568</v>
      </c>
      <c r="BE40">
        <f t="shared" si="11"/>
        <v>0.84315117795061723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5.37852</v>
      </c>
      <c r="I41" s="22">
        <v>-5.3558299999999998E-3</v>
      </c>
      <c r="J41" s="22">
        <v>31</v>
      </c>
      <c r="K41" s="22">
        <v>1.54297</v>
      </c>
      <c r="L41">
        <f t="shared" si="0"/>
        <v>6.612135802469135</v>
      </c>
      <c r="M41">
        <f t="shared" si="1"/>
        <v>10.208344222716047</v>
      </c>
      <c r="N41" s="9"/>
      <c r="O41" s="22">
        <v>5.6152300000000002E-2</v>
      </c>
      <c r="P41" s="22">
        <v>8.9962900000000001</v>
      </c>
      <c r="Q41" s="22">
        <v>-1.35376E-2</v>
      </c>
      <c r="R41" s="22">
        <v>31</v>
      </c>
      <c r="S41" s="22">
        <v>5.5633500000000002E-2</v>
      </c>
      <c r="T41">
        <f t="shared" si="2"/>
        <v>16.713086419753086</v>
      </c>
      <c r="U41">
        <f t="shared" si="3"/>
        <v>0.93847824256790124</v>
      </c>
      <c r="X41" s="9"/>
      <c r="Y41" s="22">
        <v>1.5438799999999999</v>
      </c>
      <c r="Z41" s="22">
        <v>14.2727</v>
      </c>
      <c r="AA41" s="22">
        <v>-5.0872799999999996E-3</v>
      </c>
      <c r="AB41" s="22">
        <v>31</v>
      </c>
      <c r="AC41" s="22">
        <v>1.54297</v>
      </c>
      <c r="AD41">
        <f t="shared" si="4"/>
        <v>6.2805925925925923</v>
      </c>
      <c r="AE41">
        <f t="shared" si="5"/>
        <v>9.6964812918518515</v>
      </c>
      <c r="AF41" s="9"/>
      <c r="AG41" s="22">
        <v>5.6152300000000002E-2</v>
      </c>
      <c r="AH41" s="22">
        <v>17.890499999999999</v>
      </c>
      <c r="AI41" s="22">
        <v>-1.3507099999999999E-2</v>
      </c>
      <c r="AJ41" s="22">
        <v>31</v>
      </c>
      <c r="AK41" s="22">
        <v>5.5664100000000001E-2</v>
      </c>
      <c r="AL41">
        <f t="shared" si="6"/>
        <v>16.67543209876543</v>
      </c>
      <c r="AM41">
        <f t="shared" si="7"/>
        <v>0.93636386583950615</v>
      </c>
      <c r="AP41" s="9"/>
      <c r="AQ41" s="22">
        <v>1.5438799999999999</v>
      </c>
      <c r="AR41" s="22">
        <v>23.207899999999999</v>
      </c>
      <c r="AS41" s="22">
        <v>-5.3436300000000003E-3</v>
      </c>
      <c r="AT41" s="22">
        <v>31</v>
      </c>
      <c r="AU41" s="22">
        <v>1.54297</v>
      </c>
      <c r="AV41">
        <f t="shared" si="8"/>
        <v>6.5970740740740741</v>
      </c>
      <c r="AW41">
        <f t="shared" si="9"/>
        <v>10.185090721481481</v>
      </c>
      <c r="AX41" s="9"/>
      <c r="AY41" s="22">
        <v>5.6152300000000002E-2</v>
      </c>
      <c r="AZ41" s="22">
        <v>26.825700000000001</v>
      </c>
      <c r="BA41" s="22">
        <v>-1.3369799999999999E-2</v>
      </c>
      <c r="BB41" s="22">
        <v>31</v>
      </c>
      <c r="BC41" s="22">
        <v>5.5633500000000002E-2</v>
      </c>
      <c r="BD41">
        <f t="shared" si="10"/>
        <v>16.505925925925922</v>
      </c>
      <c r="BE41">
        <f t="shared" si="11"/>
        <v>0.92684570437037017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5.3885899999999998</v>
      </c>
      <c r="I42" s="22">
        <v>-5.5145300000000001E-3</v>
      </c>
      <c r="J42" s="22">
        <v>32</v>
      </c>
      <c r="K42" s="22">
        <v>1.53748</v>
      </c>
      <c r="L42">
        <f t="shared" si="0"/>
        <v>6.8080617283950611</v>
      </c>
      <c r="M42">
        <f t="shared" si="1"/>
        <v>10.47658579074074</v>
      </c>
      <c r="N42" s="9"/>
      <c r="O42" s="22">
        <v>6.1187699999999998E-2</v>
      </c>
      <c r="P42" s="22">
        <v>9.0063600000000008</v>
      </c>
      <c r="Q42" s="22">
        <v>-1.35345E-2</v>
      </c>
      <c r="R42" s="22">
        <v>32</v>
      </c>
      <c r="S42" s="22">
        <v>6.0699500000000003E-2</v>
      </c>
      <c r="T42">
        <f t="shared" si="2"/>
        <v>16.709259259259255</v>
      </c>
      <c r="U42">
        <f t="shared" si="3"/>
        <v>1.0224011427777775</v>
      </c>
      <c r="X42" s="9"/>
      <c r="Y42" s="22">
        <v>1.5388500000000001</v>
      </c>
      <c r="Z42" s="22">
        <v>14.2828</v>
      </c>
      <c r="AA42" s="22">
        <v>-5.2429199999999999E-3</v>
      </c>
      <c r="AB42" s="22">
        <v>32</v>
      </c>
      <c r="AC42" s="22">
        <v>1.5371699999999999</v>
      </c>
      <c r="AD42">
        <f t="shared" si="4"/>
        <v>6.4727407407407398</v>
      </c>
      <c r="AE42">
        <f t="shared" si="5"/>
        <v>9.960577088888888</v>
      </c>
      <c r="AF42" s="9"/>
      <c r="AG42" s="22">
        <v>6.1187699999999998E-2</v>
      </c>
      <c r="AH42" s="22">
        <v>17.900600000000001</v>
      </c>
      <c r="AI42" s="22">
        <v>-1.35132E-2</v>
      </c>
      <c r="AJ42" s="22">
        <v>32</v>
      </c>
      <c r="AK42" s="22">
        <v>6.0729999999999999E-2</v>
      </c>
      <c r="AL42">
        <f t="shared" si="6"/>
        <v>16.682962962962961</v>
      </c>
      <c r="AM42">
        <f t="shared" si="7"/>
        <v>1.0207921328888887</v>
      </c>
      <c r="AP42" s="9"/>
      <c r="AQ42" s="22">
        <v>1.5388500000000001</v>
      </c>
      <c r="AR42" s="22">
        <v>23.218</v>
      </c>
      <c r="AS42" s="22">
        <v>-5.5023199999999998E-3</v>
      </c>
      <c r="AT42" s="22">
        <v>32</v>
      </c>
      <c r="AU42" s="22">
        <v>1.53748</v>
      </c>
      <c r="AV42">
        <f t="shared" si="8"/>
        <v>6.7929876543209868</v>
      </c>
      <c r="AW42">
        <f t="shared" si="9"/>
        <v>10.45338905185185</v>
      </c>
      <c r="AX42" s="9"/>
      <c r="AY42" s="22">
        <v>6.1187699999999998E-2</v>
      </c>
      <c r="AZ42" s="22">
        <v>26.835799999999999</v>
      </c>
      <c r="BA42" s="22">
        <v>-1.3369799999999999E-2</v>
      </c>
      <c r="BB42" s="22">
        <v>32</v>
      </c>
      <c r="BC42" s="22">
        <v>6.0760500000000002E-2</v>
      </c>
      <c r="BD42">
        <f t="shared" si="10"/>
        <v>16.505925925925922</v>
      </c>
      <c r="BE42">
        <f t="shared" si="11"/>
        <v>1.0099596437777776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5.3986599999999996</v>
      </c>
      <c r="I43" s="22">
        <v>-5.6671100000000004E-3</v>
      </c>
      <c r="J43" s="22">
        <v>33</v>
      </c>
      <c r="K43" s="22">
        <v>1.5341199999999999</v>
      </c>
      <c r="L43">
        <f t="shared" si="0"/>
        <v>6.9964320987654318</v>
      </c>
      <c r="M43">
        <f t="shared" si="1"/>
        <v>10.731197517407406</v>
      </c>
      <c r="N43" s="9"/>
      <c r="O43" s="22">
        <v>6.6223099999999993E-2</v>
      </c>
      <c r="P43" s="22">
        <v>9.0164299999999997</v>
      </c>
      <c r="Q43" s="22">
        <v>-1.3528399999999999E-2</v>
      </c>
      <c r="R43" s="22">
        <v>33</v>
      </c>
      <c r="S43" s="22">
        <v>6.5704299999999993E-2</v>
      </c>
      <c r="T43">
        <f t="shared" si="2"/>
        <v>16.701728395061725</v>
      </c>
      <c r="U43">
        <f t="shared" si="3"/>
        <v>1.1060402296790119</v>
      </c>
      <c r="X43" s="9"/>
      <c r="Y43" s="22">
        <v>1.5338099999999999</v>
      </c>
      <c r="Z43" s="22">
        <v>14.292899999999999</v>
      </c>
      <c r="AA43" s="22">
        <v>-5.4046600000000004E-3</v>
      </c>
      <c r="AB43" s="22">
        <v>33</v>
      </c>
      <c r="AC43" s="22">
        <v>1.5328999999999999</v>
      </c>
      <c r="AD43">
        <f t="shared" si="4"/>
        <v>6.6724197530864195</v>
      </c>
      <c r="AE43">
        <f t="shared" si="5"/>
        <v>10.23422414148148</v>
      </c>
      <c r="AF43" s="9"/>
      <c r="AG43" s="22">
        <v>6.6223099999999993E-2</v>
      </c>
      <c r="AH43" s="22">
        <v>17.910599999999999</v>
      </c>
      <c r="AI43" s="22">
        <v>-1.35132E-2</v>
      </c>
      <c r="AJ43" s="22">
        <v>33</v>
      </c>
      <c r="AK43" s="22">
        <v>6.5734899999999999E-2</v>
      </c>
      <c r="AL43">
        <f t="shared" si="6"/>
        <v>16.682962962962961</v>
      </c>
      <c r="AM43">
        <f t="shared" si="7"/>
        <v>1.1047975245925923</v>
      </c>
      <c r="AP43" s="9"/>
      <c r="AQ43" s="22">
        <v>1.5338099999999999</v>
      </c>
      <c r="AR43" s="22">
        <v>23.228100000000001</v>
      </c>
      <c r="AS43" s="22">
        <v>-5.6579600000000001E-3</v>
      </c>
      <c r="AT43" s="22">
        <v>33</v>
      </c>
      <c r="AU43" s="22">
        <v>1.5325899999999999</v>
      </c>
      <c r="AV43">
        <f t="shared" si="8"/>
        <v>6.9851358024691352</v>
      </c>
      <c r="AW43">
        <f t="shared" si="9"/>
        <v>10.713871145185184</v>
      </c>
      <c r="AX43" s="9"/>
      <c r="AY43" s="22">
        <v>6.6223099999999993E-2</v>
      </c>
      <c r="AZ43" s="22">
        <v>26.8459</v>
      </c>
      <c r="BA43" s="22">
        <v>-1.33606E-2</v>
      </c>
      <c r="BB43" s="22">
        <v>33</v>
      </c>
      <c r="BC43" s="22">
        <v>6.5795900000000004E-2</v>
      </c>
      <c r="BD43">
        <f t="shared" si="10"/>
        <v>16.494567901234568</v>
      </c>
      <c r="BE43">
        <f t="shared" si="11"/>
        <v>1.0923214195802469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5.4087300000000003</v>
      </c>
      <c r="I44" s="22">
        <v>-5.8258099999999998E-3</v>
      </c>
      <c r="J44" s="22">
        <v>34</v>
      </c>
      <c r="K44" s="22">
        <v>1.5280199999999999</v>
      </c>
      <c r="L44">
        <f t="shared" si="0"/>
        <v>7.1923580246913579</v>
      </c>
      <c r="M44">
        <f t="shared" si="1"/>
        <v>10.995533100987654</v>
      </c>
      <c r="N44" s="9"/>
      <c r="O44" s="22">
        <v>7.1258500000000002E-2</v>
      </c>
      <c r="P44" s="22">
        <v>9.0265000000000004</v>
      </c>
      <c r="Q44" s="22">
        <v>-1.3522299999999999E-2</v>
      </c>
      <c r="R44" s="22">
        <v>34</v>
      </c>
      <c r="S44" s="22">
        <v>7.0770299999999994E-2</v>
      </c>
      <c r="T44">
        <f t="shared" si="2"/>
        <v>16.694197530864194</v>
      </c>
      <c r="U44">
        <f t="shared" si="3"/>
        <v>1.1896034747530861</v>
      </c>
      <c r="X44" s="9"/>
      <c r="Y44" s="22">
        <v>1.52878</v>
      </c>
      <c r="Z44" s="22">
        <v>14.302899999999999</v>
      </c>
      <c r="AA44" s="22">
        <v>-5.5572499999999997E-3</v>
      </c>
      <c r="AB44" s="22">
        <v>34</v>
      </c>
      <c r="AC44" s="22">
        <v>1.5283199999999999</v>
      </c>
      <c r="AD44">
        <f t="shared" si="4"/>
        <v>6.8608024691358018</v>
      </c>
      <c r="AE44">
        <f t="shared" si="5"/>
        <v>10.488657598765432</v>
      </c>
      <c r="AF44" s="9"/>
      <c r="AG44" s="22">
        <v>7.1258500000000002E-2</v>
      </c>
      <c r="AH44" s="22">
        <v>17.9207</v>
      </c>
      <c r="AI44" s="22">
        <v>-1.3516200000000001E-2</v>
      </c>
      <c r="AJ44" s="22">
        <v>34</v>
      </c>
      <c r="AK44" s="22">
        <v>7.07092E-2</v>
      </c>
      <c r="AL44">
        <f t="shared" si="6"/>
        <v>16.686666666666664</v>
      </c>
      <c r="AM44">
        <f t="shared" si="7"/>
        <v>1.1890668366666666</v>
      </c>
      <c r="AP44" s="9"/>
      <c r="AQ44" s="22">
        <v>1.52878</v>
      </c>
      <c r="AR44" s="22">
        <v>23.238199999999999</v>
      </c>
      <c r="AS44" s="22">
        <v>-5.8136000000000004E-3</v>
      </c>
      <c r="AT44" s="22">
        <v>34</v>
      </c>
      <c r="AU44" s="22">
        <v>1.5277099999999999</v>
      </c>
      <c r="AV44">
        <f t="shared" si="8"/>
        <v>7.1772839506172845</v>
      </c>
      <c r="AW44">
        <f t="shared" si="9"/>
        <v>10.972488158024692</v>
      </c>
      <c r="AX44" s="9"/>
      <c r="AY44" s="22">
        <v>7.1258500000000002E-2</v>
      </c>
      <c r="AZ44" s="22">
        <v>26.855899999999998</v>
      </c>
      <c r="BA44" s="22">
        <v>-1.3351399999999999E-2</v>
      </c>
      <c r="BB44" s="22">
        <v>34</v>
      </c>
      <c r="BC44" s="22">
        <v>7.0800799999999997E-2</v>
      </c>
      <c r="BD44">
        <f t="shared" si="10"/>
        <v>16.483209876543206</v>
      </c>
      <c r="BE44">
        <f t="shared" si="11"/>
        <v>1.1745688109876542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5.4188000000000001</v>
      </c>
      <c r="I45" s="22">
        <v>-5.9783900000000001E-3</v>
      </c>
      <c r="J45" s="22">
        <v>35</v>
      </c>
      <c r="K45" s="22">
        <v>1.5231300000000001</v>
      </c>
      <c r="L45">
        <f t="shared" si="0"/>
        <v>7.3807283950617277</v>
      </c>
      <c r="M45">
        <f t="shared" si="1"/>
        <v>11.246311084691358</v>
      </c>
      <c r="N45" s="9"/>
      <c r="O45" s="22">
        <v>7.6293899999999998E-2</v>
      </c>
      <c r="P45" s="22">
        <v>9.0365699999999993</v>
      </c>
      <c r="Q45" s="22">
        <v>-1.35193E-2</v>
      </c>
      <c r="R45" s="22">
        <v>35</v>
      </c>
      <c r="S45" s="22">
        <v>7.5866699999999995E-2</v>
      </c>
      <c r="T45">
        <f t="shared" si="2"/>
        <v>16.690493827160495</v>
      </c>
      <c r="U45">
        <f t="shared" si="3"/>
        <v>1.273382867</v>
      </c>
      <c r="X45" s="9"/>
      <c r="Y45" s="22">
        <v>1.5237400000000001</v>
      </c>
      <c r="Z45" s="22">
        <v>14.313000000000001</v>
      </c>
      <c r="AA45" s="22">
        <v>-5.71289E-3</v>
      </c>
      <c r="AB45" s="22">
        <v>35</v>
      </c>
      <c r="AC45" s="22">
        <v>1.5231300000000001</v>
      </c>
      <c r="AD45">
        <f t="shared" si="4"/>
        <v>7.0529506172839502</v>
      </c>
      <c r="AE45">
        <f t="shared" si="5"/>
        <v>10.746862973580248</v>
      </c>
      <c r="AF45" s="9"/>
      <c r="AG45" s="22">
        <v>7.6293899999999998E-2</v>
      </c>
      <c r="AH45" s="22">
        <v>17.930800000000001</v>
      </c>
      <c r="AI45" s="22">
        <v>-1.3510100000000001E-2</v>
      </c>
      <c r="AJ45" s="22">
        <v>35</v>
      </c>
      <c r="AK45" s="22">
        <v>7.5897199999999998E-2</v>
      </c>
      <c r="AL45">
        <f t="shared" si="6"/>
        <v>16.679135802469133</v>
      </c>
      <c r="AM45">
        <f t="shared" si="7"/>
        <v>1.2725163189999997</v>
      </c>
      <c r="AP45" s="9"/>
      <c r="AQ45" s="22">
        <v>1.5237400000000001</v>
      </c>
      <c r="AR45" s="22">
        <v>23.248200000000001</v>
      </c>
      <c r="AS45" s="22">
        <v>-5.9661899999999997E-3</v>
      </c>
      <c r="AT45" s="22">
        <v>35</v>
      </c>
      <c r="AU45" s="22">
        <v>1.5231300000000001</v>
      </c>
      <c r="AV45">
        <f t="shared" si="8"/>
        <v>7.3656666666666659</v>
      </c>
      <c r="AW45">
        <f t="shared" si="9"/>
        <v>11.223360926666667</v>
      </c>
      <c r="AX45" s="9"/>
      <c r="AY45" s="22">
        <v>7.6293899999999998E-2</v>
      </c>
      <c r="AZ45" s="22">
        <v>26.866</v>
      </c>
      <c r="BA45" s="22">
        <v>-1.33423E-2</v>
      </c>
      <c r="BB45" s="22">
        <v>35</v>
      </c>
      <c r="BC45" s="22">
        <v>7.5866699999999995E-2</v>
      </c>
      <c r="BD45">
        <f t="shared" si="10"/>
        <v>16.471975308641973</v>
      </c>
      <c r="BE45">
        <f t="shared" si="11"/>
        <v>1.2567112369999998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5.4288800000000004</v>
      </c>
      <c r="I46" s="22">
        <v>-6.12183E-3</v>
      </c>
      <c r="J46" s="22">
        <v>36</v>
      </c>
      <c r="K46" s="22">
        <v>1.5179400000000001</v>
      </c>
      <c r="L46">
        <f t="shared" si="0"/>
        <v>7.5578148148148143</v>
      </c>
      <c r="M46">
        <f t="shared" si="1"/>
        <v>11.478128937407407</v>
      </c>
      <c r="N46" s="9"/>
      <c r="O46" s="22">
        <v>8.1329299999999993E-2</v>
      </c>
      <c r="P46" s="22">
        <v>9.04664</v>
      </c>
      <c r="Q46" s="22">
        <v>-1.35193E-2</v>
      </c>
      <c r="R46" s="22">
        <v>36</v>
      </c>
      <c r="S46" s="22">
        <v>8.0871600000000002E-2</v>
      </c>
      <c r="T46">
        <f t="shared" si="2"/>
        <v>16.690493827160495</v>
      </c>
      <c r="U46">
        <f t="shared" si="3"/>
        <v>1.357426179617284</v>
      </c>
      <c r="X46" s="9"/>
      <c r="Y46" s="22">
        <v>1.51871</v>
      </c>
      <c r="Z46" s="22">
        <v>14.3231</v>
      </c>
      <c r="AA46" s="22">
        <v>-5.85938E-3</v>
      </c>
      <c r="AB46" s="22">
        <v>36</v>
      </c>
      <c r="AC46" s="22">
        <v>1.5176400000000001</v>
      </c>
      <c r="AD46">
        <f t="shared" si="4"/>
        <v>7.233802469135802</v>
      </c>
      <c r="AE46">
        <f t="shared" si="5"/>
        <v>10.986048147901235</v>
      </c>
      <c r="AF46" s="9"/>
      <c r="AG46" s="22">
        <v>8.1329299999999993E-2</v>
      </c>
      <c r="AH46" s="22">
        <v>17.940899999999999</v>
      </c>
      <c r="AI46" s="22">
        <v>-1.3510100000000001E-2</v>
      </c>
      <c r="AJ46" s="22">
        <v>36</v>
      </c>
      <c r="AK46" s="22">
        <v>8.0902100000000005E-2</v>
      </c>
      <c r="AL46">
        <f t="shared" si="6"/>
        <v>16.679135802469133</v>
      </c>
      <c r="AM46">
        <f t="shared" si="7"/>
        <v>1.3565024394197527</v>
      </c>
      <c r="AP46" s="9"/>
      <c r="AQ46" s="22">
        <v>1.51871</v>
      </c>
      <c r="AR46" s="22">
        <v>23.258299999999998</v>
      </c>
      <c r="AS46" s="22">
        <v>-6.12183E-3</v>
      </c>
      <c r="AT46" s="22">
        <v>36</v>
      </c>
      <c r="AU46" s="22">
        <v>1.5176400000000001</v>
      </c>
      <c r="AV46">
        <f t="shared" si="8"/>
        <v>7.5578148148148143</v>
      </c>
      <c r="AW46">
        <f t="shared" si="9"/>
        <v>11.478128937407407</v>
      </c>
      <c r="AX46" s="9"/>
      <c r="AY46" s="22">
        <v>8.1329299999999993E-2</v>
      </c>
      <c r="AZ46" s="22">
        <v>26.876100000000001</v>
      </c>
      <c r="BA46" s="22">
        <v>-1.33423E-2</v>
      </c>
      <c r="BB46" s="22">
        <v>36</v>
      </c>
      <c r="BC46" s="22">
        <v>8.0932599999999993E-2</v>
      </c>
      <c r="BD46">
        <f t="shared" si="10"/>
        <v>16.471975308641973</v>
      </c>
      <c r="BE46">
        <f t="shared" si="11"/>
        <v>1.3396542214691356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5.4389500000000002</v>
      </c>
      <c r="I47" s="22">
        <v>-6.26831E-3</v>
      </c>
      <c r="J47" s="22">
        <v>37</v>
      </c>
      <c r="K47" s="22">
        <v>1.5127600000000001</v>
      </c>
      <c r="L47">
        <f t="shared" si="0"/>
        <v>7.7386543209876546</v>
      </c>
      <c r="M47">
        <f t="shared" si="1"/>
        <v>11.713768886049383</v>
      </c>
      <c r="N47" s="9"/>
      <c r="O47" s="22">
        <v>8.6364700000000003E-2</v>
      </c>
      <c r="P47" s="22">
        <v>9.0567100000000007</v>
      </c>
      <c r="Q47" s="22">
        <v>-1.35254E-2</v>
      </c>
      <c r="R47" s="22">
        <v>37</v>
      </c>
      <c r="S47" s="22">
        <v>8.5906999999999997E-2</v>
      </c>
      <c r="T47">
        <f t="shared" si="2"/>
        <v>16.698024691358025</v>
      </c>
      <c r="U47">
        <f t="shared" si="3"/>
        <v>1.4421198930617285</v>
      </c>
      <c r="X47" s="9"/>
      <c r="Y47" s="22">
        <v>1.5136700000000001</v>
      </c>
      <c r="Z47" s="22">
        <v>14.3332</v>
      </c>
      <c r="AA47" s="22">
        <v>-6.0119600000000002E-3</v>
      </c>
      <c r="AB47" s="22">
        <v>37</v>
      </c>
      <c r="AC47" s="22">
        <v>1.5127600000000001</v>
      </c>
      <c r="AD47">
        <f t="shared" si="4"/>
        <v>7.4221728395061728</v>
      </c>
      <c r="AE47">
        <f t="shared" si="5"/>
        <v>11.23472036197531</v>
      </c>
      <c r="AF47" s="9"/>
      <c r="AG47" s="22">
        <v>8.6364700000000003E-2</v>
      </c>
      <c r="AH47" s="22">
        <v>17.950900000000001</v>
      </c>
      <c r="AI47" s="22">
        <v>-1.3510100000000001E-2</v>
      </c>
      <c r="AJ47" s="22">
        <v>37</v>
      </c>
      <c r="AK47" s="22">
        <v>8.5968000000000003E-2</v>
      </c>
      <c r="AL47">
        <f t="shared" si="6"/>
        <v>16.679135802469133</v>
      </c>
      <c r="AM47">
        <f t="shared" si="7"/>
        <v>1.4404885598395061</v>
      </c>
      <c r="AP47" s="9"/>
      <c r="AQ47" s="22">
        <v>1.5136700000000001</v>
      </c>
      <c r="AR47" s="22">
        <v>23.2684</v>
      </c>
      <c r="AS47" s="22">
        <v>-6.2622099999999998E-3</v>
      </c>
      <c r="AT47" s="22">
        <v>37</v>
      </c>
      <c r="AU47" s="22">
        <v>1.5121500000000001</v>
      </c>
      <c r="AV47">
        <f t="shared" si="8"/>
        <v>7.7311234567901224</v>
      </c>
      <c r="AW47">
        <f t="shared" si="9"/>
        <v>11.702369642839505</v>
      </c>
      <c r="AX47" s="9"/>
      <c r="AY47" s="22">
        <v>8.6364700000000003E-2</v>
      </c>
      <c r="AZ47" s="22">
        <v>26.886099999999999</v>
      </c>
      <c r="BA47" s="22">
        <v>-1.3345299999999999E-2</v>
      </c>
      <c r="BB47" s="22">
        <v>37</v>
      </c>
      <c r="BC47" s="22">
        <v>8.5876499999999995E-2</v>
      </c>
      <c r="BD47">
        <f t="shared" si="10"/>
        <v>16.475679012345676</v>
      </c>
      <c r="BE47">
        <f t="shared" si="11"/>
        <v>1.4229170751975306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5.44902</v>
      </c>
      <c r="I48" s="22">
        <v>-6.4086899999999999E-3</v>
      </c>
      <c r="J48" s="22">
        <v>38</v>
      </c>
      <c r="K48" s="22">
        <v>1.50787</v>
      </c>
      <c r="L48">
        <f t="shared" si="0"/>
        <v>7.9119629629629626</v>
      </c>
      <c r="M48">
        <f t="shared" si="1"/>
        <v>11.936303804444444</v>
      </c>
      <c r="N48" s="9"/>
      <c r="O48" s="22">
        <v>9.1400099999999998E-2</v>
      </c>
      <c r="P48" s="22">
        <v>9.0667899999999992</v>
      </c>
      <c r="Q48" s="22">
        <v>-1.3522299999999999E-2</v>
      </c>
      <c r="R48" s="22">
        <v>38</v>
      </c>
      <c r="S48" s="22">
        <v>9.0972899999999995E-2</v>
      </c>
      <c r="T48">
        <f t="shared" si="2"/>
        <v>16.694197530864194</v>
      </c>
      <c r="U48">
        <f t="shared" si="3"/>
        <v>1.5258513237407405</v>
      </c>
      <c r="X48" s="9"/>
      <c r="Y48" s="22">
        <v>1.50864</v>
      </c>
      <c r="Z48" s="22">
        <v>14.3432</v>
      </c>
      <c r="AA48" s="22">
        <v>-6.1523400000000001E-3</v>
      </c>
      <c r="AB48" s="22">
        <v>38</v>
      </c>
      <c r="AC48" s="22">
        <v>1.5075700000000001</v>
      </c>
      <c r="AD48">
        <f t="shared" si="4"/>
        <v>7.5954814814814808</v>
      </c>
      <c r="AE48">
        <f t="shared" si="5"/>
        <v>11.458847182222222</v>
      </c>
      <c r="AF48" s="9"/>
      <c r="AG48" s="22">
        <v>9.1400099999999998E-2</v>
      </c>
      <c r="AH48" s="22">
        <v>17.960999999999999</v>
      </c>
      <c r="AI48" s="22">
        <v>-1.3504E-2</v>
      </c>
      <c r="AJ48" s="22">
        <v>38</v>
      </c>
      <c r="AK48" s="22">
        <v>9.0942400000000007E-2</v>
      </c>
      <c r="AL48">
        <f t="shared" si="6"/>
        <v>16.671604938271606</v>
      </c>
      <c r="AM48">
        <f t="shared" si="7"/>
        <v>1.5237863585185187</v>
      </c>
      <c r="AP48" s="9"/>
      <c r="AQ48" s="22">
        <v>1.50864</v>
      </c>
      <c r="AR48" s="22">
        <v>23.278400000000001</v>
      </c>
      <c r="AS48" s="22">
        <v>-6.4086899999999999E-3</v>
      </c>
      <c r="AT48" s="22">
        <v>38</v>
      </c>
      <c r="AU48" s="22">
        <v>1.50726</v>
      </c>
      <c r="AV48">
        <f t="shared" si="8"/>
        <v>7.9119629629629626</v>
      </c>
      <c r="AW48">
        <f t="shared" si="9"/>
        <v>11.936303804444444</v>
      </c>
      <c r="AX48" s="9"/>
      <c r="AY48" s="22">
        <v>9.1400099999999998E-2</v>
      </c>
      <c r="AZ48" s="22">
        <v>26.8962</v>
      </c>
      <c r="BA48" s="22">
        <v>-1.3345299999999999E-2</v>
      </c>
      <c r="BB48" s="22">
        <v>38</v>
      </c>
      <c r="BC48" s="22">
        <v>9.1003399999999998E-2</v>
      </c>
      <c r="BD48">
        <f t="shared" si="10"/>
        <v>16.475679012345676</v>
      </c>
      <c r="BE48">
        <f t="shared" si="11"/>
        <v>1.505878709296296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5.4590899999999998</v>
      </c>
      <c r="I49" s="22">
        <v>-6.5460199999999996E-3</v>
      </c>
      <c r="J49" s="22">
        <v>39</v>
      </c>
      <c r="K49" s="22">
        <v>1.50238</v>
      </c>
      <c r="L49">
        <f t="shared" si="0"/>
        <v>8.0815061728395055</v>
      </c>
      <c r="M49">
        <f t="shared" si="1"/>
        <v>12.15135268148148</v>
      </c>
      <c r="N49" s="9"/>
      <c r="O49" s="22">
        <v>9.6435499999999993E-2</v>
      </c>
      <c r="P49" s="22">
        <v>9.0768599999999999</v>
      </c>
      <c r="Q49" s="22">
        <v>-1.3522299999999999E-2</v>
      </c>
      <c r="R49" s="22">
        <v>39</v>
      </c>
      <c r="S49" s="22">
        <v>9.5886200000000005E-2</v>
      </c>
      <c r="T49">
        <f t="shared" si="2"/>
        <v>16.694197530864194</v>
      </c>
      <c r="U49">
        <f t="shared" si="3"/>
        <v>1.6099132859876539</v>
      </c>
      <c r="X49" s="9"/>
      <c r="Y49" s="22">
        <v>1.5036</v>
      </c>
      <c r="Z49" s="22">
        <v>14.353300000000001</v>
      </c>
      <c r="AA49" s="22">
        <v>-6.2988300000000001E-3</v>
      </c>
      <c r="AB49" s="22">
        <v>39</v>
      </c>
      <c r="AC49" s="22">
        <v>1.50299</v>
      </c>
      <c r="AD49">
        <f t="shared" si="4"/>
        <v>7.7763333333333327</v>
      </c>
      <c r="AE49">
        <f t="shared" si="5"/>
        <v>11.692494799999999</v>
      </c>
      <c r="AF49" s="9"/>
      <c r="AG49" s="22">
        <v>9.6435499999999993E-2</v>
      </c>
      <c r="AH49" s="22">
        <v>17.9711</v>
      </c>
      <c r="AI49" s="22">
        <v>-1.34979E-2</v>
      </c>
      <c r="AJ49" s="22">
        <v>39</v>
      </c>
      <c r="AK49" s="22">
        <v>9.5886200000000005E-2</v>
      </c>
      <c r="AL49">
        <f t="shared" si="6"/>
        <v>16.664074074074072</v>
      </c>
      <c r="AM49">
        <f t="shared" si="7"/>
        <v>1.60700831537037</v>
      </c>
      <c r="AP49" s="9"/>
      <c r="AQ49" s="22">
        <v>1.5036</v>
      </c>
      <c r="AR49" s="22">
        <v>23.288499999999999</v>
      </c>
      <c r="AS49" s="22">
        <v>-6.5521199999999998E-3</v>
      </c>
      <c r="AT49" s="22">
        <v>39</v>
      </c>
      <c r="AU49" s="22">
        <v>1.5026900000000001</v>
      </c>
      <c r="AV49">
        <f t="shared" si="8"/>
        <v>8.0890370370370377</v>
      </c>
      <c r="AW49">
        <f t="shared" si="9"/>
        <v>12.16267608888889</v>
      </c>
      <c r="AX49" s="9"/>
      <c r="AY49" s="22">
        <v>9.6435499999999993E-2</v>
      </c>
      <c r="AZ49" s="22">
        <v>26.906300000000002</v>
      </c>
      <c r="BA49" s="22">
        <v>-1.33423E-2</v>
      </c>
      <c r="BB49" s="22">
        <v>39</v>
      </c>
      <c r="BC49" s="22">
        <v>9.5947299999999999E-2</v>
      </c>
      <c r="BD49">
        <f t="shared" si="10"/>
        <v>16.471975308641973</v>
      </c>
      <c r="BE49">
        <f t="shared" si="11"/>
        <v>1.5884831748765429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5.4691599999999996</v>
      </c>
      <c r="I50" s="22">
        <v>-6.67725E-3</v>
      </c>
      <c r="J50" s="22">
        <v>40</v>
      </c>
      <c r="K50" s="22">
        <v>1.4978</v>
      </c>
      <c r="L50">
        <f t="shared" si="0"/>
        <v>8.2435185185185187</v>
      </c>
      <c r="M50">
        <f t="shared" si="1"/>
        <v>12.353489546296297</v>
      </c>
      <c r="N50" s="9"/>
      <c r="O50" s="22">
        <v>0.10147100000000001</v>
      </c>
      <c r="P50" s="22">
        <v>9.0869300000000006</v>
      </c>
      <c r="Q50" s="22">
        <v>-1.3510100000000001E-2</v>
      </c>
      <c r="R50" s="22">
        <v>40</v>
      </c>
      <c r="S50" s="22">
        <v>0.100952</v>
      </c>
      <c r="T50">
        <f t="shared" si="2"/>
        <v>16.679135802469133</v>
      </c>
      <c r="U50">
        <f t="shared" si="3"/>
        <v>1.6924485890123455</v>
      </c>
      <c r="X50" s="9"/>
      <c r="Y50" s="22">
        <v>1.49857</v>
      </c>
      <c r="Z50" s="22">
        <v>14.3634</v>
      </c>
      <c r="AA50" s="22">
        <v>-6.4361599999999998E-3</v>
      </c>
      <c r="AB50" s="22">
        <v>40</v>
      </c>
      <c r="AC50" s="22">
        <v>1.4975000000000001</v>
      </c>
      <c r="AD50">
        <f t="shared" si="4"/>
        <v>7.9458765432098755</v>
      </c>
      <c r="AE50">
        <f t="shared" si="5"/>
        <v>11.907452211358022</v>
      </c>
      <c r="AF50" s="9"/>
      <c r="AG50" s="22">
        <v>0.10147100000000001</v>
      </c>
      <c r="AH50" s="22">
        <v>17.981100000000001</v>
      </c>
      <c r="AI50" s="22">
        <v>-1.34888E-2</v>
      </c>
      <c r="AJ50" s="22">
        <v>40</v>
      </c>
      <c r="AK50" s="22">
        <v>0.100952</v>
      </c>
      <c r="AL50">
        <f t="shared" si="6"/>
        <v>16.652839506172839</v>
      </c>
      <c r="AM50">
        <f t="shared" si="7"/>
        <v>1.6897802775308641</v>
      </c>
      <c r="AP50" s="9"/>
      <c r="AQ50" s="22">
        <v>1.49857</v>
      </c>
      <c r="AR50" s="22">
        <v>23.2986</v>
      </c>
      <c r="AS50" s="22">
        <v>-6.6894500000000004E-3</v>
      </c>
      <c r="AT50" s="22">
        <v>40</v>
      </c>
      <c r="AU50" s="22">
        <v>1.4978</v>
      </c>
      <c r="AV50">
        <f t="shared" si="8"/>
        <v>8.2585802469135796</v>
      </c>
      <c r="AW50">
        <f t="shared" si="9"/>
        <v>12.376060600617283</v>
      </c>
      <c r="AX50" s="9"/>
      <c r="AY50" s="22">
        <v>0.10147100000000001</v>
      </c>
      <c r="AZ50" s="22">
        <v>26.916399999999999</v>
      </c>
      <c r="BA50" s="22">
        <v>-1.33423E-2</v>
      </c>
      <c r="BB50" s="22">
        <v>40</v>
      </c>
      <c r="BC50" s="22">
        <v>0.10101300000000001</v>
      </c>
      <c r="BD50">
        <f t="shared" si="10"/>
        <v>16.471975308641973</v>
      </c>
      <c r="BE50">
        <f t="shared" si="11"/>
        <v>1.6714278065432098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5.4792300000000003</v>
      </c>
      <c r="I51" s="22">
        <v>-6.8115199999999997E-3</v>
      </c>
      <c r="J51" s="22">
        <v>41</v>
      </c>
      <c r="K51" s="22">
        <v>1.49231</v>
      </c>
      <c r="L51">
        <f t="shared" si="0"/>
        <v>8.409283950617283</v>
      </c>
      <c r="M51">
        <f t="shared" si="1"/>
        <v>12.559517858765432</v>
      </c>
      <c r="N51" s="9"/>
      <c r="O51" s="22">
        <v>0.106506</v>
      </c>
      <c r="P51" s="22">
        <v>9.0969999999999995</v>
      </c>
      <c r="Q51" s="22">
        <v>-1.3501000000000001E-2</v>
      </c>
      <c r="R51" s="22">
        <v>41</v>
      </c>
      <c r="S51" s="22">
        <v>0.106049</v>
      </c>
      <c r="T51">
        <f t="shared" si="2"/>
        <v>16.667901234567903</v>
      </c>
      <c r="U51">
        <f t="shared" si="3"/>
        <v>1.7752314888888892</v>
      </c>
      <c r="X51" s="9"/>
      <c r="Y51" s="22">
        <v>1.49353</v>
      </c>
      <c r="Z51" s="22">
        <v>14.3734</v>
      </c>
      <c r="AA51" s="22">
        <v>-6.5765399999999996E-3</v>
      </c>
      <c r="AB51" s="22">
        <v>41</v>
      </c>
      <c r="AC51" s="22">
        <v>1.49261</v>
      </c>
      <c r="AD51">
        <f t="shared" si="4"/>
        <v>8.1191851851851844</v>
      </c>
      <c r="AE51">
        <f t="shared" si="5"/>
        <v>12.126246649629628</v>
      </c>
      <c r="AF51" s="9"/>
      <c r="AG51" s="22">
        <v>0.106506</v>
      </c>
      <c r="AH51" s="22">
        <v>17.991199999999999</v>
      </c>
      <c r="AI51" s="22">
        <v>-1.3473499999999999E-2</v>
      </c>
      <c r="AJ51" s="22">
        <v>41</v>
      </c>
      <c r="AK51" s="22">
        <v>0.106049</v>
      </c>
      <c r="AL51">
        <f t="shared" si="6"/>
        <v>16.633950617283947</v>
      </c>
      <c r="AM51">
        <f t="shared" si="7"/>
        <v>1.7716155444444441</v>
      </c>
      <c r="AP51" s="9"/>
      <c r="AQ51" s="22">
        <v>1.49353</v>
      </c>
      <c r="AR51" s="22">
        <v>23.308700000000002</v>
      </c>
      <c r="AS51" s="22">
        <v>-6.8328900000000003E-3</v>
      </c>
      <c r="AT51" s="22">
        <v>41</v>
      </c>
      <c r="AU51" s="22">
        <v>1.4932300000000001</v>
      </c>
      <c r="AV51">
        <f t="shared" si="8"/>
        <v>8.4356666666666662</v>
      </c>
      <c r="AW51">
        <f t="shared" si="9"/>
        <v>12.598921236666666</v>
      </c>
      <c r="AX51" s="9"/>
      <c r="AY51" s="22">
        <v>0.106506</v>
      </c>
      <c r="AZ51" s="22">
        <v>26.926400000000001</v>
      </c>
      <c r="BA51" s="22">
        <v>-1.33545E-2</v>
      </c>
      <c r="BB51" s="22">
        <v>41</v>
      </c>
      <c r="BC51" s="22">
        <v>0.106018</v>
      </c>
      <c r="BD51">
        <f t="shared" si="10"/>
        <v>16.487037037037037</v>
      </c>
      <c r="BE51">
        <f t="shared" si="11"/>
        <v>1.7559683666666668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5.4893000000000001</v>
      </c>
      <c r="I52" s="22">
        <v>-6.9397E-3</v>
      </c>
      <c r="J52" s="22">
        <v>42</v>
      </c>
      <c r="K52" s="22">
        <v>1.48743</v>
      </c>
      <c r="L52">
        <f t="shared" si="0"/>
        <v>8.5675308641975292</v>
      </c>
      <c r="M52">
        <f t="shared" si="1"/>
        <v>12.752684016049381</v>
      </c>
      <c r="N52" s="9"/>
      <c r="O52" s="22">
        <v>0.111542</v>
      </c>
      <c r="P52" s="22">
        <v>9.1070700000000002</v>
      </c>
      <c r="Q52" s="22">
        <v>-1.34979E-2</v>
      </c>
      <c r="R52" s="22">
        <v>42</v>
      </c>
      <c r="S52" s="22">
        <v>0.111023</v>
      </c>
      <c r="T52">
        <f t="shared" si="2"/>
        <v>16.664074074074072</v>
      </c>
      <c r="U52">
        <f t="shared" si="3"/>
        <v>1.8587441503703703</v>
      </c>
      <c r="X52" s="9"/>
      <c r="Y52" s="22">
        <v>1.4884900000000001</v>
      </c>
      <c r="Z52" s="22">
        <v>14.3835</v>
      </c>
      <c r="AA52" s="22">
        <v>-6.7138700000000003E-3</v>
      </c>
      <c r="AB52" s="22">
        <v>42</v>
      </c>
      <c r="AC52" s="22">
        <v>1.48773</v>
      </c>
      <c r="AD52">
        <f t="shared" si="4"/>
        <v>8.2887283950617281</v>
      </c>
      <c r="AE52">
        <f t="shared" si="5"/>
        <v>12.337689328765432</v>
      </c>
      <c r="AF52" s="9"/>
      <c r="AG52" s="22">
        <v>0.111542</v>
      </c>
      <c r="AH52" s="22">
        <v>18.001300000000001</v>
      </c>
      <c r="AI52" s="22">
        <v>-1.3458299999999999E-2</v>
      </c>
      <c r="AJ52" s="22">
        <v>42</v>
      </c>
      <c r="AK52" s="22">
        <v>0.111053</v>
      </c>
      <c r="AL52">
        <f t="shared" si="6"/>
        <v>16.615185185185183</v>
      </c>
      <c r="AM52">
        <f t="shared" si="7"/>
        <v>1.8532909859259257</v>
      </c>
      <c r="AP52" s="9"/>
      <c r="AQ52" s="22">
        <v>1.4884900000000001</v>
      </c>
      <c r="AR52" s="22">
        <v>23.3187</v>
      </c>
      <c r="AS52" s="22">
        <v>-6.9641099999999999E-3</v>
      </c>
      <c r="AT52" s="22">
        <v>42</v>
      </c>
      <c r="AU52" s="22">
        <v>1.48804</v>
      </c>
      <c r="AV52">
        <f t="shared" si="8"/>
        <v>8.597666666666667</v>
      </c>
      <c r="AW52">
        <f t="shared" si="9"/>
        <v>12.797540856666668</v>
      </c>
      <c r="AX52" s="9"/>
      <c r="AY52" s="22">
        <v>0.111542</v>
      </c>
      <c r="AZ52" s="22">
        <v>26.936499999999999</v>
      </c>
      <c r="BA52" s="22">
        <v>-1.33484E-2</v>
      </c>
      <c r="BB52" s="22">
        <v>42</v>
      </c>
      <c r="BC52" s="22">
        <v>0.111084</v>
      </c>
      <c r="BD52">
        <f t="shared" si="10"/>
        <v>16.479506172839503</v>
      </c>
      <c r="BE52">
        <f t="shared" si="11"/>
        <v>1.838157077530864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5.4993699999999999</v>
      </c>
      <c r="I53" s="22">
        <v>-7.0678700000000004E-3</v>
      </c>
      <c r="J53" s="22">
        <v>43</v>
      </c>
      <c r="K53" s="22">
        <v>1.48254</v>
      </c>
      <c r="L53">
        <f t="shared" si="0"/>
        <v>8.7257654320987648</v>
      </c>
      <c r="M53">
        <f t="shared" si="1"/>
        <v>12.944323987901234</v>
      </c>
      <c r="N53" s="9"/>
      <c r="O53" s="22">
        <v>0.116577</v>
      </c>
      <c r="P53" s="22">
        <v>9.1171399999999991</v>
      </c>
      <c r="Q53" s="22">
        <v>-1.34918E-2</v>
      </c>
      <c r="R53" s="22">
        <v>43</v>
      </c>
      <c r="S53" s="22">
        <v>0.116089</v>
      </c>
      <c r="T53">
        <f t="shared" si="2"/>
        <v>16.656543209876542</v>
      </c>
      <c r="U53">
        <f t="shared" si="3"/>
        <v>1.9417698377777777</v>
      </c>
      <c r="X53" s="9"/>
      <c r="Y53" s="22">
        <v>1.48346</v>
      </c>
      <c r="Z53" s="22">
        <v>14.393599999999999</v>
      </c>
      <c r="AA53" s="22">
        <v>-6.8542500000000001E-3</v>
      </c>
      <c r="AB53" s="22">
        <v>43</v>
      </c>
      <c r="AC53" s="22">
        <v>1.48254</v>
      </c>
      <c r="AD53">
        <f t="shared" si="4"/>
        <v>8.462037037037037</v>
      </c>
      <c r="AE53">
        <f t="shared" si="5"/>
        <v>12.553093462962963</v>
      </c>
      <c r="AF53" s="9"/>
      <c r="AG53" s="22">
        <v>0.116577</v>
      </c>
      <c r="AH53" s="22">
        <v>18.011399999999998</v>
      </c>
      <c r="AI53" s="22">
        <v>-1.3458299999999999E-2</v>
      </c>
      <c r="AJ53" s="22">
        <v>43</v>
      </c>
      <c r="AK53" s="22">
        <v>0.116089</v>
      </c>
      <c r="AL53">
        <f t="shared" si="6"/>
        <v>16.615185185185183</v>
      </c>
      <c r="AM53">
        <f t="shared" si="7"/>
        <v>1.936948443333333</v>
      </c>
      <c r="AP53" s="9"/>
      <c r="AQ53" s="22">
        <v>1.48346</v>
      </c>
      <c r="AR53" s="22">
        <v>23.328800000000001</v>
      </c>
      <c r="AS53" s="22">
        <v>-7.0892300000000002E-3</v>
      </c>
      <c r="AT53" s="22">
        <v>43</v>
      </c>
      <c r="AU53" s="22">
        <v>1.48224</v>
      </c>
      <c r="AV53">
        <f t="shared" si="8"/>
        <v>8.7521358024691356</v>
      </c>
      <c r="AW53">
        <f t="shared" si="9"/>
        <v>12.983443377530865</v>
      </c>
      <c r="AX53" s="9"/>
      <c r="AY53" s="22">
        <v>0.116577</v>
      </c>
      <c r="AZ53" s="22">
        <v>26.9466</v>
      </c>
      <c r="BA53" s="22">
        <v>-1.33423E-2</v>
      </c>
      <c r="BB53" s="22">
        <v>43</v>
      </c>
      <c r="BC53" s="22">
        <v>0.11605799999999999</v>
      </c>
      <c r="BD53">
        <f t="shared" si="10"/>
        <v>16.471975308641973</v>
      </c>
      <c r="BE53">
        <f t="shared" si="11"/>
        <v>1.9202534655555552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5.5094399999999997</v>
      </c>
      <c r="I54" s="22">
        <v>-7.1990999999999999E-3</v>
      </c>
      <c r="J54" s="22">
        <v>44</v>
      </c>
      <c r="K54" s="22">
        <v>1.47705</v>
      </c>
      <c r="L54">
        <f t="shared" si="0"/>
        <v>8.887777777777778</v>
      </c>
      <c r="M54">
        <f t="shared" si="1"/>
        <v>13.139868422222223</v>
      </c>
      <c r="N54" s="9"/>
      <c r="O54" s="22">
        <v>0.121613</v>
      </c>
      <c r="P54" s="22">
        <v>9.1272099999999998</v>
      </c>
      <c r="Q54" s="22">
        <v>-1.34796E-2</v>
      </c>
      <c r="R54" s="22">
        <v>44</v>
      </c>
      <c r="S54" s="22">
        <v>0.121185</v>
      </c>
      <c r="T54">
        <f t="shared" si="2"/>
        <v>16.641481481481478</v>
      </c>
      <c r="U54">
        <f t="shared" si="3"/>
        <v>2.0238204874074071</v>
      </c>
      <c r="X54" s="9"/>
      <c r="Y54" s="22">
        <v>1.4784200000000001</v>
      </c>
      <c r="Z54" s="22">
        <v>14.403700000000001</v>
      </c>
      <c r="AA54" s="22">
        <v>-6.9793700000000004E-3</v>
      </c>
      <c r="AB54" s="22">
        <v>44</v>
      </c>
      <c r="AC54" s="22">
        <v>1.47797</v>
      </c>
      <c r="AD54">
        <f t="shared" si="4"/>
        <v>8.6165061728395056</v>
      </c>
      <c r="AE54">
        <f t="shared" si="5"/>
        <v>12.738815056049383</v>
      </c>
      <c r="AF54" s="9"/>
      <c r="AG54" s="22">
        <v>0.121613</v>
      </c>
      <c r="AH54" s="22">
        <v>18.0214</v>
      </c>
      <c r="AI54" s="22">
        <v>-1.3461300000000001E-2</v>
      </c>
      <c r="AJ54" s="22">
        <v>44</v>
      </c>
      <c r="AK54" s="22">
        <v>0.121124</v>
      </c>
      <c r="AL54">
        <f t="shared" si="6"/>
        <v>16.618888888888886</v>
      </c>
      <c r="AM54">
        <f t="shared" si="7"/>
        <v>2.0210729344444442</v>
      </c>
      <c r="AP54" s="9"/>
      <c r="AQ54" s="22">
        <v>1.4784200000000001</v>
      </c>
      <c r="AR54" s="22">
        <v>23.338899999999999</v>
      </c>
      <c r="AS54" s="22">
        <v>-7.2143600000000004E-3</v>
      </c>
      <c r="AT54" s="22">
        <v>44</v>
      </c>
      <c r="AU54" s="22">
        <v>1.47766</v>
      </c>
      <c r="AV54">
        <f t="shared" si="8"/>
        <v>8.9066172839506166</v>
      </c>
      <c r="AW54">
        <f t="shared" si="9"/>
        <v>13.167721124938272</v>
      </c>
      <c r="AX54" s="9"/>
      <c r="AY54" s="22">
        <v>0.121613</v>
      </c>
      <c r="AZ54" s="22">
        <v>26.956600000000002</v>
      </c>
      <c r="BA54" s="22">
        <v>-1.3333100000000001E-2</v>
      </c>
      <c r="BB54" s="22">
        <v>44</v>
      </c>
      <c r="BC54" s="22">
        <v>0.121124</v>
      </c>
      <c r="BD54">
        <f t="shared" si="10"/>
        <v>16.460617283950615</v>
      </c>
      <c r="BE54">
        <f t="shared" si="11"/>
        <v>2.0018250497530863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5.5195100000000004</v>
      </c>
      <c r="I55" s="22">
        <v>-7.3242200000000002E-3</v>
      </c>
      <c r="J55" s="22">
        <v>45</v>
      </c>
      <c r="K55" s="22">
        <v>1.47217</v>
      </c>
      <c r="L55">
        <f t="shared" si="0"/>
        <v>9.0422469135802466</v>
      </c>
      <c r="M55">
        <f t="shared" si="1"/>
        <v>13.322756179999999</v>
      </c>
      <c r="N55" s="9"/>
      <c r="O55" s="22">
        <v>0.12664800000000001</v>
      </c>
      <c r="P55" s="22">
        <v>9.1372800000000005</v>
      </c>
      <c r="Q55" s="22">
        <v>-1.34705E-2</v>
      </c>
      <c r="R55" s="22">
        <v>45</v>
      </c>
      <c r="S55" s="22">
        <v>0.12612899999999999</v>
      </c>
      <c r="T55">
        <f t="shared" si="2"/>
        <v>16.630246913580244</v>
      </c>
      <c r="U55">
        <f t="shared" si="3"/>
        <v>2.106187511111111</v>
      </c>
      <c r="X55" s="9"/>
      <c r="Y55" s="22">
        <v>1.47339</v>
      </c>
      <c r="Z55" s="22">
        <v>14.4137</v>
      </c>
      <c r="AA55" s="22">
        <v>-7.1044899999999998E-3</v>
      </c>
      <c r="AB55" s="22">
        <v>45</v>
      </c>
      <c r="AC55" s="22">
        <v>1.4724699999999999</v>
      </c>
      <c r="AD55">
        <f t="shared" si="4"/>
        <v>8.7709753086419759</v>
      </c>
      <c r="AE55">
        <f t="shared" si="5"/>
        <v>12.92306731</v>
      </c>
      <c r="AF55" s="9"/>
      <c r="AG55" s="22">
        <v>0.12664800000000001</v>
      </c>
      <c r="AH55" s="22">
        <v>18.031500000000001</v>
      </c>
      <c r="AI55" s="22">
        <v>-1.3467399999999999E-2</v>
      </c>
      <c r="AJ55" s="22">
        <v>45</v>
      </c>
      <c r="AK55" s="22">
        <v>0.12609899999999999</v>
      </c>
      <c r="AL55">
        <f t="shared" si="6"/>
        <v>16.626419753086417</v>
      </c>
      <c r="AM55">
        <f t="shared" si="7"/>
        <v>2.1057028088888887</v>
      </c>
      <c r="AP55" s="9"/>
      <c r="AQ55" s="22">
        <v>1.47339</v>
      </c>
      <c r="AR55" s="22">
        <v>23.3489</v>
      </c>
      <c r="AS55" s="22">
        <v>-7.3425299999999999E-3</v>
      </c>
      <c r="AT55" s="22">
        <v>45</v>
      </c>
      <c r="AU55" s="22">
        <v>1.4730799999999999</v>
      </c>
      <c r="AV55">
        <f t="shared" si="8"/>
        <v>9.0648518518518522</v>
      </c>
      <c r="AW55">
        <f t="shared" si="9"/>
        <v>13.35606207</v>
      </c>
      <c r="AX55" s="9"/>
      <c r="AY55" s="22">
        <v>0.12664800000000001</v>
      </c>
      <c r="AZ55" s="22">
        <v>26.966699999999999</v>
      </c>
      <c r="BA55" s="22">
        <v>-1.3327E-2</v>
      </c>
      <c r="BB55" s="22">
        <v>45</v>
      </c>
      <c r="BC55" s="22">
        <v>0.12615999999999999</v>
      </c>
      <c r="BD55">
        <f t="shared" si="10"/>
        <v>16.453086419753085</v>
      </c>
      <c r="BE55">
        <f t="shared" si="11"/>
        <v>2.0837504888888887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5.5295899999999998</v>
      </c>
      <c r="I56" s="22">
        <v>-7.4523899999999997E-3</v>
      </c>
      <c r="J56" s="22">
        <v>46</v>
      </c>
      <c r="K56" s="22">
        <v>1.46759</v>
      </c>
      <c r="L56">
        <f t="shared" si="0"/>
        <v>9.2004814814814821</v>
      </c>
      <c r="M56">
        <f t="shared" si="1"/>
        <v>13.509526983333334</v>
      </c>
      <c r="N56" s="9"/>
      <c r="O56" s="22">
        <v>0.13168299999999999</v>
      </c>
      <c r="P56" s="22">
        <v>9.1473499999999994</v>
      </c>
      <c r="Q56" s="22">
        <v>-1.34644E-2</v>
      </c>
      <c r="R56" s="22">
        <v>46</v>
      </c>
      <c r="S56" s="22">
        <v>0.13122600000000001</v>
      </c>
      <c r="T56">
        <f t="shared" si="2"/>
        <v>16.622716049382717</v>
      </c>
      <c r="U56">
        <f t="shared" si="3"/>
        <v>2.1889291175308641</v>
      </c>
      <c r="X56" s="9"/>
      <c r="Y56" s="22">
        <v>1.46835</v>
      </c>
      <c r="Z56" s="22">
        <v>14.4238</v>
      </c>
      <c r="AA56" s="22">
        <v>-7.2235099999999998E-3</v>
      </c>
      <c r="AB56" s="22">
        <v>46</v>
      </c>
      <c r="AC56" s="22">
        <v>1.46759</v>
      </c>
      <c r="AD56">
        <f t="shared" si="4"/>
        <v>8.9179135802469123</v>
      </c>
      <c r="AE56">
        <f t="shared" si="5"/>
        <v>13.094618405555554</v>
      </c>
      <c r="AF56" s="9"/>
      <c r="AG56" s="22">
        <v>0.13168299999999999</v>
      </c>
      <c r="AH56" s="22">
        <v>18.041599999999999</v>
      </c>
      <c r="AI56" s="22">
        <v>-1.3473499999999999E-2</v>
      </c>
      <c r="AJ56" s="22">
        <v>46</v>
      </c>
      <c r="AK56" s="22">
        <v>0.13119500000000001</v>
      </c>
      <c r="AL56">
        <f t="shared" si="6"/>
        <v>16.633950617283947</v>
      </c>
      <c r="AM56">
        <f t="shared" si="7"/>
        <v>2.190408519135802</v>
      </c>
      <c r="AP56" s="9"/>
      <c r="AQ56" s="22">
        <v>1.46835</v>
      </c>
      <c r="AR56" s="22">
        <v>23.359000000000002</v>
      </c>
      <c r="AS56" s="22">
        <v>-7.4737500000000004E-3</v>
      </c>
      <c r="AT56" s="22">
        <v>46</v>
      </c>
      <c r="AU56" s="22">
        <v>1.4679</v>
      </c>
      <c r="AV56">
        <f t="shared" si="8"/>
        <v>9.226851851851853</v>
      </c>
      <c r="AW56">
        <f t="shared" si="9"/>
        <v>13.548247916666668</v>
      </c>
      <c r="AX56" s="9"/>
      <c r="AY56" s="22">
        <v>0.13168299999999999</v>
      </c>
      <c r="AZ56" s="22">
        <v>26.976800000000001</v>
      </c>
      <c r="BA56" s="22">
        <v>-1.33118E-2</v>
      </c>
      <c r="BB56" s="22">
        <v>46</v>
      </c>
      <c r="BC56" s="22">
        <v>0.13122600000000001</v>
      </c>
      <c r="BD56">
        <f t="shared" si="10"/>
        <v>16.434320987654321</v>
      </c>
      <c r="BE56">
        <f t="shared" si="11"/>
        <v>2.1641206906172838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5.5396599999999996</v>
      </c>
      <c r="I57" s="22">
        <v>-7.58057E-3</v>
      </c>
      <c r="J57" s="22">
        <v>47</v>
      </c>
      <c r="K57" s="22">
        <v>1.4623999999999999</v>
      </c>
      <c r="L57">
        <f t="shared" si="0"/>
        <v>9.3587283950617284</v>
      </c>
      <c r="M57">
        <f t="shared" si="1"/>
        <v>13.694814435061728</v>
      </c>
      <c r="N57" s="9"/>
      <c r="O57" s="22">
        <v>0.13671900000000001</v>
      </c>
      <c r="P57" s="22">
        <v>9.1574200000000001</v>
      </c>
      <c r="Q57" s="22">
        <v>-1.34644E-2</v>
      </c>
      <c r="R57" s="22">
        <v>47</v>
      </c>
      <c r="S57" s="22">
        <v>0.13619999999999999</v>
      </c>
      <c r="T57">
        <f t="shared" si="2"/>
        <v>16.622716049382717</v>
      </c>
      <c r="U57">
        <f t="shared" si="3"/>
        <v>2.2726411155555559</v>
      </c>
      <c r="X57" s="9"/>
      <c r="Y57" s="22">
        <v>1.46332</v>
      </c>
      <c r="Z57" s="22">
        <v>14.4339</v>
      </c>
      <c r="AA57" s="22">
        <v>-7.3486300000000001E-3</v>
      </c>
      <c r="AB57" s="22">
        <v>47</v>
      </c>
      <c r="AC57" s="22">
        <v>1.4621</v>
      </c>
      <c r="AD57">
        <f t="shared" si="4"/>
        <v>9.0723827160493808</v>
      </c>
      <c r="AE57">
        <f t="shared" si="5"/>
        <v>13.275799076049379</v>
      </c>
      <c r="AF57" s="9"/>
      <c r="AG57" s="22">
        <v>0.13671900000000001</v>
      </c>
      <c r="AH57" s="22">
        <v>18.051600000000001</v>
      </c>
      <c r="AI57" s="22">
        <v>-1.34766E-2</v>
      </c>
      <c r="AJ57" s="22">
        <v>47</v>
      </c>
      <c r="AK57" s="22">
        <v>0.13622999999999999</v>
      </c>
      <c r="AL57">
        <f t="shared" si="6"/>
        <v>16.637777777777774</v>
      </c>
      <c r="AM57">
        <f t="shared" si="7"/>
        <v>2.2747003399999999</v>
      </c>
      <c r="AP57" s="9"/>
      <c r="AQ57" s="22">
        <v>1.46332</v>
      </c>
      <c r="AR57" s="22">
        <v>23.3691</v>
      </c>
      <c r="AS57" s="22">
        <v>-7.5988799999999997E-3</v>
      </c>
      <c r="AT57" s="22">
        <v>47</v>
      </c>
      <c r="AU57" s="22">
        <v>1.46271</v>
      </c>
      <c r="AV57">
        <f t="shared" si="8"/>
        <v>9.3813333333333322</v>
      </c>
      <c r="AW57">
        <f t="shared" si="9"/>
        <v>13.727892693333331</v>
      </c>
      <c r="AX57" s="9"/>
      <c r="AY57" s="22">
        <v>0.13671900000000001</v>
      </c>
      <c r="AZ57" s="22">
        <v>26.986899999999999</v>
      </c>
      <c r="BA57" s="22">
        <v>-1.32996E-2</v>
      </c>
      <c r="BB57" s="22">
        <v>47</v>
      </c>
      <c r="BC57" s="22">
        <v>0.13619999999999999</v>
      </c>
      <c r="BD57">
        <f t="shared" si="10"/>
        <v>16.41925925925926</v>
      </c>
      <c r="BE57">
        <f t="shared" si="11"/>
        <v>2.2448247066666669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5.5497300000000003</v>
      </c>
      <c r="I58" s="22">
        <v>-7.6995800000000001E-3</v>
      </c>
      <c r="J58" s="22">
        <v>48</v>
      </c>
      <c r="K58" s="22">
        <v>1.4578199999999999</v>
      </c>
      <c r="L58">
        <f t="shared" si="0"/>
        <v>9.5056543209876541</v>
      </c>
      <c r="M58">
        <f t="shared" si="1"/>
        <v>13.861905583209877</v>
      </c>
      <c r="N58" s="9"/>
      <c r="O58" s="22">
        <v>0.14175399999999999</v>
      </c>
      <c r="P58" s="22">
        <v>9.1675000000000004</v>
      </c>
      <c r="Q58" s="22">
        <v>-1.3461300000000001E-2</v>
      </c>
      <c r="R58" s="22">
        <v>48</v>
      </c>
      <c r="S58" s="22">
        <v>0.141235</v>
      </c>
      <c r="T58">
        <f t="shared" si="2"/>
        <v>16.618888888888886</v>
      </c>
      <c r="U58">
        <f t="shared" si="3"/>
        <v>2.3557939755555548</v>
      </c>
      <c r="X58" s="9"/>
      <c r="Y58" s="22">
        <v>1.45828</v>
      </c>
      <c r="Z58" s="22">
        <v>14.443899999999999</v>
      </c>
      <c r="AA58" s="22">
        <v>-7.4737500000000004E-3</v>
      </c>
      <c r="AB58" s="22">
        <v>48</v>
      </c>
      <c r="AC58" s="22">
        <v>1.4572099999999999</v>
      </c>
      <c r="AD58">
        <f t="shared" si="4"/>
        <v>9.226851851851853</v>
      </c>
      <c r="AE58">
        <f t="shared" si="5"/>
        <v>13.45533351851852</v>
      </c>
      <c r="AF58" s="9"/>
      <c r="AG58" s="22">
        <v>0.14175399999999999</v>
      </c>
      <c r="AH58" s="22">
        <v>18.061699999999998</v>
      </c>
      <c r="AI58" s="22">
        <v>-1.34857E-2</v>
      </c>
      <c r="AJ58" s="22">
        <v>48</v>
      </c>
      <c r="AK58" s="22">
        <v>0.141235</v>
      </c>
      <c r="AL58">
        <f t="shared" si="6"/>
        <v>16.649012345679012</v>
      </c>
      <c r="AM58">
        <f t="shared" si="7"/>
        <v>2.3600640960493826</v>
      </c>
      <c r="AP58" s="9"/>
      <c r="AQ58" s="22">
        <v>1.45828</v>
      </c>
      <c r="AR58" s="22">
        <v>23.379200000000001</v>
      </c>
      <c r="AS58" s="22">
        <v>-7.7209499999999999E-3</v>
      </c>
      <c r="AT58" s="22">
        <v>48</v>
      </c>
      <c r="AU58" s="22">
        <v>1.4575199999999999</v>
      </c>
      <c r="AV58">
        <f t="shared" si="8"/>
        <v>9.5320370370370373</v>
      </c>
      <c r="AW58">
        <f t="shared" si="9"/>
        <v>13.900378970370371</v>
      </c>
      <c r="AX58" s="9"/>
      <c r="AY58" s="22">
        <v>0.14175399999999999</v>
      </c>
      <c r="AZ58" s="22">
        <v>26.9969</v>
      </c>
      <c r="BA58" s="22">
        <v>-1.3290400000000001E-2</v>
      </c>
      <c r="BB58" s="22">
        <v>48</v>
      </c>
      <c r="BC58" s="22">
        <v>0.141296</v>
      </c>
      <c r="BD58">
        <f t="shared" si="10"/>
        <v>16.407901234567902</v>
      </c>
      <c r="BE58">
        <f t="shared" si="11"/>
        <v>2.3258856316049381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5.5598000000000001</v>
      </c>
      <c r="I59" s="22">
        <v>-7.8216599999999994E-3</v>
      </c>
      <c r="J59" s="22">
        <v>49</v>
      </c>
      <c r="K59" s="22">
        <v>1.4526399999999999</v>
      </c>
      <c r="L59">
        <f t="shared" si="0"/>
        <v>9.6563703703703698</v>
      </c>
      <c r="M59">
        <f t="shared" si="1"/>
        <v>14.03312024074074</v>
      </c>
      <c r="N59" s="9"/>
      <c r="O59" s="22">
        <v>0.14679</v>
      </c>
      <c r="P59" s="22">
        <v>9.1775699999999993</v>
      </c>
      <c r="Q59" s="22">
        <v>-1.3467399999999999E-2</v>
      </c>
      <c r="R59" s="22">
        <v>49</v>
      </c>
      <c r="S59" s="22">
        <v>0.14627100000000001</v>
      </c>
      <c r="T59">
        <f t="shared" si="2"/>
        <v>16.626419753086417</v>
      </c>
      <c r="U59">
        <f t="shared" si="3"/>
        <v>2.4405921555555552</v>
      </c>
      <c r="X59" s="9"/>
      <c r="Y59" s="22">
        <v>1.4532499999999999</v>
      </c>
      <c r="Z59" s="22">
        <v>14.454000000000001</v>
      </c>
      <c r="AA59" s="22">
        <v>-7.5927700000000004E-3</v>
      </c>
      <c r="AB59" s="22">
        <v>49</v>
      </c>
      <c r="AC59" s="22">
        <v>1.4529399999999999</v>
      </c>
      <c r="AD59">
        <f t="shared" si="4"/>
        <v>9.3737901234567893</v>
      </c>
      <c r="AE59">
        <f t="shared" si="5"/>
        <v>13.622460496913579</v>
      </c>
      <c r="AF59" s="9"/>
      <c r="AG59" s="22">
        <v>0.14679</v>
      </c>
      <c r="AH59" s="22">
        <v>18.0718</v>
      </c>
      <c r="AI59" s="22">
        <v>-1.34857E-2</v>
      </c>
      <c r="AJ59" s="22">
        <v>49</v>
      </c>
      <c r="AK59" s="22">
        <v>0.14633199999999999</v>
      </c>
      <c r="AL59">
        <f t="shared" si="6"/>
        <v>16.649012345679012</v>
      </c>
      <c r="AM59">
        <f t="shared" si="7"/>
        <v>2.4439085222222223</v>
      </c>
      <c r="AP59" s="9"/>
      <c r="AQ59" s="22">
        <v>1.4532499999999999</v>
      </c>
      <c r="AR59" s="22">
        <v>23.389199999999999</v>
      </c>
      <c r="AS59" s="22">
        <v>-7.8430199999999992E-3</v>
      </c>
      <c r="AT59" s="22">
        <v>49</v>
      </c>
      <c r="AU59" s="22">
        <v>1.4517199999999999</v>
      </c>
      <c r="AV59">
        <f t="shared" si="8"/>
        <v>9.6827407407407389</v>
      </c>
      <c r="AW59">
        <f t="shared" si="9"/>
        <v>14.071442981481479</v>
      </c>
      <c r="AX59" s="9"/>
      <c r="AY59" s="22">
        <v>0.14679</v>
      </c>
      <c r="AZ59" s="22">
        <v>27.007000000000001</v>
      </c>
      <c r="BA59" s="22">
        <v>-1.32935E-2</v>
      </c>
      <c r="BB59" s="22">
        <v>49</v>
      </c>
      <c r="BC59" s="22">
        <v>0.14630099999999999</v>
      </c>
      <c r="BD59">
        <f t="shared" si="10"/>
        <v>16.411728395061726</v>
      </c>
      <c r="BE59">
        <f t="shared" si="11"/>
        <v>2.409077611111111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5.5698699999999999</v>
      </c>
      <c r="I60" s="22">
        <v>-7.92847E-3</v>
      </c>
      <c r="J60" s="22">
        <v>50</v>
      </c>
      <c r="K60" s="22">
        <v>1.4474499999999999</v>
      </c>
      <c r="L60">
        <f t="shared" si="0"/>
        <v>9.7882345679012346</v>
      </c>
      <c r="M60">
        <f t="shared" si="1"/>
        <v>14.175419183580248</v>
      </c>
      <c r="N60" s="9"/>
      <c r="O60" s="22">
        <v>0.15182499999999999</v>
      </c>
      <c r="P60" s="22">
        <v>9.18764</v>
      </c>
      <c r="Q60" s="22">
        <v>-1.34644E-2</v>
      </c>
      <c r="R60" s="22">
        <v>50</v>
      </c>
      <c r="S60" s="22">
        <v>0.151306</v>
      </c>
      <c r="T60">
        <f t="shared" si="2"/>
        <v>16.622716049382717</v>
      </c>
      <c r="U60">
        <f t="shared" si="3"/>
        <v>2.5237438641975309</v>
      </c>
      <c r="X60" s="9"/>
      <c r="Y60" s="22">
        <v>1.44821</v>
      </c>
      <c r="Z60" s="22">
        <v>14.4641</v>
      </c>
      <c r="AA60" s="22">
        <v>-7.7117899999999996E-3</v>
      </c>
      <c r="AB60" s="22">
        <v>50</v>
      </c>
      <c r="AC60" s="22">
        <v>1.4468399999999999</v>
      </c>
      <c r="AD60">
        <f t="shared" si="4"/>
        <v>9.5207283950617274</v>
      </c>
      <c r="AE60">
        <f t="shared" si="5"/>
        <v>13.788014069012345</v>
      </c>
      <c r="AF60" s="9"/>
      <c r="AG60" s="22">
        <v>0.15182499999999999</v>
      </c>
      <c r="AH60" s="22">
        <v>18.081900000000001</v>
      </c>
      <c r="AI60" s="22">
        <v>-1.34796E-2</v>
      </c>
      <c r="AJ60" s="22">
        <v>50</v>
      </c>
      <c r="AK60" s="22">
        <v>0.15127599999999999</v>
      </c>
      <c r="AL60">
        <f t="shared" si="6"/>
        <v>16.641481481481478</v>
      </c>
      <c r="AM60">
        <f t="shared" si="7"/>
        <v>2.5265929259259252</v>
      </c>
      <c r="AP60" s="9"/>
      <c r="AQ60" s="22">
        <v>1.44821</v>
      </c>
      <c r="AR60" s="22">
        <v>23.3993</v>
      </c>
      <c r="AS60" s="22">
        <v>-7.9650899999999993E-3</v>
      </c>
      <c r="AT60" s="22">
        <v>50</v>
      </c>
      <c r="AU60" s="22">
        <v>1.4477500000000001</v>
      </c>
      <c r="AV60">
        <f t="shared" si="8"/>
        <v>9.833444444444444</v>
      </c>
      <c r="AW60">
        <f t="shared" si="9"/>
        <v>14.240892578888888</v>
      </c>
      <c r="AX60" s="9"/>
      <c r="AY60" s="22">
        <v>0.15182499999999999</v>
      </c>
      <c r="AZ60" s="22">
        <v>27.017099999999999</v>
      </c>
      <c r="BA60" s="22">
        <v>-1.32996E-2</v>
      </c>
      <c r="BB60" s="22">
        <v>50</v>
      </c>
      <c r="BC60" s="22">
        <v>0.151337</v>
      </c>
      <c r="BD60">
        <f t="shared" si="10"/>
        <v>16.41925925925926</v>
      </c>
      <c r="BE60">
        <f t="shared" si="11"/>
        <v>2.4928540370370369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5.5799399999999997</v>
      </c>
      <c r="I61" s="22">
        <v>-8.04443E-3</v>
      </c>
      <c r="J61" s="22">
        <v>51</v>
      </c>
      <c r="K61" s="22">
        <v>1.4425699999999999</v>
      </c>
      <c r="L61">
        <f t="shared" si="0"/>
        <v>9.9313950617283933</v>
      </c>
      <c r="M61">
        <f t="shared" si="1"/>
        <v>14.332790725185182</v>
      </c>
      <c r="N61" s="9"/>
      <c r="O61" s="22">
        <v>0.15686</v>
      </c>
      <c r="P61" s="22">
        <v>9.1977100000000007</v>
      </c>
      <c r="Q61" s="22">
        <v>-1.3461300000000001E-2</v>
      </c>
      <c r="R61" s="22">
        <v>51</v>
      </c>
      <c r="S61" s="22">
        <v>0.15634200000000001</v>
      </c>
      <c r="T61">
        <f t="shared" si="2"/>
        <v>16.618888888888886</v>
      </c>
      <c r="U61">
        <f t="shared" si="3"/>
        <v>2.6068389111111108</v>
      </c>
      <c r="X61" s="9"/>
      <c r="Y61" s="22">
        <v>1.4431799999999999</v>
      </c>
      <c r="Z61" s="22">
        <v>14.4742</v>
      </c>
      <c r="AA61" s="22">
        <v>-7.8247100000000003E-3</v>
      </c>
      <c r="AB61" s="22">
        <v>51</v>
      </c>
      <c r="AC61" s="22">
        <v>1.4425699999999999</v>
      </c>
      <c r="AD61">
        <f t="shared" si="4"/>
        <v>9.6601358024691351</v>
      </c>
      <c r="AE61">
        <f t="shared" si="5"/>
        <v>13.941314787407405</v>
      </c>
      <c r="AF61" s="9"/>
      <c r="AG61" s="22">
        <v>0.15686</v>
      </c>
      <c r="AH61" s="22">
        <v>18.091899999999999</v>
      </c>
      <c r="AI61" s="22">
        <v>-1.34796E-2</v>
      </c>
      <c r="AJ61" s="22">
        <v>51</v>
      </c>
      <c r="AK61" s="22">
        <v>0.15631100000000001</v>
      </c>
      <c r="AL61">
        <f t="shared" si="6"/>
        <v>16.641481481481478</v>
      </c>
      <c r="AM61">
        <f t="shared" si="7"/>
        <v>2.6103827851851844</v>
      </c>
      <c r="AP61" s="9"/>
      <c r="AQ61" s="22">
        <v>1.4431799999999999</v>
      </c>
      <c r="AR61" s="22">
        <v>23.409400000000002</v>
      </c>
      <c r="AS61" s="22">
        <v>-8.0810499999999993E-3</v>
      </c>
      <c r="AT61" s="22">
        <v>51</v>
      </c>
      <c r="AU61" s="22">
        <v>1.4422600000000001</v>
      </c>
      <c r="AV61">
        <f t="shared" si="8"/>
        <v>9.9766049382716027</v>
      </c>
      <c r="AW61">
        <f t="shared" si="9"/>
        <v>14.398036714814811</v>
      </c>
      <c r="AX61" s="9"/>
      <c r="AY61" s="22">
        <v>0.15686</v>
      </c>
      <c r="AZ61" s="22">
        <v>27.027100000000001</v>
      </c>
      <c r="BA61" s="22">
        <v>-1.33148E-2</v>
      </c>
      <c r="BB61" s="22">
        <v>51</v>
      </c>
      <c r="BC61" s="22">
        <v>0.15640299999999999</v>
      </c>
      <c r="BD61">
        <f t="shared" si="10"/>
        <v>16.438024691358024</v>
      </c>
      <c r="BE61">
        <f t="shared" si="11"/>
        <v>2.5784685530864198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5.5900100000000004</v>
      </c>
      <c r="I62" s="22">
        <v>-8.1542999999999997E-3</v>
      </c>
      <c r="J62" s="22">
        <v>52</v>
      </c>
      <c r="K62" s="22">
        <v>1.4373800000000001</v>
      </c>
      <c r="L62">
        <f t="shared" si="0"/>
        <v>10.067037037037036</v>
      </c>
      <c r="M62">
        <f t="shared" si="1"/>
        <v>14.477808644444442</v>
      </c>
      <c r="N62" s="9"/>
      <c r="O62" s="22">
        <v>0.16189600000000001</v>
      </c>
      <c r="P62" s="22">
        <v>9.2077799999999996</v>
      </c>
      <c r="Q62" s="22">
        <v>-1.3458299999999999E-2</v>
      </c>
      <c r="R62" s="22">
        <v>52</v>
      </c>
      <c r="S62" s="22">
        <v>0.16140699999999999</v>
      </c>
      <c r="T62">
        <f t="shared" si="2"/>
        <v>16.615185185185183</v>
      </c>
      <c r="U62">
        <f t="shared" si="3"/>
        <v>2.6899320207407404</v>
      </c>
      <c r="X62" s="9"/>
      <c r="Y62" s="22">
        <v>1.43814</v>
      </c>
      <c r="Z62" s="22">
        <v>14.4842</v>
      </c>
      <c r="AA62" s="22">
        <v>-7.9406700000000004E-3</v>
      </c>
      <c r="AB62" s="22">
        <v>52</v>
      </c>
      <c r="AC62" s="22">
        <v>1.4367700000000001</v>
      </c>
      <c r="AD62">
        <f t="shared" si="4"/>
        <v>9.8032962962962955</v>
      </c>
      <c r="AE62">
        <f t="shared" si="5"/>
        <v>14.098512535555555</v>
      </c>
      <c r="AF62" s="9"/>
      <c r="AG62" s="22">
        <v>0.16189600000000001</v>
      </c>
      <c r="AH62" s="22">
        <v>18.102</v>
      </c>
      <c r="AI62" s="22">
        <v>-1.34766E-2</v>
      </c>
      <c r="AJ62" s="22">
        <v>52</v>
      </c>
      <c r="AK62" s="22">
        <v>0.16137699999999999</v>
      </c>
      <c r="AL62">
        <f t="shared" si="6"/>
        <v>16.637777777777774</v>
      </c>
      <c r="AM62">
        <f t="shared" si="7"/>
        <v>2.6935896711111109</v>
      </c>
      <c r="AP62" s="9"/>
      <c r="AQ62" s="22">
        <v>1.43814</v>
      </c>
      <c r="AR62" s="22">
        <v>23.4194</v>
      </c>
      <c r="AS62" s="22">
        <v>-8.1970199999999993E-3</v>
      </c>
      <c r="AT62" s="22">
        <v>52</v>
      </c>
      <c r="AU62" s="22">
        <v>1.4376800000000001</v>
      </c>
      <c r="AV62">
        <f t="shared" si="8"/>
        <v>10.119777777777776</v>
      </c>
      <c r="AW62">
        <f t="shared" si="9"/>
        <v>14.553657213333329</v>
      </c>
      <c r="AX62" s="9"/>
      <c r="AY62" s="22">
        <v>0.16189600000000001</v>
      </c>
      <c r="AZ62" s="22">
        <v>27.037199999999999</v>
      </c>
      <c r="BA62" s="22">
        <v>-1.33209E-2</v>
      </c>
      <c r="BB62" s="22">
        <v>52</v>
      </c>
      <c r="BC62" s="22">
        <v>0.16140699999999999</v>
      </c>
      <c r="BD62">
        <f t="shared" si="10"/>
        <v>16.445555555555554</v>
      </c>
      <c r="BE62">
        <f t="shared" si="11"/>
        <v>2.6624696622222221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5.6000800000000002</v>
      </c>
      <c r="I63" s="22">
        <v>-8.2733200000000007E-3</v>
      </c>
      <c r="J63" s="22">
        <v>53</v>
      </c>
      <c r="K63" s="22">
        <v>1.4321900000000001</v>
      </c>
      <c r="L63">
        <f t="shared" si="0"/>
        <v>10.213975308641976</v>
      </c>
      <c r="M63">
        <f t="shared" si="1"/>
        <v>14.637750154567902</v>
      </c>
      <c r="N63" s="9"/>
      <c r="O63" s="22">
        <v>0.166931</v>
      </c>
      <c r="P63" s="22">
        <v>9.2178500000000003</v>
      </c>
      <c r="Q63" s="22">
        <v>-1.3461300000000001E-2</v>
      </c>
      <c r="R63" s="22">
        <v>53</v>
      </c>
      <c r="S63" s="22">
        <v>0.166412</v>
      </c>
      <c r="T63">
        <f t="shared" si="2"/>
        <v>16.618888888888886</v>
      </c>
      <c r="U63">
        <f t="shared" si="3"/>
        <v>2.7742077411111108</v>
      </c>
      <c r="X63" s="9"/>
      <c r="Y63" s="22">
        <v>1.4331100000000001</v>
      </c>
      <c r="Z63" s="22">
        <v>14.494300000000001</v>
      </c>
      <c r="AA63" s="22">
        <v>-8.0535899999999994E-3</v>
      </c>
      <c r="AB63" s="22">
        <v>53</v>
      </c>
      <c r="AC63" s="22">
        <v>1.4321900000000001</v>
      </c>
      <c r="AD63">
        <f t="shared" si="4"/>
        <v>9.9427037037037014</v>
      </c>
      <c r="AE63">
        <f t="shared" si="5"/>
        <v>14.248988104814812</v>
      </c>
      <c r="AF63" s="9"/>
      <c r="AG63" s="22">
        <v>0.166931</v>
      </c>
      <c r="AH63" s="22">
        <v>18.112100000000002</v>
      </c>
      <c r="AI63" s="22">
        <v>-1.3467399999999999E-2</v>
      </c>
      <c r="AJ63" s="22">
        <v>53</v>
      </c>
      <c r="AK63" s="22">
        <v>0.166412</v>
      </c>
      <c r="AL63">
        <f t="shared" si="6"/>
        <v>16.626419753086417</v>
      </c>
      <c r="AM63">
        <f t="shared" si="7"/>
        <v>2.7754648758024687</v>
      </c>
      <c r="AP63" s="9"/>
      <c r="AQ63" s="22">
        <v>1.4331100000000001</v>
      </c>
      <c r="AR63" s="22">
        <v>23.429500000000001</v>
      </c>
      <c r="AS63" s="22">
        <v>-8.3129899999999993E-3</v>
      </c>
      <c r="AT63" s="22">
        <v>53</v>
      </c>
      <c r="AU63" s="22">
        <v>1.4321900000000001</v>
      </c>
      <c r="AV63">
        <f t="shared" si="8"/>
        <v>10.26295061728395</v>
      </c>
      <c r="AW63">
        <f t="shared" si="9"/>
        <v>14.707937159135803</v>
      </c>
      <c r="AX63" s="9"/>
      <c r="AY63" s="22">
        <v>0.166931</v>
      </c>
      <c r="AZ63" s="22">
        <v>27.0473</v>
      </c>
      <c r="BA63" s="22">
        <v>-1.33209E-2</v>
      </c>
      <c r="BB63" s="22">
        <v>53</v>
      </c>
      <c r="BC63" s="22">
        <v>0.166412</v>
      </c>
      <c r="BD63">
        <f t="shared" si="10"/>
        <v>16.445555555555554</v>
      </c>
      <c r="BE63">
        <f t="shared" si="11"/>
        <v>2.7452730344444443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5.61015</v>
      </c>
      <c r="I64" s="22">
        <v>-8.3801299999999995E-3</v>
      </c>
      <c r="J64" s="22">
        <v>54</v>
      </c>
      <c r="K64" s="22">
        <v>1.427</v>
      </c>
      <c r="L64">
        <f t="shared" si="0"/>
        <v>10.345839506172839</v>
      </c>
      <c r="M64">
        <f t="shared" si="1"/>
        <v>14.774583023580245</v>
      </c>
      <c r="N64" s="9"/>
      <c r="O64" s="22">
        <v>0.17196700000000001</v>
      </c>
      <c r="P64" s="22">
        <v>9.2279199999999992</v>
      </c>
      <c r="Q64" s="22">
        <v>-1.3458299999999999E-2</v>
      </c>
      <c r="R64" s="22">
        <v>54</v>
      </c>
      <c r="S64" s="22">
        <v>0.17147799999999999</v>
      </c>
      <c r="T64">
        <f t="shared" si="2"/>
        <v>16.615185185185183</v>
      </c>
      <c r="U64">
        <f t="shared" si="3"/>
        <v>2.8572635507407407</v>
      </c>
      <c r="X64" s="9"/>
      <c r="Y64" s="22">
        <v>1.42807</v>
      </c>
      <c r="Z64" s="22">
        <v>14.5044</v>
      </c>
      <c r="AA64" s="22">
        <v>-8.1695599999999993E-3</v>
      </c>
      <c r="AB64" s="22">
        <v>54</v>
      </c>
      <c r="AC64" s="22">
        <v>1.427</v>
      </c>
      <c r="AD64">
        <f t="shared" si="4"/>
        <v>10.085876543209876</v>
      </c>
      <c r="AE64">
        <f t="shared" si="5"/>
        <v>14.403337715061728</v>
      </c>
      <c r="AF64" s="9"/>
      <c r="AG64" s="22">
        <v>0.17196700000000001</v>
      </c>
      <c r="AH64" s="22">
        <v>18.1221</v>
      </c>
      <c r="AI64" s="22">
        <v>-1.34552E-2</v>
      </c>
      <c r="AJ64" s="22">
        <v>54</v>
      </c>
      <c r="AK64" s="22">
        <v>0.17138700000000001</v>
      </c>
      <c r="AL64">
        <f t="shared" si="6"/>
        <v>16.611358024691356</v>
      </c>
      <c r="AM64">
        <f t="shared" si="7"/>
        <v>2.8566054054320986</v>
      </c>
      <c r="AP64" s="9"/>
      <c r="AQ64" s="22">
        <v>1.42807</v>
      </c>
      <c r="AR64" s="22">
        <v>23.439599999999999</v>
      </c>
      <c r="AS64" s="22">
        <v>-8.4228500000000008E-3</v>
      </c>
      <c r="AT64" s="22">
        <v>54</v>
      </c>
      <c r="AU64" s="22">
        <v>1.4273100000000001</v>
      </c>
      <c r="AV64">
        <f t="shared" si="8"/>
        <v>10.39858024691358</v>
      </c>
      <c r="AW64">
        <f t="shared" si="9"/>
        <v>14.849900493209876</v>
      </c>
      <c r="AX64" s="9"/>
      <c r="AY64" s="22">
        <v>0.17196700000000001</v>
      </c>
      <c r="AZ64" s="22">
        <v>27.057400000000001</v>
      </c>
      <c r="BA64" s="22">
        <v>-1.33148E-2</v>
      </c>
      <c r="BB64" s="22">
        <v>54</v>
      </c>
      <c r="BC64" s="22">
        <v>0.17144799999999999</v>
      </c>
      <c r="BD64">
        <f t="shared" si="10"/>
        <v>16.438024691358024</v>
      </c>
      <c r="BE64">
        <f t="shared" si="11"/>
        <v>2.8267977920987652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5.6202199999999998</v>
      </c>
      <c r="I65" s="22">
        <v>-8.4869400000000001E-3</v>
      </c>
      <c r="J65" s="22">
        <v>55</v>
      </c>
      <c r="K65" s="22">
        <v>1.42181</v>
      </c>
      <c r="L65">
        <f t="shared" si="0"/>
        <v>10.477703703703703</v>
      </c>
      <c r="M65">
        <f t="shared" si="1"/>
        <v>14.910086701481481</v>
      </c>
      <c r="N65" s="9"/>
      <c r="O65" s="22">
        <v>0.17700199999999999</v>
      </c>
      <c r="P65" s="22">
        <v>9.2379899999999999</v>
      </c>
      <c r="Q65" s="22">
        <v>-1.3446E-2</v>
      </c>
      <c r="R65" s="22">
        <v>55</v>
      </c>
      <c r="S65" s="22">
        <v>0.176453</v>
      </c>
      <c r="T65">
        <f t="shared" si="2"/>
        <v>16.599999999999998</v>
      </c>
      <c r="U65">
        <f t="shared" si="3"/>
        <v>2.9382331999999995</v>
      </c>
      <c r="X65" s="9"/>
      <c r="Y65" s="22">
        <v>1.42303</v>
      </c>
      <c r="Z65" s="22">
        <v>14.5144</v>
      </c>
      <c r="AA65" s="22">
        <v>-8.2794199999999991E-3</v>
      </c>
      <c r="AB65" s="22">
        <v>55</v>
      </c>
      <c r="AC65" s="22">
        <v>1.4221200000000001</v>
      </c>
      <c r="AD65">
        <f t="shared" si="4"/>
        <v>10.221506172839504</v>
      </c>
      <c r="AE65">
        <f t="shared" si="5"/>
        <v>14.5455099291358</v>
      </c>
      <c r="AF65" s="9"/>
      <c r="AG65" s="22">
        <v>0.17700199999999999</v>
      </c>
      <c r="AH65" s="22">
        <v>18.132200000000001</v>
      </c>
      <c r="AI65" s="22">
        <v>-1.3446E-2</v>
      </c>
      <c r="AJ65" s="22">
        <v>55</v>
      </c>
      <c r="AK65" s="22">
        <v>0.176483</v>
      </c>
      <c r="AL65">
        <f t="shared" si="6"/>
        <v>16.599999999999998</v>
      </c>
      <c r="AM65">
        <f t="shared" si="7"/>
        <v>2.9382331999999995</v>
      </c>
      <c r="AP65" s="9"/>
      <c r="AQ65" s="22">
        <v>1.42303</v>
      </c>
      <c r="AR65" s="22">
        <v>23.4497</v>
      </c>
      <c r="AS65" s="22">
        <v>-8.5296599999999997E-3</v>
      </c>
      <c r="AT65" s="22">
        <v>55</v>
      </c>
      <c r="AU65" s="22">
        <v>1.4221200000000001</v>
      </c>
      <c r="AV65">
        <f t="shared" si="8"/>
        <v>10.530444444444443</v>
      </c>
      <c r="AW65">
        <f t="shared" si="9"/>
        <v>14.985138357777776</v>
      </c>
      <c r="AX65" s="9"/>
      <c r="AY65" s="22">
        <v>0.17700199999999999</v>
      </c>
      <c r="AZ65" s="22">
        <v>27.067399999999999</v>
      </c>
      <c r="BA65" s="22">
        <v>-1.33118E-2</v>
      </c>
      <c r="BB65" s="22">
        <v>55</v>
      </c>
      <c r="BC65" s="22">
        <v>0.176483</v>
      </c>
      <c r="BD65">
        <f t="shared" si="10"/>
        <v>16.434320987654321</v>
      </c>
      <c r="BE65">
        <f t="shared" si="11"/>
        <v>2.90890768345679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5.6303000000000001</v>
      </c>
      <c r="I66" s="22">
        <v>-8.5876500000000005E-3</v>
      </c>
      <c r="J66" s="22">
        <v>56</v>
      </c>
      <c r="K66" s="22">
        <v>1.41754</v>
      </c>
      <c r="L66">
        <f t="shared" si="0"/>
        <v>10.602037037037036</v>
      </c>
      <c r="M66">
        <f t="shared" si="1"/>
        <v>15.033688518518517</v>
      </c>
      <c r="N66" s="9"/>
      <c r="O66" s="22">
        <v>0.182037</v>
      </c>
      <c r="P66" s="22">
        <v>9.2480600000000006</v>
      </c>
      <c r="Q66" s="22">
        <v>-1.34369E-2</v>
      </c>
      <c r="R66" s="22">
        <v>56</v>
      </c>
      <c r="S66" s="22">
        <v>0.18148800000000001</v>
      </c>
      <c r="T66">
        <f t="shared" si="2"/>
        <v>16.588765432098764</v>
      </c>
      <c r="U66">
        <f t="shared" si="3"/>
        <v>3.0197690929629628</v>
      </c>
      <c r="X66" s="9"/>
      <c r="Y66" s="22">
        <v>1.4179999999999999</v>
      </c>
      <c r="Z66" s="22">
        <v>14.5245</v>
      </c>
      <c r="AA66" s="22">
        <v>-8.3862299999999997E-3</v>
      </c>
      <c r="AB66" s="22">
        <v>56</v>
      </c>
      <c r="AC66" s="22">
        <v>1.41693</v>
      </c>
      <c r="AD66">
        <f t="shared" si="4"/>
        <v>10.353370370370369</v>
      </c>
      <c r="AE66">
        <f t="shared" si="5"/>
        <v>14.681079185185183</v>
      </c>
      <c r="AF66" s="9"/>
      <c r="AG66" s="22">
        <v>0.182037</v>
      </c>
      <c r="AH66" s="22">
        <v>18.142299999999999</v>
      </c>
      <c r="AI66" s="22">
        <v>-1.34369E-2</v>
      </c>
      <c r="AJ66" s="22">
        <v>56</v>
      </c>
      <c r="AK66" s="22">
        <v>0.18151900000000001</v>
      </c>
      <c r="AL66">
        <f t="shared" si="6"/>
        <v>16.588765432098764</v>
      </c>
      <c r="AM66">
        <f t="shared" si="7"/>
        <v>3.0197690929629628</v>
      </c>
      <c r="AP66" s="9"/>
      <c r="AQ66" s="22">
        <v>1.4179999999999999</v>
      </c>
      <c r="AR66" s="22">
        <v>23.459700000000002</v>
      </c>
      <c r="AS66" s="22">
        <v>-8.6364700000000003E-3</v>
      </c>
      <c r="AT66" s="22">
        <v>56</v>
      </c>
      <c r="AU66" s="22">
        <v>1.41693</v>
      </c>
      <c r="AV66">
        <f t="shared" si="8"/>
        <v>10.662308641975308</v>
      </c>
      <c r="AW66">
        <f t="shared" si="9"/>
        <v>15.119153654320986</v>
      </c>
      <c r="AX66" s="9"/>
      <c r="AY66" s="22">
        <v>0.182037</v>
      </c>
      <c r="AZ66" s="22">
        <v>27.077500000000001</v>
      </c>
      <c r="BA66" s="22">
        <v>-1.33118E-2</v>
      </c>
      <c r="BB66" s="22">
        <v>56</v>
      </c>
      <c r="BC66" s="22">
        <v>0.18154899999999999</v>
      </c>
      <c r="BD66">
        <f t="shared" si="10"/>
        <v>16.434320987654321</v>
      </c>
      <c r="BE66">
        <f t="shared" si="11"/>
        <v>2.9916544896296298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5.6403699999999999</v>
      </c>
      <c r="I67" s="22">
        <v>-8.6883499999999992E-3</v>
      </c>
      <c r="J67" s="22">
        <v>57</v>
      </c>
      <c r="K67" s="22">
        <v>1.41235</v>
      </c>
      <c r="L67">
        <f t="shared" si="0"/>
        <v>10.726358024691356</v>
      </c>
      <c r="M67">
        <f t="shared" si="1"/>
        <v>15.155914834567898</v>
      </c>
      <c r="N67" s="9"/>
      <c r="O67" s="22">
        <v>0.18707299999999999</v>
      </c>
      <c r="P67" s="22">
        <v>9.2581299999999995</v>
      </c>
      <c r="Q67" s="22">
        <v>-1.34308E-2</v>
      </c>
      <c r="R67" s="22">
        <v>57</v>
      </c>
      <c r="S67" s="22">
        <v>0.186554</v>
      </c>
      <c r="T67">
        <f t="shared" si="2"/>
        <v>16.581234567901234</v>
      </c>
      <c r="U67">
        <f t="shared" si="3"/>
        <v>3.1019012943209874</v>
      </c>
      <c r="X67" s="9"/>
      <c r="Y67" s="22">
        <v>1.41296</v>
      </c>
      <c r="Z67" s="22">
        <v>14.534599999999999</v>
      </c>
      <c r="AA67" s="22">
        <v>-8.4899899999999993E-3</v>
      </c>
      <c r="AB67" s="22">
        <v>57</v>
      </c>
      <c r="AC67" s="22">
        <v>1.41205</v>
      </c>
      <c r="AD67">
        <f t="shared" si="4"/>
        <v>10.481469135802469</v>
      </c>
      <c r="AE67">
        <f t="shared" si="5"/>
        <v>14.809896630123456</v>
      </c>
      <c r="AF67" s="9"/>
      <c r="AG67" s="22">
        <v>0.18707299999999999</v>
      </c>
      <c r="AH67" s="22">
        <v>18.1523</v>
      </c>
      <c r="AI67" s="22">
        <v>-1.34308E-2</v>
      </c>
      <c r="AJ67" s="22">
        <v>57</v>
      </c>
      <c r="AK67" s="22">
        <v>0.18649299999999999</v>
      </c>
      <c r="AL67">
        <f t="shared" si="6"/>
        <v>16.581234567901234</v>
      </c>
      <c r="AM67">
        <f t="shared" si="7"/>
        <v>3.1019012943209874</v>
      </c>
      <c r="AP67" s="9"/>
      <c r="AQ67" s="22">
        <v>1.41296</v>
      </c>
      <c r="AR67" s="22">
        <v>23.469799999999999</v>
      </c>
      <c r="AS67" s="22">
        <v>-8.7402299999999999E-3</v>
      </c>
      <c r="AT67" s="22">
        <v>57</v>
      </c>
      <c r="AU67" s="22">
        <v>1.41205</v>
      </c>
      <c r="AV67">
        <f t="shared" si="8"/>
        <v>10.790407407407406</v>
      </c>
      <c r="AW67">
        <f t="shared" si="9"/>
        <v>15.246414050370367</v>
      </c>
      <c r="AX67" s="9"/>
      <c r="AY67" s="22">
        <v>0.18707299999999999</v>
      </c>
      <c r="AZ67" s="22">
        <v>27.087599999999998</v>
      </c>
      <c r="BA67" s="22">
        <v>-1.3296499999999999E-2</v>
      </c>
      <c r="BB67" s="22">
        <v>57</v>
      </c>
      <c r="BC67" s="22">
        <v>0.18652299999999999</v>
      </c>
      <c r="BD67">
        <f t="shared" si="10"/>
        <v>16.415432098765429</v>
      </c>
      <c r="BE67">
        <f t="shared" si="11"/>
        <v>3.0708841290123448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5.6504399999999997</v>
      </c>
      <c r="I68" s="22">
        <v>-8.7829599999999994E-3</v>
      </c>
      <c r="J68" s="22">
        <v>58</v>
      </c>
      <c r="K68" s="22">
        <v>1.40778</v>
      </c>
      <c r="L68">
        <f t="shared" si="0"/>
        <v>10.84316049382716</v>
      </c>
      <c r="M68">
        <f t="shared" si="1"/>
        <v>15.266410954074072</v>
      </c>
      <c r="N68" s="9"/>
      <c r="O68" s="22">
        <v>0.192108</v>
      </c>
      <c r="P68" s="22">
        <v>9.2682099999999998</v>
      </c>
      <c r="Q68" s="22">
        <v>-1.3427700000000001E-2</v>
      </c>
      <c r="R68" s="22">
        <v>58</v>
      </c>
      <c r="S68" s="22">
        <v>0.19155900000000001</v>
      </c>
      <c r="T68">
        <f t="shared" si="2"/>
        <v>16.57740740740741</v>
      </c>
      <c r="U68">
        <f t="shared" si="3"/>
        <v>3.1846525822222227</v>
      </c>
      <c r="X68" s="9"/>
      <c r="Y68" s="22">
        <v>1.4079299999999999</v>
      </c>
      <c r="Z68" s="22">
        <v>14.544600000000001</v>
      </c>
      <c r="AA68" s="22">
        <v>-8.5967999999999999E-3</v>
      </c>
      <c r="AB68" s="22">
        <v>58</v>
      </c>
      <c r="AC68" s="22">
        <v>1.40717</v>
      </c>
      <c r="AD68">
        <f t="shared" si="4"/>
        <v>10.613333333333332</v>
      </c>
      <c r="AE68">
        <f t="shared" si="5"/>
        <v>14.942830399999997</v>
      </c>
      <c r="AF68" s="9"/>
      <c r="AG68" s="22">
        <v>0.192108</v>
      </c>
      <c r="AH68" s="22">
        <v>18.162400000000002</v>
      </c>
      <c r="AI68" s="22">
        <v>-1.3424699999999999E-2</v>
      </c>
      <c r="AJ68" s="22">
        <v>58</v>
      </c>
      <c r="AK68" s="22">
        <v>0.191528</v>
      </c>
      <c r="AL68">
        <f t="shared" si="6"/>
        <v>16.5737037037037</v>
      </c>
      <c r="AM68">
        <f t="shared" si="7"/>
        <v>3.1839410711111102</v>
      </c>
      <c r="AP68" s="9"/>
      <c r="AQ68" s="22">
        <v>1.4079299999999999</v>
      </c>
      <c r="AR68" s="22">
        <v>23.479900000000001</v>
      </c>
      <c r="AS68" s="22">
        <v>-8.8409400000000003E-3</v>
      </c>
      <c r="AT68" s="22">
        <v>58</v>
      </c>
      <c r="AU68" s="22">
        <v>1.40717</v>
      </c>
      <c r="AV68">
        <f t="shared" si="8"/>
        <v>10.91474074074074</v>
      </c>
      <c r="AW68">
        <f t="shared" si="9"/>
        <v>15.367190931111109</v>
      </c>
      <c r="AX68" s="9"/>
      <c r="AY68" s="22">
        <v>0.192108</v>
      </c>
      <c r="AZ68" s="22">
        <v>27.0976</v>
      </c>
      <c r="BA68" s="22">
        <v>-1.3281299999999999E-2</v>
      </c>
      <c r="BB68" s="22">
        <v>58</v>
      </c>
      <c r="BC68" s="22">
        <v>0.19155900000000001</v>
      </c>
      <c r="BD68">
        <f t="shared" si="10"/>
        <v>16.396666666666665</v>
      </c>
      <c r="BE68">
        <f t="shared" si="11"/>
        <v>3.1499308399999997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5.6605100000000004</v>
      </c>
      <c r="I69" s="22">
        <v>-8.8806200000000005E-3</v>
      </c>
      <c r="J69" s="22">
        <v>59</v>
      </c>
      <c r="K69" s="22">
        <v>1.40106</v>
      </c>
      <c r="L69">
        <f t="shared" si="0"/>
        <v>10.963728395061729</v>
      </c>
      <c r="M69">
        <f t="shared" si="1"/>
        <v>15.380904928148148</v>
      </c>
      <c r="N69" s="9"/>
      <c r="O69" s="22">
        <v>0.19714400000000001</v>
      </c>
      <c r="P69" s="22">
        <v>9.2782800000000005</v>
      </c>
      <c r="Q69" s="22">
        <v>-1.3427700000000001E-2</v>
      </c>
      <c r="R69" s="22">
        <v>59</v>
      </c>
      <c r="S69" s="22">
        <v>0.19662499999999999</v>
      </c>
      <c r="T69">
        <f t="shared" si="2"/>
        <v>16.57740740740741</v>
      </c>
      <c r="U69">
        <f t="shared" si="3"/>
        <v>3.2681364059259268</v>
      </c>
      <c r="X69" s="9"/>
      <c r="Y69" s="22">
        <v>1.40289</v>
      </c>
      <c r="Z69" s="22">
        <v>14.5547</v>
      </c>
      <c r="AA69" s="22">
        <v>-8.6975100000000003E-3</v>
      </c>
      <c r="AB69" s="22">
        <v>59</v>
      </c>
      <c r="AC69" s="22">
        <v>1.40167</v>
      </c>
      <c r="AD69">
        <f t="shared" si="4"/>
        <v>10.737666666666666</v>
      </c>
      <c r="AE69">
        <f t="shared" si="5"/>
        <v>15.063765189999998</v>
      </c>
      <c r="AF69" s="9"/>
      <c r="AG69" s="22">
        <v>0.19714400000000001</v>
      </c>
      <c r="AH69" s="22">
        <v>18.172499999999999</v>
      </c>
      <c r="AI69" s="22">
        <v>-1.3412500000000001E-2</v>
      </c>
      <c r="AJ69" s="22">
        <v>59</v>
      </c>
      <c r="AK69" s="22">
        <v>0.196655</v>
      </c>
      <c r="AL69">
        <f t="shared" si="6"/>
        <v>16.558641975308642</v>
      </c>
      <c r="AM69">
        <f t="shared" si="7"/>
        <v>3.2644369135802473</v>
      </c>
      <c r="AP69" s="9"/>
      <c r="AQ69" s="22">
        <v>1.40289</v>
      </c>
      <c r="AR69" s="22">
        <v>23.489899999999999</v>
      </c>
      <c r="AS69" s="22">
        <v>-8.9385999999999997E-3</v>
      </c>
      <c r="AT69" s="22">
        <v>59</v>
      </c>
      <c r="AU69" s="22">
        <v>1.40198</v>
      </c>
      <c r="AV69">
        <f t="shared" si="8"/>
        <v>11.035308641975307</v>
      </c>
      <c r="AW69">
        <f t="shared" si="9"/>
        <v>15.481324140740739</v>
      </c>
      <c r="AX69" s="9"/>
      <c r="AY69" s="22">
        <v>0.19714400000000001</v>
      </c>
      <c r="AZ69" s="22">
        <v>27.107700000000001</v>
      </c>
      <c r="BA69" s="22">
        <v>-1.32599E-2</v>
      </c>
      <c r="BB69" s="22">
        <v>59</v>
      </c>
      <c r="BC69" s="22">
        <v>0.19662499999999999</v>
      </c>
      <c r="BD69">
        <f t="shared" si="10"/>
        <v>16.370246913580246</v>
      </c>
      <c r="BE69">
        <f t="shared" si="11"/>
        <v>3.2272959575308642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5.6705800000000002</v>
      </c>
      <c r="I70" s="22">
        <v>-8.97827E-3</v>
      </c>
      <c r="J70" s="22">
        <v>60</v>
      </c>
      <c r="K70" s="22">
        <v>1.3964799999999999</v>
      </c>
      <c r="L70">
        <f t="shared" si="0"/>
        <v>11.084283950617284</v>
      </c>
      <c r="M70">
        <f t="shared" si="1"/>
        <v>15.494277163209878</v>
      </c>
      <c r="N70" s="9"/>
      <c r="O70" s="22">
        <v>0.202179</v>
      </c>
      <c r="P70" s="22">
        <v>9.2883499999999994</v>
      </c>
      <c r="Q70" s="22">
        <v>-1.34308E-2</v>
      </c>
      <c r="R70" s="22">
        <v>60</v>
      </c>
      <c r="S70" s="22">
        <v>0.20172100000000001</v>
      </c>
      <c r="T70">
        <f t="shared" si="2"/>
        <v>16.581234567901234</v>
      </c>
      <c r="U70">
        <f t="shared" si="3"/>
        <v>3.3523774237037034</v>
      </c>
      <c r="X70" s="9"/>
      <c r="Y70" s="22">
        <v>1.3978600000000001</v>
      </c>
      <c r="Z70" s="22">
        <v>14.5648</v>
      </c>
      <c r="AA70" s="22">
        <v>-8.7921100000000005E-3</v>
      </c>
      <c r="AB70" s="22">
        <v>60</v>
      </c>
      <c r="AC70" s="22">
        <v>1.3970899999999999</v>
      </c>
      <c r="AD70">
        <f t="shared" si="4"/>
        <v>10.854456790123457</v>
      </c>
      <c r="AE70">
        <f t="shared" si="5"/>
        <v>15.173010968641977</v>
      </c>
      <c r="AF70" s="9"/>
      <c r="AG70" s="22">
        <v>0.202179</v>
      </c>
      <c r="AH70" s="22">
        <v>18.182600000000001</v>
      </c>
      <c r="AI70" s="22">
        <v>-1.34033E-2</v>
      </c>
      <c r="AJ70" s="22">
        <v>60</v>
      </c>
      <c r="AK70" s="22">
        <v>0.20166000000000001</v>
      </c>
      <c r="AL70">
        <f t="shared" si="6"/>
        <v>16.547283950617281</v>
      </c>
      <c r="AM70">
        <f t="shared" si="7"/>
        <v>3.3455133218518514</v>
      </c>
      <c r="AP70" s="9"/>
      <c r="AQ70" s="22">
        <v>1.3978600000000001</v>
      </c>
      <c r="AR70" s="22">
        <v>23.5</v>
      </c>
      <c r="AS70" s="22">
        <v>-9.0393100000000001E-3</v>
      </c>
      <c r="AT70" s="22">
        <v>60</v>
      </c>
      <c r="AU70" s="22">
        <v>1.3974</v>
      </c>
      <c r="AV70">
        <f t="shared" si="8"/>
        <v>11.159641975308642</v>
      </c>
      <c r="AW70">
        <f t="shared" si="9"/>
        <v>15.599617131604939</v>
      </c>
      <c r="AX70" s="9"/>
      <c r="AY70" s="22">
        <v>0.202179</v>
      </c>
      <c r="AZ70" s="22">
        <v>27.117799999999999</v>
      </c>
      <c r="BA70" s="22">
        <v>-1.32599E-2</v>
      </c>
      <c r="BB70" s="22">
        <v>60</v>
      </c>
      <c r="BC70" s="22">
        <v>0.201599</v>
      </c>
      <c r="BD70">
        <f t="shared" si="10"/>
        <v>16.370246913580246</v>
      </c>
      <c r="BE70">
        <f t="shared" si="11"/>
        <v>3.3097201507407403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5.68065</v>
      </c>
      <c r="I71" s="22">
        <v>-9.0789800000000004E-3</v>
      </c>
      <c r="J71" s="22">
        <v>61</v>
      </c>
      <c r="K71" s="22">
        <v>1.3922099999999999</v>
      </c>
      <c r="L71">
        <f t="shared" si="0"/>
        <v>11.208617283950616</v>
      </c>
      <c r="M71">
        <f t="shared" si="1"/>
        <v>15.611586325432096</v>
      </c>
      <c r="N71" s="9"/>
      <c r="O71" s="22">
        <v>0.20721400000000001</v>
      </c>
      <c r="P71" s="22">
        <v>9.2984200000000001</v>
      </c>
      <c r="Q71" s="22">
        <v>-1.3433799999999999E-2</v>
      </c>
      <c r="R71" s="22">
        <v>61</v>
      </c>
      <c r="S71" s="22">
        <v>0.20666499999999999</v>
      </c>
      <c r="T71">
        <f t="shared" si="2"/>
        <v>16.584938271604937</v>
      </c>
      <c r="U71">
        <f t="shared" si="3"/>
        <v>3.4366313990123456</v>
      </c>
      <c r="X71" s="9"/>
      <c r="Y71" s="22">
        <v>1.3928199999999999</v>
      </c>
      <c r="Z71" s="22">
        <v>14.5749</v>
      </c>
      <c r="AA71" s="22">
        <v>-8.8836699999999998E-3</v>
      </c>
      <c r="AB71" s="22">
        <v>61</v>
      </c>
      <c r="AC71" s="22">
        <v>1.39191</v>
      </c>
      <c r="AD71">
        <f t="shared" si="4"/>
        <v>10.967493827160492</v>
      </c>
      <c r="AE71">
        <f t="shared" si="5"/>
        <v>15.275744752345677</v>
      </c>
      <c r="AF71" s="9"/>
      <c r="AG71" s="22">
        <v>0.20721400000000001</v>
      </c>
      <c r="AH71" s="22">
        <v>18.192599999999999</v>
      </c>
      <c r="AI71" s="22">
        <v>-1.33911E-2</v>
      </c>
      <c r="AJ71" s="22">
        <v>61</v>
      </c>
      <c r="AK71" s="22">
        <v>0.20669599999999999</v>
      </c>
      <c r="AL71">
        <f t="shared" si="6"/>
        <v>16.53222222222222</v>
      </c>
      <c r="AM71">
        <f t="shared" si="7"/>
        <v>3.4257078955555551</v>
      </c>
      <c r="AP71" s="9"/>
      <c r="AQ71" s="22">
        <v>1.3928199999999999</v>
      </c>
      <c r="AR71" s="22">
        <v>23.510100000000001</v>
      </c>
      <c r="AS71" s="22">
        <v>-9.1369599999999995E-3</v>
      </c>
      <c r="AT71" s="22">
        <v>61</v>
      </c>
      <c r="AU71" s="22">
        <v>1.3922099999999999</v>
      </c>
      <c r="AV71">
        <f t="shared" si="8"/>
        <v>11.280197530864196</v>
      </c>
      <c r="AW71">
        <f t="shared" si="9"/>
        <v>15.71128472493827</v>
      </c>
      <c r="AX71" s="9"/>
      <c r="AY71" s="22">
        <v>0.20721400000000001</v>
      </c>
      <c r="AZ71" s="22">
        <v>27.1279</v>
      </c>
      <c r="BA71" s="22">
        <v>-1.32538E-2</v>
      </c>
      <c r="BB71" s="22">
        <v>61</v>
      </c>
      <c r="BC71" s="22">
        <v>0.20666499999999999</v>
      </c>
      <c r="BD71">
        <f t="shared" si="10"/>
        <v>16.362716049382716</v>
      </c>
      <c r="BE71">
        <f t="shared" si="11"/>
        <v>3.3905838434567901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5.6907199999999998</v>
      </c>
      <c r="I72" s="22">
        <v>-9.1613800000000002E-3</v>
      </c>
      <c r="J72" s="22">
        <v>62</v>
      </c>
      <c r="K72" s="22">
        <v>1.38672</v>
      </c>
      <c r="L72">
        <f t="shared" si="0"/>
        <v>11.310345679012347</v>
      </c>
      <c r="M72">
        <f t="shared" si="1"/>
        <v>15.696384629876546</v>
      </c>
      <c r="N72" s="9"/>
      <c r="O72" s="22">
        <v>0.21224999999999999</v>
      </c>
      <c r="P72" s="22">
        <v>9.3084900000000008</v>
      </c>
      <c r="Q72" s="22">
        <v>-1.3424699999999999E-2</v>
      </c>
      <c r="R72" s="22">
        <v>62</v>
      </c>
      <c r="S72" s="22">
        <v>0.2117</v>
      </c>
      <c r="T72">
        <f t="shared" si="2"/>
        <v>16.5737037037037</v>
      </c>
      <c r="U72">
        <f t="shared" si="3"/>
        <v>3.5177686111111104</v>
      </c>
      <c r="X72" s="9"/>
      <c r="Y72" s="22">
        <v>1.3877900000000001</v>
      </c>
      <c r="Z72" s="22">
        <v>14.584899999999999</v>
      </c>
      <c r="AA72" s="22">
        <v>-8.9843800000000001E-3</v>
      </c>
      <c r="AB72" s="22">
        <v>62</v>
      </c>
      <c r="AC72" s="22">
        <v>1.38672</v>
      </c>
      <c r="AD72">
        <f t="shared" si="4"/>
        <v>11.091827160493827</v>
      </c>
      <c r="AE72">
        <f t="shared" si="5"/>
        <v>15.393126815061729</v>
      </c>
      <c r="AF72" s="9"/>
      <c r="AG72" s="22">
        <v>0.21224999999999999</v>
      </c>
      <c r="AH72" s="22">
        <v>18.2027</v>
      </c>
      <c r="AI72" s="22">
        <v>-1.3382E-2</v>
      </c>
      <c r="AJ72" s="22">
        <v>62</v>
      </c>
      <c r="AK72" s="22">
        <v>0.211731</v>
      </c>
      <c r="AL72">
        <f t="shared" si="6"/>
        <v>16.520987654320987</v>
      </c>
      <c r="AM72">
        <f t="shared" si="7"/>
        <v>3.5065796296296292</v>
      </c>
      <c r="AP72" s="9"/>
      <c r="AQ72" s="22">
        <v>1.3877900000000001</v>
      </c>
      <c r="AR72" s="22">
        <v>23.520199999999999</v>
      </c>
      <c r="AS72" s="22">
        <v>-9.2315699999999997E-3</v>
      </c>
      <c r="AT72" s="22">
        <v>62</v>
      </c>
      <c r="AU72" s="22">
        <v>1.3864099999999999</v>
      </c>
      <c r="AV72">
        <f t="shared" si="8"/>
        <v>11.396999999999998</v>
      </c>
      <c r="AW72">
        <f t="shared" si="9"/>
        <v>15.816642629999999</v>
      </c>
      <c r="AX72" s="9"/>
      <c r="AY72" s="22">
        <v>0.21224999999999999</v>
      </c>
      <c r="AZ72" s="22">
        <v>27.137899999999998</v>
      </c>
      <c r="BA72" s="22">
        <v>-1.32538E-2</v>
      </c>
      <c r="BB72" s="22">
        <v>62</v>
      </c>
      <c r="BC72" s="22">
        <v>0.211731</v>
      </c>
      <c r="BD72">
        <f t="shared" si="10"/>
        <v>16.362716049382716</v>
      </c>
      <c r="BE72">
        <f t="shared" si="11"/>
        <v>3.4729864814814815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5.7007899999999996</v>
      </c>
      <c r="I73" s="22">
        <v>-9.2498800000000003E-3</v>
      </c>
      <c r="J73" s="22">
        <v>63</v>
      </c>
      <c r="K73" s="22">
        <v>1.3815299999999999</v>
      </c>
      <c r="L73">
        <f t="shared" si="0"/>
        <v>11.419604938271604</v>
      </c>
      <c r="M73">
        <f t="shared" si="1"/>
        <v>15.790458728395059</v>
      </c>
      <c r="N73" s="9"/>
      <c r="O73" s="22">
        <v>0.21728500000000001</v>
      </c>
      <c r="P73" s="22">
        <v>9.3185599999999997</v>
      </c>
      <c r="Q73" s="22">
        <v>-1.3418599999999999E-2</v>
      </c>
      <c r="R73" s="22">
        <v>63</v>
      </c>
      <c r="S73" s="22">
        <v>0.21673600000000001</v>
      </c>
      <c r="T73">
        <f t="shared" si="2"/>
        <v>16.566172839506169</v>
      </c>
      <c r="U73">
        <f t="shared" si="3"/>
        <v>3.599580865432098</v>
      </c>
      <c r="X73" s="9"/>
      <c r="Y73" s="22">
        <v>1.3827499999999999</v>
      </c>
      <c r="Z73" s="22">
        <v>14.595000000000001</v>
      </c>
      <c r="AA73" s="22">
        <v>-9.0759299999999994E-3</v>
      </c>
      <c r="AB73" s="22">
        <v>63</v>
      </c>
      <c r="AC73" s="22">
        <v>1.38245</v>
      </c>
      <c r="AD73">
        <f t="shared" si="4"/>
        <v>11.204851851851851</v>
      </c>
      <c r="AE73">
        <f t="shared" si="5"/>
        <v>15.493508898148146</v>
      </c>
      <c r="AF73" s="9"/>
      <c r="AG73" s="22">
        <v>0.21728500000000001</v>
      </c>
      <c r="AH73" s="22">
        <v>18.212800000000001</v>
      </c>
      <c r="AI73" s="22">
        <v>-1.33759E-2</v>
      </c>
      <c r="AJ73" s="22">
        <v>63</v>
      </c>
      <c r="AK73" s="22">
        <v>0.21676599999999999</v>
      </c>
      <c r="AL73">
        <f t="shared" si="6"/>
        <v>16.513456790123456</v>
      </c>
      <c r="AM73">
        <f t="shared" si="7"/>
        <v>3.5881264586419754</v>
      </c>
      <c r="AP73" s="9"/>
      <c r="AQ73" s="22">
        <v>1.3827499999999999</v>
      </c>
      <c r="AR73" s="22">
        <v>23.530200000000001</v>
      </c>
      <c r="AS73" s="22">
        <v>-9.3231200000000007E-3</v>
      </c>
      <c r="AT73" s="22">
        <v>63</v>
      </c>
      <c r="AU73" s="22">
        <v>1.38184</v>
      </c>
      <c r="AV73">
        <f t="shared" si="8"/>
        <v>11.510024691358025</v>
      </c>
      <c r="AW73">
        <f t="shared" si="9"/>
        <v>15.915486641975308</v>
      </c>
      <c r="AX73" s="9"/>
      <c r="AY73" s="22">
        <v>0.21728500000000001</v>
      </c>
      <c r="AZ73" s="22">
        <v>27.148</v>
      </c>
      <c r="BA73" s="22">
        <v>-1.3241599999999999E-2</v>
      </c>
      <c r="BB73" s="22">
        <v>63</v>
      </c>
      <c r="BC73" s="22">
        <v>0.21667500000000001</v>
      </c>
      <c r="BD73">
        <f t="shared" si="10"/>
        <v>16.347654320987651</v>
      </c>
      <c r="BE73">
        <f t="shared" si="11"/>
        <v>3.5521000691358018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5.7108600000000003</v>
      </c>
      <c r="I74" s="22">
        <v>-9.3353299999999993E-3</v>
      </c>
      <c r="J74" s="22">
        <v>64</v>
      </c>
      <c r="K74" s="22">
        <v>1.3766499999999999</v>
      </c>
      <c r="L74">
        <f t="shared" si="0"/>
        <v>11.525098765432098</v>
      </c>
      <c r="M74">
        <f t="shared" si="1"/>
        <v>15.878359071111111</v>
      </c>
      <c r="N74" s="9"/>
      <c r="O74" s="22">
        <v>0.22232099999999999</v>
      </c>
      <c r="P74" s="22">
        <v>9.3286300000000004</v>
      </c>
      <c r="Q74" s="22">
        <v>-1.34033E-2</v>
      </c>
      <c r="R74" s="22">
        <v>64</v>
      </c>
      <c r="S74" s="22">
        <v>0.221802</v>
      </c>
      <c r="T74">
        <f t="shared" si="2"/>
        <v>16.547283950617281</v>
      </c>
      <c r="U74">
        <f t="shared" si="3"/>
        <v>3.6788087151851845</v>
      </c>
      <c r="X74" s="9"/>
      <c r="Y74" s="22">
        <v>1.3777200000000001</v>
      </c>
      <c r="Z74" s="22">
        <v>14.6051</v>
      </c>
      <c r="AA74" s="22">
        <v>-9.1705299999999997E-3</v>
      </c>
      <c r="AB74" s="22">
        <v>64</v>
      </c>
      <c r="AC74" s="22">
        <v>1.3769499999999999</v>
      </c>
      <c r="AD74">
        <f t="shared" si="4"/>
        <v>11.321641975308642</v>
      </c>
      <c r="AE74">
        <f t="shared" si="5"/>
        <v>15.598052582222223</v>
      </c>
      <c r="AF74" s="9"/>
      <c r="AG74" s="22">
        <v>0.22232099999999999</v>
      </c>
      <c r="AH74" s="22">
        <v>18.222799999999999</v>
      </c>
      <c r="AI74" s="22">
        <v>-1.3372800000000001E-2</v>
      </c>
      <c r="AJ74" s="22">
        <v>64</v>
      </c>
      <c r="AK74" s="22">
        <v>0.22174099999999999</v>
      </c>
      <c r="AL74">
        <f t="shared" si="6"/>
        <v>16.509629629629632</v>
      </c>
      <c r="AM74">
        <f t="shared" si="7"/>
        <v>3.6704373688888894</v>
      </c>
      <c r="AP74" s="9"/>
      <c r="AQ74" s="22">
        <v>1.3777200000000001</v>
      </c>
      <c r="AR74" s="22">
        <v>23.540299999999998</v>
      </c>
      <c r="AS74" s="22">
        <v>-9.4085699999999998E-3</v>
      </c>
      <c r="AT74" s="22">
        <v>64</v>
      </c>
      <c r="AU74" s="22">
        <v>1.3769499999999999</v>
      </c>
      <c r="AV74">
        <f t="shared" si="8"/>
        <v>11.615518518518519</v>
      </c>
      <c r="AW74">
        <f t="shared" si="9"/>
        <v>16.002932173333335</v>
      </c>
      <c r="AX74" s="9"/>
      <c r="AY74" s="22">
        <v>0.22232099999999999</v>
      </c>
      <c r="AZ74" s="22">
        <v>27.158100000000001</v>
      </c>
      <c r="BA74" s="22">
        <v>-1.3235500000000001E-2</v>
      </c>
      <c r="BB74" s="22">
        <v>64</v>
      </c>
      <c r="BC74" s="22">
        <v>0.22174099999999999</v>
      </c>
      <c r="BD74">
        <f t="shared" si="10"/>
        <v>16.340123456790124</v>
      </c>
      <c r="BE74">
        <f t="shared" si="11"/>
        <v>3.6327525870370372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5.7209300000000001</v>
      </c>
      <c r="I75" s="22">
        <v>-9.4299299999999996E-3</v>
      </c>
      <c r="J75" s="22">
        <v>65</v>
      </c>
      <c r="K75" s="22">
        <v>1.3717699999999999</v>
      </c>
      <c r="L75">
        <f t="shared" si="0"/>
        <v>11.641888888888888</v>
      </c>
      <c r="M75">
        <f t="shared" si="1"/>
        <v>15.980588039999997</v>
      </c>
      <c r="N75" s="9"/>
      <c r="O75" s="22">
        <v>0.227356</v>
      </c>
      <c r="P75" s="22">
        <v>9.3386999999999993</v>
      </c>
      <c r="Q75" s="22">
        <v>-1.34003E-2</v>
      </c>
      <c r="R75" s="22">
        <v>65</v>
      </c>
      <c r="S75" s="22">
        <v>0.22686799999999999</v>
      </c>
      <c r="T75">
        <f t="shared" si="2"/>
        <v>16.543580246913578</v>
      </c>
      <c r="U75">
        <f t="shared" si="3"/>
        <v>3.7612822306172835</v>
      </c>
      <c r="X75" s="9"/>
      <c r="Y75" s="22">
        <v>1.3726799999999999</v>
      </c>
      <c r="Z75" s="22">
        <v>14.6151</v>
      </c>
      <c r="AA75" s="22">
        <v>-9.2681900000000008E-3</v>
      </c>
      <c r="AB75" s="22">
        <v>65</v>
      </c>
      <c r="AC75" s="22">
        <v>1.3717699999999999</v>
      </c>
      <c r="AD75">
        <f t="shared" si="4"/>
        <v>11.44220987654321</v>
      </c>
      <c r="AE75">
        <f t="shared" si="5"/>
        <v>15.706492653333331</v>
      </c>
      <c r="AF75" s="9"/>
      <c r="AG75" s="22">
        <v>0.227356</v>
      </c>
      <c r="AH75" s="22">
        <v>18.232900000000001</v>
      </c>
      <c r="AI75" s="22">
        <v>-1.3369799999999999E-2</v>
      </c>
      <c r="AJ75" s="22">
        <v>65</v>
      </c>
      <c r="AK75" s="22">
        <v>0.22680700000000001</v>
      </c>
      <c r="AL75">
        <f t="shared" si="6"/>
        <v>16.505925925925922</v>
      </c>
      <c r="AM75">
        <f t="shared" si="7"/>
        <v>3.7527212948148141</v>
      </c>
      <c r="AP75" s="9"/>
      <c r="AQ75" s="22">
        <v>1.3726799999999999</v>
      </c>
      <c r="AR75" s="22">
        <v>23.5504</v>
      </c>
      <c r="AS75" s="22">
        <v>-9.5001200000000008E-3</v>
      </c>
      <c r="AT75" s="22">
        <v>65</v>
      </c>
      <c r="AU75" s="22">
        <v>1.3714599999999999</v>
      </c>
      <c r="AV75">
        <f t="shared" si="8"/>
        <v>11.728543209876545</v>
      </c>
      <c r="AW75">
        <f t="shared" si="9"/>
        <v>16.099536693333334</v>
      </c>
      <c r="AX75" s="9"/>
      <c r="AY75" s="22">
        <v>0.227356</v>
      </c>
      <c r="AZ75" s="22">
        <v>27.168099999999999</v>
      </c>
      <c r="BA75" s="22">
        <v>-1.32324E-2</v>
      </c>
      <c r="BB75" s="22">
        <v>65</v>
      </c>
      <c r="BC75" s="22">
        <v>0.22683700000000001</v>
      </c>
      <c r="BD75">
        <f t="shared" si="10"/>
        <v>16.336296296296297</v>
      </c>
      <c r="BE75">
        <f t="shared" si="11"/>
        <v>3.7141549807407408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5.7310100000000004</v>
      </c>
      <c r="I76" s="22">
        <v>-9.5062299999999992E-3</v>
      </c>
      <c r="J76" s="22">
        <v>66</v>
      </c>
      <c r="K76" s="22">
        <v>1.3671899999999999</v>
      </c>
      <c r="L76">
        <f t="shared" ref="L76:L139" si="12">-I76/$F$2*1000</f>
        <v>11.736086419753084</v>
      </c>
      <c r="M76">
        <f t="shared" ref="M76:M139" si="13">L76*G76</f>
        <v>16.050858591975306</v>
      </c>
      <c r="N76" s="9"/>
      <c r="O76" s="22">
        <v>0.23239099999999999</v>
      </c>
      <c r="P76" s="22">
        <v>9.34877</v>
      </c>
      <c r="Q76" s="22">
        <v>-1.3406400000000001E-2</v>
      </c>
      <c r="R76" s="22">
        <v>66</v>
      </c>
      <c r="S76" s="22">
        <v>0.231873</v>
      </c>
      <c r="T76">
        <f t="shared" ref="T76:T139" si="14">-Q76/$F$2*1000</f>
        <v>16.551111111111108</v>
      </c>
      <c r="U76">
        <f t="shared" ref="U76:U139" si="15">T76*O76</f>
        <v>3.8463292622222212</v>
      </c>
      <c r="X76" s="9"/>
      <c r="Y76" s="22">
        <v>1.36765</v>
      </c>
      <c r="Z76" s="22">
        <v>14.6252</v>
      </c>
      <c r="AA76" s="22">
        <v>-9.3597400000000001E-3</v>
      </c>
      <c r="AB76" s="22">
        <v>66</v>
      </c>
      <c r="AC76" s="22">
        <v>1.3668800000000001</v>
      </c>
      <c r="AD76">
        <f t="shared" ref="AD76:AD139" si="16">-AA76/$F$2*1000</f>
        <v>11.555234567901234</v>
      </c>
      <c r="AE76">
        <f t="shared" ref="AE76:AE139" si="17">AD76*Y76</f>
        <v>15.803516556790123</v>
      </c>
      <c r="AF76" s="9"/>
      <c r="AG76" s="22">
        <v>0.23239099999999999</v>
      </c>
      <c r="AH76" s="22">
        <v>18.242999999999999</v>
      </c>
      <c r="AI76" s="22">
        <v>-1.33636E-2</v>
      </c>
      <c r="AJ76" s="22">
        <v>66</v>
      </c>
      <c r="AK76" s="22">
        <v>0.23181199999999999</v>
      </c>
      <c r="AL76">
        <f t="shared" ref="AL76:AL139" si="18">-AI76/$F$2*1000</f>
        <v>16.498271604938271</v>
      </c>
      <c r="AM76">
        <f t="shared" ref="AM76:AM139" si="19">AL76*AG76</f>
        <v>3.8340498365432096</v>
      </c>
      <c r="AP76" s="9"/>
      <c r="AQ76" s="22">
        <v>1.36765</v>
      </c>
      <c r="AR76" s="22">
        <v>23.560400000000001</v>
      </c>
      <c r="AS76" s="22">
        <v>-9.5916700000000001E-3</v>
      </c>
      <c r="AT76" s="22">
        <v>66</v>
      </c>
      <c r="AU76" s="22">
        <v>1.3668800000000001</v>
      </c>
      <c r="AV76">
        <f t="shared" ref="AV76:AV139" si="20">-AS76/$F$2*1000</f>
        <v>11.841567901234567</v>
      </c>
      <c r="AW76">
        <f t="shared" ref="AW76:AW139" si="21">AV76*AQ76</f>
        <v>16.195120340123456</v>
      </c>
      <c r="AX76" s="9"/>
      <c r="AY76" s="22">
        <v>0.23239099999999999</v>
      </c>
      <c r="AZ76" s="22">
        <v>27.1782</v>
      </c>
      <c r="BA76" s="22">
        <v>-1.32324E-2</v>
      </c>
      <c r="BB76" s="22">
        <v>66</v>
      </c>
      <c r="BC76" s="22">
        <v>0.23181199999999999</v>
      </c>
      <c r="BD76">
        <f t="shared" ref="BD76:BD139" si="22">-BA76/$F$2*1000</f>
        <v>16.336296296296297</v>
      </c>
      <c r="BE76">
        <f t="shared" ref="BE76:BE139" si="23">BD76*AY76</f>
        <v>3.7964082325925923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5.7410800000000002</v>
      </c>
      <c r="I77" s="22">
        <v>-9.5916700000000001E-3</v>
      </c>
      <c r="J77" s="22">
        <v>67</v>
      </c>
      <c r="K77" s="22">
        <v>1.3613900000000001</v>
      </c>
      <c r="L77">
        <f t="shared" si="12"/>
        <v>11.841567901234567</v>
      </c>
      <c r="M77">
        <f t="shared" si="13"/>
        <v>16.135438837901233</v>
      </c>
      <c r="N77" s="9"/>
      <c r="O77" s="22">
        <v>0.237427</v>
      </c>
      <c r="P77" s="22">
        <v>9.3588400000000007</v>
      </c>
      <c r="Q77" s="22">
        <v>-1.34003E-2</v>
      </c>
      <c r="R77" s="22">
        <v>67</v>
      </c>
      <c r="S77" s="22">
        <v>0.23690800000000001</v>
      </c>
      <c r="T77">
        <f t="shared" si="14"/>
        <v>16.543580246913578</v>
      </c>
      <c r="U77">
        <f t="shared" si="15"/>
        <v>3.9278926272839501</v>
      </c>
      <c r="X77" s="9"/>
      <c r="Y77" s="22">
        <v>1.3626100000000001</v>
      </c>
      <c r="Z77" s="22">
        <v>14.635300000000001</v>
      </c>
      <c r="AA77" s="22">
        <v>-9.4421399999999999E-3</v>
      </c>
      <c r="AB77" s="22">
        <v>67</v>
      </c>
      <c r="AC77" s="22">
        <v>1.3616900000000001</v>
      </c>
      <c r="AD77">
        <f t="shared" si="16"/>
        <v>11.656962962962963</v>
      </c>
      <c r="AE77">
        <f t="shared" si="17"/>
        <v>15.883894302962965</v>
      </c>
      <c r="AF77" s="9"/>
      <c r="AG77" s="22">
        <v>0.237427</v>
      </c>
      <c r="AH77" s="22">
        <v>18.2531</v>
      </c>
      <c r="AI77" s="22">
        <v>-1.33575E-2</v>
      </c>
      <c r="AJ77" s="22">
        <v>67</v>
      </c>
      <c r="AK77" s="22">
        <v>0.236877</v>
      </c>
      <c r="AL77">
        <f t="shared" si="18"/>
        <v>16.49074074074074</v>
      </c>
      <c r="AM77">
        <f t="shared" si="19"/>
        <v>3.915347101851852</v>
      </c>
      <c r="AP77" s="9"/>
      <c r="AQ77" s="22">
        <v>1.3626100000000001</v>
      </c>
      <c r="AR77" s="22">
        <v>23.570499999999999</v>
      </c>
      <c r="AS77" s="22">
        <v>-9.68018E-3</v>
      </c>
      <c r="AT77" s="22">
        <v>67</v>
      </c>
      <c r="AU77" s="22">
        <v>1.3610800000000001</v>
      </c>
      <c r="AV77">
        <f t="shared" si="20"/>
        <v>11.950839506172839</v>
      </c>
      <c r="AW77">
        <f t="shared" si="21"/>
        <v>16.284333419506172</v>
      </c>
      <c r="AX77" s="9"/>
      <c r="AY77" s="22">
        <v>0.237427</v>
      </c>
      <c r="AZ77" s="22">
        <v>27.188300000000002</v>
      </c>
      <c r="BA77" s="22">
        <v>-1.32233E-2</v>
      </c>
      <c r="BB77" s="22">
        <v>67</v>
      </c>
      <c r="BC77" s="22">
        <v>0.23690800000000001</v>
      </c>
      <c r="BD77">
        <f t="shared" si="22"/>
        <v>16.32506172839506</v>
      </c>
      <c r="BE77">
        <f t="shared" si="23"/>
        <v>3.876010430987654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5.75115</v>
      </c>
      <c r="I78" s="22">
        <v>-9.6679699999999997E-3</v>
      </c>
      <c r="J78" s="22">
        <v>68</v>
      </c>
      <c r="K78" s="22">
        <v>1.3571200000000001</v>
      </c>
      <c r="L78">
        <f t="shared" si="12"/>
        <v>11.935765432098764</v>
      </c>
      <c r="M78">
        <f t="shared" si="13"/>
        <v>16.203637077654317</v>
      </c>
      <c r="N78" s="9"/>
      <c r="O78" s="22">
        <v>0.24246200000000001</v>
      </c>
      <c r="P78" s="22">
        <v>9.3689199999999992</v>
      </c>
      <c r="Q78" s="22">
        <v>-1.33972E-2</v>
      </c>
      <c r="R78" s="22">
        <v>68</v>
      </c>
      <c r="S78" s="22">
        <v>0.24185200000000001</v>
      </c>
      <c r="T78">
        <f t="shared" si="14"/>
        <v>16.539753086419751</v>
      </c>
      <c r="U78">
        <f t="shared" si="15"/>
        <v>4.0102616128395061</v>
      </c>
      <c r="X78" s="9"/>
      <c r="Y78" s="22">
        <v>1.3575699999999999</v>
      </c>
      <c r="Z78" s="22">
        <v>14.6454</v>
      </c>
      <c r="AA78" s="22">
        <v>-9.5306399999999999E-3</v>
      </c>
      <c r="AB78" s="22">
        <v>68</v>
      </c>
      <c r="AC78" s="22">
        <v>1.3565100000000001</v>
      </c>
      <c r="AD78">
        <f t="shared" si="16"/>
        <v>11.766222222222222</v>
      </c>
      <c r="AE78">
        <f t="shared" si="17"/>
        <v>15.973470302222221</v>
      </c>
      <c r="AF78" s="9"/>
      <c r="AG78" s="22">
        <v>0.24246200000000001</v>
      </c>
      <c r="AH78" s="22">
        <v>18.263100000000001</v>
      </c>
      <c r="AI78" s="22">
        <v>-1.3345299999999999E-2</v>
      </c>
      <c r="AJ78" s="22">
        <v>68</v>
      </c>
      <c r="AK78" s="22">
        <v>0.24191299999999999</v>
      </c>
      <c r="AL78">
        <f t="shared" si="18"/>
        <v>16.475679012345676</v>
      </c>
      <c r="AM78">
        <f t="shared" si="19"/>
        <v>3.9947260846913575</v>
      </c>
      <c r="AP78" s="9"/>
      <c r="AQ78" s="22">
        <v>1.3575699999999999</v>
      </c>
      <c r="AR78" s="22">
        <v>23.5806</v>
      </c>
      <c r="AS78" s="22">
        <v>-9.7686800000000001E-3</v>
      </c>
      <c r="AT78" s="22">
        <v>68</v>
      </c>
      <c r="AU78" s="22">
        <v>1.3568100000000001</v>
      </c>
      <c r="AV78">
        <f t="shared" si="20"/>
        <v>12.060098765432098</v>
      </c>
      <c r="AW78">
        <f t="shared" si="21"/>
        <v>16.372428280987652</v>
      </c>
      <c r="AX78" s="9"/>
      <c r="AY78" s="22">
        <v>0.24246200000000001</v>
      </c>
      <c r="AZ78" s="22">
        <v>27.1983</v>
      </c>
      <c r="BA78" s="22">
        <v>-1.32111E-2</v>
      </c>
      <c r="BB78" s="22">
        <v>68</v>
      </c>
      <c r="BC78" s="22">
        <v>0.24191299999999999</v>
      </c>
      <c r="BD78">
        <f t="shared" si="22"/>
        <v>16.309999999999999</v>
      </c>
      <c r="BE78">
        <f t="shared" si="23"/>
        <v>3.95455522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5.7612199999999998</v>
      </c>
      <c r="I79" s="22">
        <v>-9.7412100000000001E-3</v>
      </c>
      <c r="J79" s="22">
        <v>69</v>
      </c>
      <c r="K79" s="22">
        <v>1.35101</v>
      </c>
      <c r="L79">
        <f t="shared" si="12"/>
        <v>12.026185185185184</v>
      </c>
      <c r="M79">
        <f t="shared" si="13"/>
        <v>16.265896510370371</v>
      </c>
      <c r="N79" s="9"/>
      <c r="O79" s="22">
        <v>0.247498</v>
      </c>
      <c r="P79" s="22">
        <v>9.3789899999999999</v>
      </c>
      <c r="Q79" s="22">
        <v>-1.33942E-2</v>
      </c>
      <c r="R79" s="22">
        <v>69</v>
      </c>
      <c r="S79" s="22">
        <v>0.246918</v>
      </c>
      <c r="T79">
        <f t="shared" si="14"/>
        <v>16.536049382716048</v>
      </c>
      <c r="U79">
        <f t="shared" si="15"/>
        <v>4.092639150123456</v>
      </c>
      <c r="X79" s="9"/>
      <c r="Y79" s="22">
        <v>1.3525400000000001</v>
      </c>
      <c r="Z79" s="22">
        <v>14.6554</v>
      </c>
      <c r="AA79" s="22">
        <v>-9.61914E-3</v>
      </c>
      <c r="AB79" s="22">
        <v>69</v>
      </c>
      <c r="AC79" s="22">
        <v>1.3513200000000001</v>
      </c>
      <c r="AD79">
        <f t="shared" si="16"/>
        <v>11.875481481481479</v>
      </c>
      <c r="AE79">
        <f t="shared" si="17"/>
        <v>16.062063722962961</v>
      </c>
      <c r="AF79" s="9"/>
      <c r="AG79" s="22">
        <v>0.247498</v>
      </c>
      <c r="AH79" s="22">
        <v>18.273199999999999</v>
      </c>
      <c r="AI79" s="22">
        <v>-1.3345299999999999E-2</v>
      </c>
      <c r="AJ79" s="22">
        <v>69</v>
      </c>
      <c r="AK79" s="22">
        <v>0.246948</v>
      </c>
      <c r="AL79">
        <f t="shared" si="18"/>
        <v>16.475679012345676</v>
      </c>
      <c r="AM79">
        <f t="shared" si="19"/>
        <v>4.0776976041975299</v>
      </c>
      <c r="AP79" s="9"/>
      <c r="AQ79" s="22">
        <v>1.3525400000000001</v>
      </c>
      <c r="AR79" s="22">
        <v>23.590599999999998</v>
      </c>
      <c r="AS79" s="22">
        <v>-9.8541299999999991E-3</v>
      </c>
      <c r="AT79" s="22">
        <v>69</v>
      </c>
      <c r="AU79" s="22">
        <v>1.3513200000000001</v>
      </c>
      <c r="AV79">
        <f t="shared" si="20"/>
        <v>12.16559259259259</v>
      </c>
      <c r="AW79">
        <f t="shared" si="21"/>
        <v>16.454450605185183</v>
      </c>
      <c r="AX79" s="9"/>
      <c r="AY79" s="22">
        <v>0.247498</v>
      </c>
      <c r="AZ79" s="22">
        <v>27.208400000000001</v>
      </c>
      <c r="BA79" s="22">
        <v>-1.31927E-2</v>
      </c>
      <c r="BB79" s="22">
        <v>69</v>
      </c>
      <c r="BC79" s="22">
        <v>0.246979</v>
      </c>
      <c r="BD79">
        <f t="shared" si="22"/>
        <v>16.287283950617283</v>
      </c>
      <c r="BE79">
        <f t="shared" si="23"/>
        <v>4.0310702032098762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5.7712899999999996</v>
      </c>
      <c r="I80" s="22">
        <v>-9.8174999999999998E-3</v>
      </c>
      <c r="J80" s="22">
        <v>70</v>
      </c>
      <c r="K80" s="22">
        <v>1.3470500000000001</v>
      </c>
      <c r="L80">
        <f t="shared" si="12"/>
        <v>12.12037037037037</v>
      </c>
      <c r="M80">
        <f t="shared" si="13"/>
        <v>16.332199074074072</v>
      </c>
      <c r="N80" s="9"/>
      <c r="O80" s="22">
        <v>0.25253300000000001</v>
      </c>
      <c r="P80" s="22">
        <v>9.3890600000000006</v>
      </c>
      <c r="Q80" s="22">
        <v>-1.33972E-2</v>
      </c>
      <c r="R80" s="22">
        <v>70</v>
      </c>
      <c r="S80" s="22">
        <v>0.25204500000000002</v>
      </c>
      <c r="T80">
        <f t="shared" si="14"/>
        <v>16.539753086419751</v>
      </c>
      <c r="U80">
        <f t="shared" si="15"/>
        <v>4.1768334661728392</v>
      </c>
      <c r="X80" s="9"/>
      <c r="Y80" s="22">
        <v>1.3474999999999999</v>
      </c>
      <c r="Z80" s="22">
        <v>14.6655</v>
      </c>
      <c r="AA80" s="22">
        <v>-9.7015399999999998E-3</v>
      </c>
      <c r="AB80" s="22">
        <v>70</v>
      </c>
      <c r="AC80" s="22">
        <v>1.34674</v>
      </c>
      <c r="AD80">
        <f t="shared" si="16"/>
        <v>11.977209876543208</v>
      </c>
      <c r="AE80">
        <f t="shared" si="17"/>
        <v>16.139290308641971</v>
      </c>
      <c r="AF80" s="9"/>
      <c r="AG80" s="22">
        <v>0.25253300000000001</v>
      </c>
      <c r="AH80" s="22">
        <v>18.283300000000001</v>
      </c>
      <c r="AI80" s="22">
        <v>-1.33484E-2</v>
      </c>
      <c r="AJ80" s="22">
        <v>70</v>
      </c>
      <c r="AK80" s="22">
        <v>0.25198399999999999</v>
      </c>
      <c r="AL80">
        <f t="shared" si="18"/>
        <v>16.479506172839503</v>
      </c>
      <c r="AM80">
        <f t="shared" si="19"/>
        <v>4.1616191323456784</v>
      </c>
      <c r="AP80" s="9"/>
      <c r="AQ80" s="22">
        <v>1.3474999999999999</v>
      </c>
      <c r="AR80" s="22">
        <v>23.6007</v>
      </c>
      <c r="AS80" s="22">
        <v>-9.9395799999999999E-3</v>
      </c>
      <c r="AT80" s="22">
        <v>70</v>
      </c>
      <c r="AU80" s="22">
        <v>1.34674</v>
      </c>
      <c r="AV80">
        <f t="shared" si="20"/>
        <v>12.271086419753086</v>
      </c>
      <c r="AW80">
        <f t="shared" si="21"/>
        <v>16.535288950617282</v>
      </c>
      <c r="AX80" s="9"/>
      <c r="AY80" s="22">
        <v>0.25253300000000001</v>
      </c>
      <c r="AZ80" s="22">
        <v>27.218499999999999</v>
      </c>
      <c r="BA80" s="22">
        <v>-1.31775E-2</v>
      </c>
      <c r="BB80" s="22">
        <v>70</v>
      </c>
      <c r="BC80" s="22">
        <v>0.251892</v>
      </c>
      <c r="BD80">
        <f t="shared" si="22"/>
        <v>16.268518518518519</v>
      </c>
      <c r="BE80">
        <f t="shared" si="23"/>
        <v>4.108337787037037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5.7813600000000003</v>
      </c>
      <c r="I81" s="22">
        <v>-9.8968500000000004E-3</v>
      </c>
      <c r="J81" s="22">
        <v>71</v>
      </c>
      <c r="K81" s="22">
        <v>1.3412500000000001</v>
      </c>
      <c r="L81">
        <f t="shared" si="12"/>
        <v>12.218333333333332</v>
      </c>
      <c r="M81">
        <f t="shared" si="13"/>
        <v>16.40274595</v>
      </c>
      <c r="N81" s="9"/>
      <c r="O81" s="22">
        <v>0.25756800000000002</v>
      </c>
      <c r="P81" s="22">
        <v>9.3991299999999995</v>
      </c>
      <c r="Q81" s="22">
        <v>-1.33972E-2</v>
      </c>
      <c r="R81" s="22">
        <v>71</v>
      </c>
      <c r="S81" s="22">
        <v>0.25698900000000002</v>
      </c>
      <c r="T81">
        <f t="shared" si="14"/>
        <v>16.539753086419751</v>
      </c>
      <c r="U81">
        <f t="shared" si="15"/>
        <v>4.2601111229629627</v>
      </c>
      <c r="X81" s="9"/>
      <c r="Y81" s="22">
        <v>1.3424700000000001</v>
      </c>
      <c r="Z81" s="22">
        <v>14.675599999999999</v>
      </c>
      <c r="AA81" s="22">
        <v>-9.7778299999999995E-3</v>
      </c>
      <c r="AB81" s="22">
        <v>71</v>
      </c>
      <c r="AC81" s="22">
        <v>1.3418600000000001</v>
      </c>
      <c r="AD81">
        <f t="shared" si="16"/>
        <v>12.071395061728394</v>
      </c>
      <c r="AE81">
        <f t="shared" si="17"/>
        <v>16.205485728518518</v>
      </c>
      <c r="AF81" s="9"/>
      <c r="AG81" s="22">
        <v>0.25756800000000002</v>
      </c>
      <c r="AH81" s="22">
        <v>18.293299999999999</v>
      </c>
      <c r="AI81" s="22">
        <v>-1.33423E-2</v>
      </c>
      <c r="AJ81" s="22">
        <v>71</v>
      </c>
      <c r="AK81" s="22">
        <v>0.25692700000000002</v>
      </c>
      <c r="AL81">
        <f t="shared" si="18"/>
        <v>16.471975308641973</v>
      </c>
      <c r="AM81">
        <f t="shared" si="19"/>
        <v>4.2426537362962957</v>
      </c>
      <c r="AP81" s="9"/>
      <c r="AQ81" s="22">
        <v>1.3424700000000001</v>
      </c>
      <c r="AR81" s="22">
        <v>23.610800000000001</v>
      </c>
      <c r="AS81" s="22">
        <v>-1.0022E-2</v>
      </c>
      <c r="AT81" s="22">
        <v>71</v>
      </c>
      <c r="AU81" s="22">
        <v>1.34155</v>
      </c>
      <c r="AV81">
        <f t="shared" si="20"/>
        <v>12.372839506172838</v>
      </c>
      <c r="AW81">
        <f t="shared" si="21"/>
        <v>16.61016585185185</v>
      </c>
      <c r="AX81" s="9"/>
      <c r="AY81" s="22">
        <v>0.25756800000000002</v>
      </c>
      <c r="AZ81" s="22">
        <v>27.2286</v>
      </c>
      <c r="BA81" s="22">
        <v>-1.31653E-2</v>
      </c>
      <c r="BB81" s="22">
        <v>71</v>
      </c>
      <c r="BC81" s="22">
        <v>0.25698900000000002</v>
      </c>
      <c r="BD81">
        <f t="shared" si="22"/>
        <v>16.253456790123455</v>
      </c>
      <c r="BE81">
        <f t="shared" si="23"/>
        <v>4.1863703585185181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5.7914300000000001</v>
      </c>
      <c r="I82" s="22">
        <v>-9.9731400000000001E-3</v>
      </c>
      <c r="J82" s="22">
        <v>72</v>
      </c>
      <c r="K82" s="22">
        <v>1.33606</v>
      </c>
      <c r="L82">
        <f t="shared" si="12"/>
        <v>12.312518518518518</v>
      </c>
      <c r="M82">
        <f t="shared" si="13"/>
        <v>16.46713164222222</v>
      </c>
      <c r="N82" s="9"/>
      <c r="O82" s="22">
        <v>0.262604</v>
      </c>
      <c r="P82" s="22">
        <v>9.4092000000000002</v>
      </c>
      <c r="Q82" s="22">
        <v>-1.33911E-2</v>
      </c>
      <c r="R82" s="22">
        <v>72</v>
      </c>
      <c r="S82" s="22">
        <v>0.26205400000000001</v>
      </c>
      <c r="T82">
        <f t="shared" si="14"/>
        <v>16.53222222222222</v>
      </c>
      <c r="U82">
        <f t="shared" si="15"/>
        <v>4.3414276844444437</v>
      </c>
      <c r="X82" s="9"/>
      <c r="Y82" s="22">
        <v>1.3374299999999999</v>
      </c>
      <c r="Z82" s="22">
        <v>14.685600000000001</v>
      </c>
      <c r="AA82" s="22">
        <v>-9.8541299999999991E-3</v>
      </c>
      <c r="AB82" s="22">
        <v>72</v>
      </c>
      <c r="AC82" s="22">
        <v>1.33667</v>
      </c>
      <c r="AD82">
        <f t="shared" si="16"/>
        <v>12.16559259259259</v>
      </c>
      <c r="AE82">
        <f t="shared" si="17"/>
        <v>16.270628501111108</v>
      </c>
      <c r="AF82" s="9"/>
      <c r="AG82" s="22">
        <v>0.262604</v>
      </c>
      <c r="AH82" s="22">
        <v>18.3034</v>
      </c>
      <c r="AI82" s="22">
        <v>-1.3339200000000001E-2</v>
      </c>
      <c r="AJ82" s="22">
        <v>72</v>
      </c>
      <c r="AK82" s="22">
        <v>0.26208500000000001</v>
      </c>
      <c r="AL82">
        <f t="shared" si="18"/>
        <v>16.468148148148149</v>
      </c>
      <c r="AM82">
        <f t="shared" si="19"/>
        <v>4.3246015762962964</v>
      </c>
      <c r="AP82" s="9"/>
      <c r="AQ82" s="22">
        <v>1.3374299999999999</v>
      </c>
      <c r="AR82" s="22">
        <v>23.620899999999999</v>
      </c>
      <c r="AS82" s="22">
        <v>-1.0101300000000001E-2</v>
      </c>
      <c r="AT82" s="22">
        <v>72</v>
      </c>
      <c r="AU82" s="22">
        <v>1.33606</v>
      </c>
      <c r="AV82">
        <f t="shared" si="20"/>
        <v>12.470740740740741</v>
      </c>
      <c r="AW82">
        <f t="shared" si="21"/>
        <v>16.678742788888886</v>
      </c>
      <c r="AX82" s="9"/>
      <c r="AY82" s="22">
        <v>0.262604</v>
      </c>
      <c r="AZ82" s="22">
        <v>27.238600000000002</v>
      </c>
      <c r="BA82" s="22">
        <v>-1.31714E-2</v>
      </c>
      <c r="BB82" s="22">
        <v>72</v>
      </c>
      <c r="BC82" s="22">
        <v>0.26205400000000001</v>
      </c>
      <c r="BD82">
        <f t="shared" si="22"/>
        <v>16.260987654320989</v>
      </c>
      <c r="BE82">
        <f t="shared" si="23"/>
        <v>4.270200401975309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5.8014999999999999</v>
      </c>
      <c r="I83" s="22">
        <v>-1.00494E-2</v>
      </c>
      <c r="J83" s="22">
        <v>73</v>
      </c>
      <c r="K83" s="22">
        <v>1.33148</v>
      </c>
      <c r="L83">
        <f t="shared" si="12"/>
        <v>12.406666666666666</v>
      </c>
      <c r="M83">
        <f t="shared" si="13"/>
        <v>16.530642666666665</v>
      </c>
      <c r="N83" s="9"/>
      <c r="O83" s="22">
        <v>0.26763900000000002</v>
      </c>
      <c r="P83" s="22">
        <v>9.4192699999999991</v>
      </c>
      <c r="Q83" s="22">
        <v>-1.3378900000000001E-2</v>
      </c>
      <c r="R83" s="22">
        <v>73</v>
      </c>
      <c r="S83" s="22">
        <v>0.26715100000000003</v>
      </c>
      <c r="T83">
        <f t="shared" si="14"/>
        <v>16.517160493827159</v>
      </c>
      <c r="U83">
        <f t="shared" si="15"/>
        <v>4.420636317407407</v>
      </c>
      <c r="X83" s="9"/>
      <c r="Y83" s="22">
        <v>1.3324</v>
      </c>
      <c r="Z83" s="22">
        <v>14.6957</v>
      </c>
      <c r="AA83" s="22">
        <v>-9.9273699999999996E-3</v>
      </c>
      <c r="AB83" s="22">
        <v>73</v>
      </c>
      <c r="AC83" s="22">
        <v>1.33118</v>
      </c>
      <c r="AD83">
        <f t="shared" si="16"/>
        <v>12.256012345679011</v>
      </c>
      <c r="AE83">
        <f t="shared" si="17"/>
        <v>16.329910849382713</v>
      </c>
      <c r="AF83" s="9"/>
      <c r="AG83" s="22">
        <v>0.26763900000000002</v>
      </c>
      <c r="AH83" s="22">
        <v>18.313500000000001</v>
      </c>
      <c r="AI83" s="22">
        <v>-1.33423E-2</v>
      </c>
      <c r="AJ83" s="22">
        <v>73</v>
      </c>
      <c r="AK83" s="22">
        <v>0.26702900000000002</v>
      </c>
      <c r="AL83">
        <f t="shared" si="18"/>
        <v>16.471975308641973</v>
      </c>
      <c r="AM83">
        <f t="shared" si="19"/>
        <v>4.4085429996296295</v>
      </c>
      <c r="AP83" s="9"/>
      <c r="AQ83" s="22">
        <v>1.3324</v>
      </c>
      <c r="AR83" s="22">
        <v>23.6309</v>
      </c>
      <c r="AS83" s="22">
        <v>-1.0174600000000001E-2</v>
      </c>
      <c r="AT83" s="22">
        <v>73</v>
      </c>
      <c r="AU83" s="22">
        <v>1.33118</v>
      </c>
      <c r="AV83">
        <f t="shared" si="20"/>
        <v>12.561234567901234</v>
      </c>
      <c r="AW83">
        <f t="shared" si="21"/>
        <v>16.736588938271606</v>
      </c>
      <c r="AX83" s="9"/>
      <c r="AY83" s="22">
        <v>0.26763900000000002</v>
      </c>
      <c r="AZ83" s="22">
        <v>27.248699999999999</v>
      </c>
      <c r="BA83" s="22">
        <v>-1.31714E-2</v>
      </c>
      <c r="BB83" s="22">
        <v>73</v>
      </c>
      <c r="BC83" s="22">
        <v>0.26712000000000002</v>
      </c>
      <c r="BD83">
        <f t="shared" si="22"/>
        <v>16.260987654320989</v>
      </c>
      <c r="BE83">
        <f t="shared" si="23"/>
        <v>4.352074474814815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5.8115699999999997</v>
      </c>
      <c r="I84" s="22">
        <v>-1.0119599999999999E-2</v>
      </c>
      <c r="J84" s="22">
        <v>74</v>
      </c>
      <c r="K84" s="22">
        <v>1.3266</v>
      </c>
      <c r="L84">
        <f t="shared" si="12"/>
        <v>12.493333333333332</v>
      </c>
      <c r="M84">
        <f t="shared" si="13"/>
        <v>16.583150933333332</v>
      </c>
      <c r="N84" s="9"/>
      <c r="O84" s="22">
        <v>0.272675</v>
      </c>
      <c r="P84" s="22">
        <v>9.4293399999999998</v>
      </c>
      <c r="Q84" s="22">
        <v>-1.33759E-2</v>
      </c>
      <c r="R84" s="22">
        <v>74</v>
      </c>
      <c r="S84" s="22">
        <v>0.27209499999999998</v>
      </c>
      <c r="T84">
        <f t="shared" si="14"/>
        <v>16.513456790123456</v>
      </c>
      <c r="U84">
        <f t="shared" si="15"/>
        <v>4.5028068302469135</v>
      </c>
      <c r="X84" s="9"/>
      <c r="Y84" s="22">
        <v>1.3273600000000001</v>
      </c>
      <c r="Z84" s="22">
        <v>14.7058</v>
      </c>
      <c r="AA84" s="22">
        <v>-1.00006E-2</v>
      </c>
      <c r="AB84" s="22">
        <v>74</v>
      </c>
      <c r="AC84" s="22">
        <v>1.32629</v>
      </c>
      <c r="AD84">
        <f t="shared" si="16"/>
        <v>12.346419753086419</v>
      </c>
      <c r="AE84">
        <f t="shared" si="17"/>
        <v>16.388143723456789</v>
      </c>
      <c r="AF84" s="9"/>
      <c r="AG84" s="22">
        <v>0.272675</v>
      </c>
      <c r="AH84" s="22">
        <v>18.323599999999999</v>
      </c>
      <c r="AI84" s="22">
        <v>-1.33423E-2</v>
      </c>
      <c r="AJ84" s="22">
        <v>74</v>
      </c>
      <c r="AK84" s="22">
        <v>0.27206399999999997</v>
      </c>
      <c r="AL84">
        <f t="shared" si="18"/>
        <v>16.471975308641973</v>
      </c>
      <c r="AM84">
        <f t="shared" si="19"/>
        <v>4.49149586728395</v>
      </c>
      <c r="AP84" s="9"/>
      <c r="AQ84" s="22">
        <v>1.3273600000000001</v>
      </c>
      <c r="AR84" s="22">
        <v>23.640999999999998</v>
      </c>
      <c r="AS84" s="22">
        <v>-1.02478E-2</v>
      </c>
      <c r="AT84" s="22">
        <v>74</v>
      </c>
      <c r="AU84" s="22">
        <v>1.3266</v>
      </c>
      <c r="AV84">
        <f t="shared" si="20"/>
        <v>12.651604938271603</v>
      </c>
      <c r="AW84">
        <f t="shared" si="21"/>
        <v>16.793234330864198</v>
      </c>
      <c r="AX84" s="9"/>
      <c r="AY84" s="22">
        <v>0.272675</v>
      </c>
      <c r="AZ84" s="22">
        <v>27.258800000000001</v>
      </c>
      <c r="BA84" s="22">
        <v>-1.3168300000000001E-2</v>
      </c>
      <c r="BB84" s="22">
        <v>74</v>
      </c>
      <c r="BC84" s="22">
        <v>0.272034</v>
      </c>
      <c r="BD84">
        <f t="shared" si="22"/>
        <v>16.257160493827158</v>
      </c>
      <c r="BE84">
        <f t="shared" si="23"/>
        <v>4.4329212376543206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5.8216400000000004</v>
      </c>
      <c r="I85" s="22">
        <v>-1.01929E-2</v>
      </c>
      <c r="J85" s="22">
        <v>75</v>
      </c>
      <c r="K85" s="22">
        <v>1.32141</v>
      </c>
      <c r="L85">
        <f t="shared" si="12"/>
        <v>12.583827160493826</v>
      </c>
      <c r="M85">
        <f t="shared" si="13"/>
        <v>16.639972169135799</v>
      </c>
      <c r="N85" s="9"/>
      <c r="O85" s="22">
        <v>0.27771000000000001</v>
      </c>
      <c r="P85" s="22">
        <v>9.4394100000000005</v>
      </c>
      <c r="Q85" s="22">
        <v>-1.3372800000000001E-2</v>
      </c>
      <c r="R85" s="22">
        <v>75</v>
      </c>
      <c r="S85" s="22">
        <v>0.27716099999999999</v>
      </c>
      <c r="T85">
        <f t="shared" si="14"/>
        <v>16.509629629629632</v>
      </c>
      <c r="U85">
        <f t="shared" si="15"/>
        <v>4.5848892444444456</v>
      </c>
      <c r="X85" s="9"/>
      <c r="Y85" s="22">
        <v>1.32233</v>
      </c>
      <c r="Z85" s="22">
        <v>14.7159</v>
      </c>
      <c r="AA85" s="22">
        <v>-1.00769E-2</v>
      </c>
      <c r="AB85" s="22">
        <v>75</v>
      </c>
      <c r="AC85" s="22">
        <v>1.32111</v>
      </c>
      <c r="AD85">
        <f t="shared" si="16"/>
        <v>12.440617283950616</v>
      </c>
      <c r="AE85">
        <f t="shared" si="17"/>
        <v>16.450601453086417</v>
      </c>
      <c r="AF85" s="9"/>
      <c r="AG85" s="22">
        <v>0.27771000000000001</v>
      </c>
      <c r="AH85" s="22">
        <v>18.333600000000001</v>
      </c>
      <c r="AI85" s="22">
        <v>-1.3339200000000001E-2</v>
      </c>
      <c r="AJ85" s="22">
        <v>75</v>
      </c>
      <c r="AK85" s="22">
        <v>0.27712999999999999</v>
      </c>
      <c r="AL85">
        <f t="shared" si="18"/>
        <v>16.468148148148149</v>
      </c>
      <c r="AM85">
        <f t="shared" si="19"/>
        <v>4.573369422222223</v>
      </c>
      <c r="AP85" s="9"/>
      <c r="AQ85" s="22">
        <v>1.32233</v>
      </c>
      <c r="AR85" s="22">
        <v>23.6511</v>
      </c>
      <c r="AS85" s="22">
        <v>-1.03149E-2</v>
      </c>
      <c r="AT85" s="22">
        <v>75</v>
      </c>
      <c r="AU85" s="22">
        <v>1.32172</v>
      </c>
      <c r="AV85">
        <f t="shared" si="20"/>
        <v>12.734444444444444</v>
      </c>
      <c r="AW85">
        <f t="shared" si="21"/>
        <v>16.839137922222221</v>
      </c>
      <c r="AX85" s="9"/>
      <c r="AY85" s="22">
        <v>0.27771000000000001</v>
      </c>
      <c r="AZ85" s="22">
        <v>27.268799999999999</v>
      </c>
      <c r="BA85" s="22">
        <v>-1.3174399999999999E-2</v>
      </c>
      <c r="BB85" s="22">
        <v>75</v>
      </c>
      <c r="BC85" s="22">
        <v>0.27716099999999999</v>
      </c>
      <c r="BD85">
        <f t="shared" si="22"/>
        <v>16.264691358024692</v>
      </c>
      <c r="BE85">
        <f t="shared" si="23"/>
        <v>4.5168674370370372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5.8317199999999998</v>
      </c>
      <c r="I86" s="22">
        <v>-1.02661E-2</v>
      </c>
      <c r="J86" s="22">
        <v>76</v>
      </c>
      <c r="K86" s="22">
        <v>1.31653</v>
      </c>
      <c r="L86">
        <f t="shared" si="12"/>
        <v>12.674197530864197</v>
      </c>
      <c r="M86">
        <f t="shared" si="13"/>
        <v>16.695593665432099</v>
      </c>
      <c r="N86" s="9"/>
      <c r="O86" s="22">
        <v>0.28274500000000002</v>
      </c>
      <c r="P86" s="22">
        <v>9.4494799999999994</v>
      </c>
      <c r="Q86" s="22">
        <v>-1.33636E-2</v>
      </c>
      <c r="R86" s="22">
        <v>76</v>
      </c>
      <c r="S86" s="22">
        <v>0.28222700000000001</v>
      </c>
      <c r="T86">
        <f t="shared" si="14"/>
        <v>16.498271604938271</v>
      </c>
      <c r="U86">
        <f t="shared" si="15"/>
        <v>4.6648038049382716</v>
      </c>
      <c r="X86" s="9"/>
      <c r="Y86" s="22">
        <v>1.3172900000000001</v>
      </c>
      <c r="Z86" s="22">
        <v>14.725899999999999</v>
      </c>
      <c r="AA86" s="22">
        <v>-1.01563E-2</v>
      </c>
      <c r="AB86" s="22">
        <v>76</v>
      </c>
      <c r="AC86" s="22">
        <v>1.31653</v>
      </c>
      <c r="AD86">
        <f t="shared" si="16"/>
        <v>12.538641975308641</v>
      </c>
      <c r="AE86">
        <f t="shared" si="17"/>
        <v>16.51702768765432</v>
      </c>
      <c r="AF86" s="9"/>
      <c r="AG86" s="22">
        <v>0.28274500000000002</v>
      </c>
      <c r="AH86" s="22">
        <v>18.343699999999998</v>
      </c>
      <c r="AI86" s="22">
        <v>-1.3333100000000001E-2</v>
      </c>
      <c r="AJ86" s="22">
        <v>76</v>
      </c>
      <c r="AK86" s="22">
        <v>0.28216599999999997</v>
      </c>
      <c r="AL86">
        <f t="shared" si="18"/>
        <v>16.460617283950615</v>
      </c>
      <c r="AM86">
        <f t="shared" si="19"/>
        <v>4.6541572339506168</v>
      </c>
      <c r="AP86" s="9"/>
      <c r="AQ86" s="22">
        <v>1.3172900000000001</v>
      </c>
      <c r="AR86" s="22">
        <v>23.661100000000001</v>
      </c>
      <c r="AS86" s="22">
        <v>-1.03821E-2</v>
      </c>
      <c r="AT86" s="22">
        <v>76</v>
      </c>
      <c r="AU86" s="22">
        <v>1.31653</v>
      </c>
      <c r="AV86">
        <f t="shared" si="20"/>
        <v>12.817407407407407</v>
      </c>
      <c r="AW86">
        <f t="shared" si="21"/>
        <v>16.884242603703704</v>
      </c>
      <c r="AX86" s="9"/>
      <c r="AY86" s="22">
        <v>0.28274500000000002</v>
      </c>
      <c r="AZ86" s="22">
        <v>27.2789</v>
      </c>
      <c r="BA86" s="22">
        <v>-1.31866E-2</v>
      </c>
      <c r="BB86" s="22">
        <v>76</v>
      </c>
      <c r="BC86" s="22">
        <v>0.28216599999999997</v>
      </c>
      <c r="BD86">
        <f t="shared" si="22"/>
        <v>16.279753086419749</v>
      </c>
      <c r="BE86">
        <f t="shared" si="23"/>
        <v>4.603018786419752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5.8417899999999996</v>
      </c>
      <c r="I87" s="22">
        <v>-1.03363E-2</v>
      </c>
      <c r="J87" s="22">
        <v>77</v>
      </c>
      <c r="K87" s="22">
        <v>1.31165</v>
      </c>
      <c r="L87">
        <f t="shared" si="12"/>
        <v>12.760864197530864</v>
      </c>
      <c r="M87">
        <f t="shared" si="13"/>
        <v>16.745571651851851</v>
      </c>
      <c r="N87" s="9"/>
      <c r="O87" s="22">
        <v>0.28778100000000001</v>
      </c>
      <c r="P87" s="22">
        <v>9.4595500000000001</v>
      </c>
      <c r="Q87" s="22">
        <v>-1.3351399999999999E-2</v>
      </c>
      <c r="R87" s="22">
        <v>77</v>
      </c>
      <c r="S87" s="22">
        <v>0.28726200000000002</v>
      </c>
      <c r="T87">
        <f t="shared" si="14"/>
        <v>16.483209876543206</v>
      </c>
      <c r="U87">
        <f t="shared" si="15"/>
        <v>4.743554621481481</v>
      </c>
      <c r="X87" s="9"/>
      <c r="Y87" s="22">
        <v>1.31226</v>
      </c>
      <c r="Z87" s="22">
        <v>14.736000000000001</v>
      </c>
      <c r="AA87" s="22">
        <v>-1.02325E-2</v>
      </c>
      <c r="AB87" s="22">
        <v>77</v>
      </c>
      <c r="AC87" s="22">
        <v>1.3119499999999999</v>
      </c>
      <c r="AD87">
        <f t="shared" si="16"/>
        <v>12.632716049382715</v>
      </c>
      <c r="AE87">
        <f t="shared" si="17"/>
        <v>16.577407962962962</v>
      </c>
      <c r="AF87" s="9"/>
      <c r="AG87" s="22">
        <v>0.28778100000000001</v>
      </c>
      <c r="AH87" s="22">
        <v>18.3538</v>
      </c>
      <c r="AI87" s="22">
        <v>-1.3324000000000001E-2</v>
      </c>
      <c r="AJ87" s="22">
        <v>77</v>
      </c>
      <c r="AK87" s="22">
        <v>0.287323</v>
      </c>
      <c r="AL87">
        <f t="shared" si="18"/>
        <v>16.449382716049382</v>
      </c>
      <c r="AM87">
        <f t="shared" si="19"/>
        <v>4.7338198074074072</v>
      </c>
      <c r="AP87" s="9"/>
      <c r="AQ87" s="22">
        <v>1.31226</v>
      </c>
      <c r="AR87" s="22">
        <v>23.671199999999999</v>
      </c>
      <c r="AS87" s="22">
        <v>-1.0452299999999999E-2</v>
      </c>
      <c r="AT87" s="22">
        <v>77</v>
      </c>
      <c r="AU87" s="22">
        <v>1.31104</v>
      </c>
      <c r="AV87">
        <f t="shared" si="20"/>
        <v>12.904074074074073</v>
      </c>
      <c r="AW87">
        <f t="shared" si="21"/>
        <v>16.933500244444442</v>
      </c>
      <c r="AX87" s="9"/>
      <c r="AY87" s="22">
        <v>0.28778100000000001</v>
      </c>
      <c r="AZ87" s="22">
        <v>27.289000000000001</v>
      </c>
      <c r="BA87" s="22">
        <v>-1.31927E-2</v>
      </c>
      <c r="BB87" s="22">
        <v>77</v>
      </c>
      <c r="BC87" s="22">
        <v>0.28726200000000002</v>
      </c>
      <c r="BD87">
        <f t="shared" si="22"/>
        <v>16.287283950617283</v>
      </c>
      <c r="BE87">
        <f t="shared" si="23"/>
        <v>4.6871708625925921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5.8518600000000003</v>
      </c>
      <c r="I88" s="22">
        <v>-1.03882E-2</v>
      </c>
      <c r="J88" s="22">
        <v>78</v>
      </c>
      <c r="K88" s="22">
        <v>1.3067599999999999</v>
      </c>
      <c r="L88">
        <f t="shared" si="12"/>
        <v>12.824938271604937</v>
      </c>
      <c r="M88">
        <f t="shared" si="13"/>
        <v>16.765015807407405</v>
      </c>
      <c r="N88" s="9"/>
      <c r="O88" s="22">
        <v>0.29281600000000002</v>
      </c>
      <c r="P88" s="22">
        <v>9.4696300000000004</v>
      </c>
      <c r="Q88" s="22">
        <v>-1.33423E-2</v>
      </c>
      <c r="R88" s="22">
        <v>78</v>
      </c>
      <c r="S88" s="22">
        <v>0.29220600000000002</v>
      </c>
      <c r="T88">
        <f t="shared" si="14"/>
        <v>16.471975308641973</v>
      </c>
      <c r="U88">
        <f t="shared" si="15"/>
        <v>4.8232579219753084</v>
      </c>
      <c r="X88" s="9"/>
      <c r="Y88" s="22">
        <v>1.30722</v>
      </c>
      <c r="Z88" s="22">
        <v>14.7461</v>
      </c>
      <c r="AA88" s="22">
        <v>-1.03027E-2</v>
      </c>
      <c r="AB88" s="22">
        <v>78</v>
      </c>
      <c r="AC88" s="22">
        <v>1.3061499999999999</v>
      </c>
      <c r="AD88">
        <f t="shared" si="16"/>
        <v>12.719382716049381</v>
      </c>
      <c r="AE88">
        <f t="shared" si="17"/>
        <v>16.627031474074073</v>
      </c>
      <c r="AF88" s="9"/>
      <c r="AG88" s="22">
        <v>0.29281600000000002</v>
      </c>
      <c r="AH88" s="22">
        <v>18.363800000000001</v>
      </c>
      <c r="AI88" s="22">
        <v>-1.33148E-2</v>
      </c>
      <c r="AJ88" s="22">
        <v>78</v>
      </c>
      <c r="AK88" s="22">
        <v>0.292236</v>
      </c>
      <c r="AL88">
        <f t="shared" si="18"/>
        <v>16.438024691358024</v>
      </c>
      <c r="AM88">
        <f t="shared" si="19"/>
        <v>4.8133166380246912</v>
      </c>
      <c r="AP88" s="9"/>
      <c r="AQ88" s="22">
        <v>1.30722</v>
      </c>
      <c r="AR88" s="22">
        <v>23.6813</v>
      </c>
      <c r="AS88" s="22">
        <v>-1.05164E-2</v>
      </c>
      <c r="AT88" s="22">
        <v>78</v>
      </c>
      <c r="AU88" s="22">
        <v>1.3067599999999999</v>
      </c>
      <c r="AV88">
        <f t="shared" si="20"/>
        <v>12.98320987654321</v>
      </c>
      <c r="AW88">
        <f t="shared" si="21"/>
        <v>16.971911614814815</v>
      </c>
      <c r="AX88" s="9"/>
      <c r="AY88" s="22">
        <v>0.29281600000000002</v>
      </c>
      <c r="AZ88" s="22">
        <v>27.299099999999999</v>
      </c>
      <c r="BA88" s="22">
        <v>-1.31927E-2</v>
      </c>
      <c r="BB88" s="22">
        <v>78</v>
      </c>
      <c r="BC88" s="22">
        <v>0.292267</v>
      </c>
      <c r="BD88">
        <f t="shared" si="22"/>
        <v>16.287283950617283</v>
      </c>
      <c r="BE88">
        <f t="shared" si="23"/>
        <v>4.769177337283951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5.8619300000000001</v>
      </c>
      <c r="I89" s="22">
        <v>-1.0452299999999999E-2</v>
      </c>
      <c r="J89" s="22">
        <v>79</v>
      </c>
      <c r="K89" s="22">
        <v>1.3015699999999999</v>
      </c>
      <c r="L89">
        <f t="shared" si="12"/>
        <v>12.904074074074073</v>
      </c>
      <c r="M89">
        <f t="shared" si="13"/>
        <v>16.803556218518516</v>
      </c>
      <c r="N89" s="9"/>
      <c r="O89" s="22">
        <v>0.29785200000000001</v>
      </c>
      <c r="P89" s="22">
        <v>9.4796999999999993</v>
      </c>
      <c r="Q89" s="22">
        <v>-1.3336199999999999E-2</v>
      </c>
      <c r="R89" s="22">
        <v>79</v>
      </c>
      <c r="S89" s="22">
        <v>0.29727199999999998</v>
      </c>
      <c r="T89">
        <f t="shared" si="14"/>
        <v>16.464444444444442</v>
      </c>
      <c r="U89">
        <f t="shared" si="15"/>
        <v>4.9039677066666663</v>
      </c>
      <c r="X89" s="9"/>
      <c r="Y89" s="22">
        <v>1.30219</v>
      </c>
      <c r="Z89" s="22">
        <v>14.7561</v>
      </c>
      <c r="AA89" s="22">
        <v>-1.0372899999999999E-2</v>
      </c>
      <c r="AB89" s="22">
        <v>79</v>
      </c>
      <c r="AC89" s="22">
        <v>1.3015699999999999</v>
      </c>
      <c r="AD89">
        <f t="shared" si="16"/>
        <v>12.806049382716049</v>
      </c>
      <c r="AE89">
        <f t="shared" si="17"/>
        <v>16.675909445679011</v>
      </c>
      <c r="AF89" s="9"/>
      <c r="AG89" s="22">
        <v>0.29785200000000001</v>
      </c>
      <c r="AH89" s="22">
        <v>18.373899999999999</v>
      </c>
      <c r="AI89" s="22">
        <v>-1.33057E-2</v>
      </c>
      <c r="AJ89" s="22">
        <v>79</v>
      </c>
      <c r="AK89" s="22">
        <v>0.29724099999999998</v>
      </c>
      <c r="AL89">
        <f t="shared" si="18"/>
        <v>16.42679012345679</v>
      </c>
      <c r="AM89">
        <f t="shared" si="19"/>
        <v>4.8927522918518518</v>
      </c>
      <c r="AP89" s="9"/>
      <c r="AQ89" s="22">
        <v>1.30219</v>
      </c>
      <c r="AR89" s="22">
        <v>23.691400000000002</v>
      </c>
      <c r="AS89" s="22">
        <v>-1.05927E-2</v>
      </c>
      <c r="AT89" s="22">
        <v>79</v>
      </c>
      <c r="AU89" s="22">
        <v>1.3012699999999999</v>
      </c>
      <c r="AV89">
        <f t="shared" si="20"/>
        <v>13.077407407407408</v>
      </c>
      <c r="AW89">
        <f t="shared" si="21"/>
        <v>17.029269151851853</v>
      </c>
      <c r="AX89" s="9"/>
      <c r="AY89" s="22">
        <v>0.29785200000000001</v>
      </c>
      <c r="AZ89" s="22">
        <v>27.309100000000001</v>
      </c>
      <c r="BA89" s="22">
        <v>-1.31866E-2</v>
      </c>
      <c r="BB89" s="22">
        <v>79</v>
      </c>
      <c r="BC89" s="22">
        <v>0.29727199999999998</v>
      </c>
      <c r="BD89">
        <f t="shared" si="22"/>
        <v>16.279753086419749</v>
      </c>
      <c r="BE89">
        <f t="shared" si="23"/>
        <v>4.8489570162962954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5.8719999999999999</v>
      </c>
      <c r="I90" s="22">
        <v>-1.05164E-2</v>
      </c>
      <c r="J90" s="22">
        <v>80</v>
      </c>
      <c r="K90" s="22">
        <v>1.2963899999999999</v>
      </c>
      <c r="L90">
        <f t="shared" si="12"/>
        <v>12.98320987654321</v>
      </c>
      <c r="M90">
        <f t="shared" si="13"/>
        <v>16.841170691358027</v>
      </c>
      <c r="N90" s="9"/>
      <c r="O90" s="22">
        <v>0.30288700000000002</v>
      </c>
      <c r="P90" s="22">
        <v>9.48977</v>
      </c>
      <c r="Q90" s="22">
        <v>-1.33209E-2</v>
      </c>
      <c r="R90" s="22">
        <v>80</v>
      </c>
      <c r="S90" s="22">
        <v>0.30230699999999999</v>
      </c>
      <c r="T90">
        <f t="shared" si="14"/>
        <v>16.445555555555554</v>
      </c>
      <c r="U90">
        <f t="shared" si="15"/>
        <v>4.9811449855555558</v>
      </c>
      <c r="X90" s="9"/>
      <c r="Y90" s="22">
        <v>1.29715</v>
      </c>
      <c r="Z90" s="22">
        <v>14.7662</v>
      </c>
      <c r="AA90" s="22">
        <v>-1.0446199999999999E-2</v>
      </c>
      <c r="AB90" s="22">
        <v>80</v>
      </c>
      <c r="AC90" s="22">
        <v>1.2963899999999999</v>
      </c>
      <c r="AD90">
        <f t="shared" si="16"/>
        <v>12.896543209876542</v>
      </c>
      <c r="AE90">
        <f t="shared" si="17"/>
        <v>16.728751024691356</v>
      </c>
      <c r="AF90" s="9"/>
      <c r="AG90" s="22">
        <v>0.30288700000000002</v>
      </c>
      <c r="AH90" s="22">
        <v>18.384</v>
      </c>
      <c r="AI90" s="22">
        <v>-1.33057E-2</v>
      </c>
      <c r="AJ90" s="22">
        <v>80</v>
      </c>
      <c r="AK90" s="22">
        <v>0.30227700000000002</v>
      </c>
      <c r="AL90">
        <f t="shared" si="18"/>
        <v>16.42679012345679</v>
      </c>
      <c r="AM90">
        <f t="shared" si="19"/>
        <v>4.9754611801234567</v>
      </c>
      <c r="AP90" s="9"/>
      <c r="AQ90" s="22">
        <v>1.29715</v>
      </c>
      <c r="AR90" s="22">
        <v>23.7014</v>
      </c>
      <c r="AS90" s="22">
        <v>-1.0665900000000001E-2</v>
      </c>
      <c r="AT90" s="22">
        <v>80</v>
      </c>
      <c r="AU90" s="22">
        <v>1.2963899999999999</v>
      </c>
      <c r="AV90">
        <f t="shared" si="20"/>
        <v>13.167777777777779</v>
      </c>
      <c r="AW90">
        <f t="shared" si="21"/>
        <v>17.080582944444448</v>
      </c>
      <c r="AX90" s="9"/>
      <c r="AY90" s="22">
        <v>0.30288700000000002</v>
      </c>
      <c r="AZ90" s="22">
        <v>27.319199999999999</v>
      </c>
      <c r="BA90" s="22">
        <v>-1.31775E-2</v>
      </c>
      <c r="BB90" s="22">
        <v>80</v>
      </c>
      <c r="BC90" s="22">
        <v>0.30230699999999999</v>
      </c>
      <c r="BD90">
        <f t="shared" si="22"/>
        <v>16.268518518518519</v>
      </c>
      <c r="BE90">
        <f t="shared" si="23"/>
        <v>4.9275227685185188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5.8820699999999997</v>
      </c>
      <c r="I91" s="22">
        <v>-1.0577400000000001E-2</v>
      </c>
      <c r="J91" s="22">
        <v>81</v>
      </c>
      <c r="K91" s="22">
        <v>1.2915000000000001</v>
      </c>
      <c r="L91">
        <f t="shared" si="12"/>
        <v>13.058518518518518</v>
      </c>
      <c r="M91">
        <f t="shared" si="13"/>
        <v>16.873042362962963</v>
      </c>
      <c r="N91" s="9"/>
      <c r="O91" s="22">
        <v>0.30792199999999997</v>
      </c>
      <c r="P91" s="22">
        <v>9.4998400000000007</v>
      </c>
      <c r="Q91" s="22">
        <v>-1.33118E-2</v>
      </c>
      <c r="R91" s="22">
        <v>81</v>
      </c>
      <c r="S91" s="22">
        <v>0.30734299999999998</v>
      </c>
      <c r="T91">
        <f t="shared" si="14"/>
        <v>16.434320987654321</v>
      </c>
      <c r="U91">
        <f t="shared" si="15"/>
        <v>5.0604889871604932</v>
      </c>
      <c r="X91" s="9"/>
      <c r="Y91" s="22">
        <v>1.2921100000000001</v>
      </c>
      <c r="Z91" s="22">
        <v>14.776300000000001</v>
      </c>
      <c r="AA91" s="22">
        <v>-1.05194E-2</v>
      </c>
      <c r="AB91" s="22">
        <v>81</v>
      </c>
      <c r="AC91" s="22">
        <v>1.2911999999999999</v>
      </c>
      <c r="AD91">
        <f t="shared" si="16"/>
        <v>12.986913580246913</v>
      </c>
      <c r="AE91">
        <f t="shared" si="17"/>
        <v>16.780520906172839</v>
      </c>
      <c r="AF91" s="9"/>
      <c r="AG91" s="22">
        <v>0.30792199999999997</v>
      </c>
      <c r="AH91" s="22">
        <v>18.394100000000002</v>
      </c>
      <c r="AI91" s="22">
        <v>-1.32996E-2</v>
      </c>
      <c r="AJ91" s="22">
        <v>81</v>
      </c>
      <c r="AK91" s="22">
        <v>0.30737300000000001</v>
      </c>
      <c r="AL91">
        <f t="shared" si="18"/>
        <v>16.41925925925926</v>
      </c>
      <c r="AM91">
        <f t="shared" si="19"/>
        <v>5.0558511496296292</v>
      </c>
      <c r="AP91" s="9"/>
      <c r="AQ91" s="22">
        <v>1.2921100000000001</v>
      </c>
      <c r="AR91" s="22">
        <v>23.711500000000001</v>
      </c>
      <c r="AS91" s="22">
        <v>-1.0732999999999999E-2</v>
      </c>
      <c r="AT91" s="22">
        <v>81</v>
      </c>
      <c r="AU91" s="22">
        <v>1.2915000000000001</v>
      </c>
      <c r="AV91">
        <f t="shared" si="20"/>
        <v>13.250617283950616</v>
      </c>
      <c r="AW91">
        <f t="shared" si="21"/>
        <v>17.121255098765431</v>
      </c>
      <c r="AX91" s="9"/>
      <c r="AY91" s="22">
        <v>0.30792199999999997</v>
      </c>
      <c r="AZ91" s="22">
        <v>27.3293</v>
      </c>
      <c r="BA91" s="22">
        <v>-1.3168300000000001E-2</v>
      </c>
      <c r="BB91" s="22">
        <v>81</v>
      </c>
      <c r="BC91" s="22">
        <v>0.30734299999999998</v>
      </c>
      <c r="BD91">
        <f t="shared" si="22"/>
        <v>16.257160493827158</v>
      </c>
      <c r="BE91">
        <f t="shared" si="23"/>
        <v>5.0059373735802453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5.8921400000000004</v>
      </c>
      <c r="I92" s="22">
        <v>-1.0638399999999999E-2</v>
      </c>
      <c r="J92" s="22">
        <v>82</v>
      </c>
      <c r="K92" s="22">
        <v>1.2863199999999999</v>
      </c>
      <c r="L92">
        <f t="shared" si="12"/>
        <v>13.133827160493826</v>
      </c>
      <c r="M92">
        <f t="shared" si="13"/>
        <v>16.904286261728394</v>
      </c>
      <c r="N92" s="9"/>
      <c r="O92" s="22">
        <v>0.31295800000000001</v>
      </c>
      <c r="P92" s="22">
        <v>9.5099099999999996</v>
      </c>
      <c r="Q92" s="22">
        <v>-1.3302599999999999E-2</v>
      </c>
      <c r="R92" s="22">
        <v>82</v>
      </c>
      <c r="S92" s="22">
        <v>0.31237799999999999</v>
      </c>
      <c r="T92">
        <f t="shared" si="14"/>
        <v>16.422962962962963</v>
      </c>
      <c r="U92">
        <f t="shared" si="15"/>
        <v>5.1396976429629628</v>
      </c>
      <c r="X92" s="9"/>
      <c r="Y92" s="22">
        <v>1.28708</v>
      </c>
      <c r="Z92" s="22">
        <v>14.7864</v>
      </c>
      <c r="AA92" s="22">
        <v>-1.0577400000000001E-2</v>
      </c>
      <c r="AB92" s="22">
        <v>82</v>
      </c>
      <c r="AC92" s="22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2">
        <v>0.31295800000000001</v>
      </c>
      <c r="AH92" s="22">
        <v>18.4041</v>
      </c>
      <c r="AI92" s="22">
        <v>-1.32874E-2</v>
      </c>
      <c r="AJ92" s="22">
        <v>82</v>
      </c>
      <c r="AK92" s="22">
        <v>0.31237799999999999</v>
      </c>
      <c r="AL92">
        <f t="shared" si="18"/>
        <v>16.404197530864195</v>
      </c>
      <c r="AM92">
        <f t="shared" si="19"/>
        <v>5.1338248508641966</v>
      </c>
      <c r="AP92" s="9"/>
      <c r="AQ92" s="22">
        <v>1.28708</v>
      </c>
      <c r="AR92" s="22">
        <v>23.721599999999999</v>
      </c>
      <c r="AS92" s="22">
        <v>-1.07971E-2</v>
      </c>
      <c r="AT92" s="22">
        <v>82</v>
      </c>
      <c r="AU92" s="22">
        <v>1.2860100000000001</v>
      </c>
      <c r="AV92">
        <f t="shared" si="20"/>
        <v>13.329753086419753</v>
      </c>
      <c r="AW92">
        <f t="shared" si="21"/>
        <v>17.156458602469137</v>
      </c>
      <c r="AX92" s="9"/>
      <c r="AY92" s="22">
        <v>0.31295800000000001</v>
      </c>
      <c r="AZ92" s="22">
        <v>27.339300000000001</v>
      </c>
      <c r="BA92" s="22">
        <v>-1.31653E-2</v>
      </c>
      <c r="BB92" s="22">
        <v>82</v>
      </c>
      <c r="BC92" s="22">
        <v>0.31237799999999999</v>
      </c>
      <c r="BD92">
        <f t="shared" si="22"/>
        <v>16.253456790123455</v>
      </c>
      <c r="BE92">
        <f t="shared" si="23"/>
        <v>5.0866493301234561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5.9022100000000002</v>
      </c>
      <c r="I93" s="22">
        <v>-1.0699500000000001E-2</v>
      </c>
      <c r="J93" s="22">
        <v>83</v>
      </c>
      <c r="K93" s="22">
        <v>1.2811300000000001</v>
      </c>
      <c r="L93">
        <f t="shared" si="12"/>
        <v>13.209259259259259</v>
      </c>
      <c r="M93">
        <f t="shared" si="13"/>
        <v>16.934798740740742</v>
      </c>
      <c r="N93" s="9"/>
      <c r="O93" s="22">
        <v>0.31799300000000003</v>
      </c>
      <c r="P93" s="22">
        <v>9.5199800000000003</v>
      </c>
      <c r="Q93" s="22">
        <v>-1.32996E-2</v>
      </c>
      <c r="R93" s="22">
        <v>83</v>
      </c>
      <c r="S93" s="22">
        <v>0.31738300000000003</v>
      </c>
      <c r="T93">
        <f t="shared" si="14"/>
        <v>16.41925925925926</v>
      </c>
      <c r="U93">
        <f t="shared" si="15"/>
        <v>5.22120950962963</v>
      </c>
      <c r="X93" s="9"/>
      <c r="Y93" s="22">
        <v>1.2820400000000001</v>
      </c>
      <c r="Z93" s="22">
        <v>14.7964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18.414200000000001</v>
      </c>
      <c r="AI93" s="22">
        <v>-1.3284300000000001E-2</v>
      </c>
      <c r="AJ93" s="22">
        <v>83</v>
      </c>
      <c r="AK93" s="22">
        <v>0.31735200000000002</v>
      </c>
      <c r="AL93">
        <f t="shared" si="18"/>
        <v>16.400370370370371</v>
      </c>
      <c r="AM93">
        <f t="shared" si="19"/>
        <v>5.2152029751851856</v>
      </c>
      <c r="AP93" s="9"/>
      <c r="AQ93" s="22">
        <v>1.2820400000000001</v>
      </c>
      <c r="AR93" s="22">
        <v>23.7316</v>
      </c>
      <c r="AS93" s="22">
        <v>-1.08612E-2</v>
      </c>
      <c r="AT93" s="22">
        <v>83</v>
      </c>
      <c r="AU93" s="22">
        <v>1.2805200000000001</v>
      </c>
      <c r="AV93">
        <f t="shared" si="20"/>
        <v>13.408888888888887</v>
      </c>
      <c r="AW93">
        <f t="shared" si="21"/>
        <v>17.190731911111111</v>
      </c>
      <c r="AX93" s="9"/>
      <c r="AY93" s="22">
        <v>0.31799300000000003</v>
      </c>
      <c r="AZ93" s="22">
        <v>27.349399999999999</v>
      </c>
      <c r="BA93" s="22">
        <v>-1.3159199999999999E-2</v>
      </c>
      <c r="BB93" s="22">
        <v>83</v>
      </c>
      <c r="BC93" s="22">
        <v>0.317444</v>
      </c>
      <c r="BD93">
        <f t="shared" si="22"/>
        <v>16.245925925925924</v>
      </c>
      <c r="BE93">
        <f t="shared" si="23"/>
        <v>5.1660907229629629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5.91228</v>
      </c>
      <c r="I94" s="22">
        <v>-1.07574E-2</v>
      </c>
      <c r="J94" s="22">
        <v>84</v>
      </c>
      <c r="K94" s="22">
        <v>1.2759400000000001</v>
      </c>
      <c r="L94">
        <f t="shared" si="12"/>
        <v>13.280740740740741</v>
      </c>
      <c r="M94">
        <f t="shared" si="13"/>
        <v>16.959638733333335</v>
      </c>
      <c r="N94" s="9"/>
      <c r="O94" s="22">
        <v>0.32302900000000001</v>
      </c>
      <c r="P94" s="22">
        <v>9.5300499999999992</v>
      </c>
      <c r="Q94" s="22">
        <v>-1.32935E-2</v>
      </c>
      <c r="R94" s="22">
        <v>84</v>
      </c>
      <c r="S94" s="22">
        <v>0.32241799999999998</v>
      </c>
      <c r="T94">
        <f t="shared" si="14"/>
        <v>16.411728395061726</v>
      </c>
      <c r="U94">
        <f t="shared" si="15"/>
        <v>5.3014642117283941</v>
      </c>
      <c r="X94" s="9"/>
      <c r="Y94" s="22">
        <v>1.27701</v>
      </c>
      <c r="Z94" s="22">
        <v>14.8065</v>
      </c>
      <c r="AA94" s="22">
        <v>-1.06903E-2</v>
      </c>
      <c r="AB94" s="22">
        <v>84</v>
      </c>
      <c r="AC94" s="22">
        <v>1.2762500000000001</v>
      </c>
      <c r="AD94">
        <f t="shared" si="16"/>
        <v>13.197901234567899</v>
      </c>
      <c r="AE94">
        <f t="shared" si="17"/>
        <v>16.853851855555554</v>
      </c>
      <c r="AF94" s="9"/>
      <c r="AG94" s="22">
        <v>0.32302900000000001</v>
      </c>
      <c r="AH94" s="22">
        <v>18.424299999999999</v>
      </c>
      <c r="AI94" s="22">
        <v>-1.32874E-2</v>
      </c>
      <c r="AJ94" s="22">
        <v>84</v>
      </c>
      <c r="AK94" s="22">
        <v>0.32244899999999999</v>
      </c>
      <c r="AL94">
        <f t="shared" si="18"/>
        <v>16.404197530864195</v>
      </c>
      <c r="AM94">
        <f t="shared" si="19"/>
        <v>5.2990315241975301</v>
      </c>
      <c r="AP94" s="9"/>
      <c r="AQ94" s="22">
        <v>1.27701</v>
      </c>
      <c r="AR94" s="22">
        <v>23.741700000000002</v>
      </c>
      <c r="AS94" s="22">
        <v>-1.0925300000000001E-2</v>
      </c>
      <c r="AT94" s="22">
        <v>84</v>
      </c>
      <c r="AU94" s="22">
        <v>1.2762500000000001</v>
      </c>
      <c r="AV94">
        <f t="shared" si="20"/>
        <v>13.488024691358024</v>
      </c>
      <c r="AW94">
        <f t="shared" si="21"/>
        <v>17.22434241111111</v>
      </c>
      <c r="AX94" s="9"/>
      <c r="AY94" s="22">
        <v>0.32302900000000001</v>
      </c>
      <c r="AZ94" s="22">
        <v>27.359500000000001</v>
      </c>
      <c r="BA94" s="22">
        <v>-1.31561E-2</v>
      </c>
      <c r="BB94" s="22">
        <v>84</v>
      </c>
      <c r="BC94" s="22">
        <v>0.32238800000000001</v>
      </c>
      <c r="BD94">
        <f t="shared" si="22"/>
        <v>16.2420987654321</v>
      </c>
      <c r="BE94">
        <f t="shared" si="23"/>
        <v>5.2466689220987659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5.9223499999999998</v>
      </c>
      <c r="I95" s="22">
        <v>-1.08124E-2</v>
      </c>
      <c r="J95" s="22">
        <v>85</v>
      </c>
      <c r="K95" s="22">
        <v>1.27136</v>
      </c>
      <c r="L95">
        <f t="shared" si="12"/>
        <v>13.348641975308642</v>
      </c>
      <c r="M95">
        <f t="shared" si="13"/>
        <v>16.979072133333332</v>
      </c>
      <c r="N95" s="9"/>
      <c r="O95" s="22">
        <v>0.32806400000000002</v>
      </c>
      <c r="P95" s="22">
        <v>9.5401199999999999</v>
      </c>
      <c r="Q95" s="22">
        <v>-1.3296499999999999E-2</v>
      </c>
      <c r="R95" s="22">
        <v>85</v>
      </c>
      <c r="S95" s="22">
        <v>0.32742300000000002</v>
      </c>
      <c r="T95">
        <f t="shared" si="14"/>
        <v>16.415432098765429</v>
      </c>
      <c r="U95">
        <f t="shared" si="15"/>
        <v>5.3853123160493821</v>
      </c>
      <c r="X95" s="9"/>
      <c r="Y95" s="22">
        <v>1.27197</v>
      </c>
      <c r="Z95" s="22">
        <v>14.816599999999999</v>
      </c>
      <c r="AA95" s="22">
        <v>-1.07422E-2</v>
      </c>
      <c r="AB95" s="22">
        <v>85</v>
      </c>
      <c r="AC95" s="22">
        <v>1.2710600000000001</v>
      </c>
      <c r="AD95">
        <f t="shared" si="16"/>
        <v>13.261975308641976</v>
      </c>
      <c r="AE95">
        <f t="shared" si="17"/>
        <v>16.868834733333333</v>
      </c>
      <c r="AF95" s="9"/>
      <c r="AG95" s="22">
        <v>0.32806400000000002</v>
      </c>
      <c r="AH95" s="22">
        <v>18.4343</v>
      </c>
      <c r="AI95" s="22">
        <v>-1.32782E-2</v>
      </c>
      <c r="AJ95" s="22">
        <v>85</v>
      </c>
      <c r="AK95" s="22">
        <v>0.32742300000000002</v>
      </c>
      <c r="AL95">
        <f t="shared" si="18"/>
        <v>16.392839506172837</v>
      </c>
      <c r="AM95">
        <f t="shared" si="19"/>
        <v>5.3779004997530864</v>
      </c>
      <c r="AP95" s="9"/>
      <c r="AQ95" s="22">
        <v>1.27197</v>
      </c>
      <c r="AR95" s="22">
        <v>23.751799999999999</v>
      </c>
      <c r="AS95" s="22">
        <v>-1.0986299999999999E-2</v>
      </c>
      <c r="AT95" s="22">
        <v>85</v>
      </c>
      <c r="AU95" s="22">
        <v>1.2710600000000001</v>
      </c>
      <c r="AV95">
        <f t="shared" si="20"/>
        <v>13.563333333333333</v>
      </c>
      <c r="AW95">
        <f t="shared" si="21"/>
        <v>17.252153100000001</v>
      </c>
      <c r="AX95" s="9"/>
      <c r="AY95" s="22">
        <v>0.32806400000000002</v>
      </c>
      <c r="AZ95" s="22">
        <v>27.369599999999998</v>
      </c>
      <c r="BA95" s="22">
        <v>-1.3153099999999999E-2</v>
      </c>
      <c r="BB95" s="22">
        <v>85</v>
      </c>
      <c r="BC95" s="22">
        <v>0.32745400000000002</v>
      </c>
      <c r="BD95">
        <f t="shared" si="22"/>
        <v>16.238395061728394</v>
      </c>
      <c r="BE95">
        <f t="shared" si="23"/>
        <v>5.3272328375308637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5.9324300000000001</v>
      </c>
      <c r="I96" s="22">
        <v>-1.08734E-2</v>
      </c>
      <c r="J96" s="22">
        <v>86</v>
      </c>
      <c r="K96" s="22">
        <v>1.26617</v>
      </c>
      <c r="L96">
        <f t="shared" si="12"/>
        <v>13.42395061728395</v>
      </c>
      <c r="M96">
        <f t="shared" si="13"/>
        <v>17.007339995061727</v>
      </c>
      <c r="N96" s="9"/>
      <c r="O96" s="22">
        <v>0.33309899999999998</v>
      </c>
      <c r="P96" s="22">
        <v>9.5501900000000006</v>
      </c>
      <c r="Q96" s="22">
        <v>-1.3296499999999999E-2</v>
      </c>
      <c r="R96" s="22">
        <v>86</v>
      </c>
      <c r="S96" s="22">
        <v>0.33251999999999998</v>
      </c>
      <c r="T96">
        <f t="shared" si="14"/>
        <v>16.415432098765429</v>
      </c>
      <c r="U96">
        <f t="shared" si="15"/>
        <v>5.4679640166666648</v>
      </c>
      <c r="X96" s="9"/>
      <c r="Y96" s="22">
        <v>1.26694</v>
      </c>
      <c r="Z96" s="22">
        <v>14.826599999999999</v>
      </c>
      <c r="AA96" s="22">
        <v>-1.0800199999999999E-2</v>
      </c>
      <c r="AB96" s="22">
        <v>86</v>
      </c>
      <c r="AC96" s="22">
        <v>1.26678</v>
      </c>
      <c r="AD96">
        <f t="shared" si="16"/>
        <v>13.333580246913579</v>
      </c>
      <c r="AE96">
        <f t="shared" si="17"/>
        <v>16.892846158024689</v>
      </c>
      <c r="AF96" s="9"/>
      <c r="AG96" s="22">
        <v>0.33309899999999998</v>
      </c>
      <c r="AH96" s="22">
        <v>18.444400000000002</v>
      </c>
      <c r="AI96" s="22">
        <v>-1.32782E-2</v>
      </c>
      <c r="AJ96" s="22">
        <v>86</v>
      </c>
      <c r="AK96" s="22">
        <v>0.33255000000000001</v>
      </c>
      <c r="AL96">
        <f t="shared" si="18"/>
        <v>16.392839506172837</v>
      </c>
      <c r="AM96">
        <f t="shared" si="19"/>
        <v>5.4604384466666653</v>
      </c>
      <c r="AP96" s="9"/>
      <c r="AQ96" s="22">
        <v>1.26694</v>
      </c>
      <c r="AR96" s="22">
        <v>23.761900000000001</v>
      </c>
      <c r="AS96" s="22">
        <v>-1.10382E-2</v>
      </c>
      <c r="AT96" s="22">
        <v>86</v>
      </c>
      <c r="AU96" s="22">
        <v>1.26556</v>
      </c>
      <c r="AV96">
        <f t="shared" si="20"/>
        <v>13.627407407407405</v>
      </c>
      <c r="AW96">
        <f t="shared" si="21"/>
        <v>17.265107540740736</v>
      </c>
      <c r="AX96" s="9"/>
      <c r="AY96" s="22">
        <v>0.33309899999999998</v>
      </c>
      <c r="AZ96" s="22">
        <v>27.3796</v>
      </c>
      <c r="BA96" s="22">
        <v>-1.31439E-2</v>
      </c>
      <c r="BB96" s="22">
        <v>86</v>
      </c>
      <c r="BC96" s="22">
        <v>0.33248899999999998</v>
      </c>
      <c r="BD96">
        <f t="shared" si="22"/>
        <v>16.227037037037036</v>
      </c>
      <c r="BE96">
        <f t="shared" si="23"/>
        <v>5.4052098099999997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5.9424999999999999</v>
      </c>
      <c r="I97" s="22">
        <v>-1.0931400000000001E-2</v>
      </c>
      <c r="J97" s="22">
        <v>87</v>
      </c>
      <c r="K97" s="22">
        <v>1.2609900000000001</v>
      </c>
      <c r="L97">
        <f t="shared" si="12"/>
        <v>13.495555555555557</v>
      </c>
      <c r="M97">
        <f t="shared" si="13"/>
        <v>17.030041555555556</v>
      </c>
      <c r="N97" s="9"/>
      <c r="O97" s="22">
        <v>0.33813500000000002</v>
      </c>
      <c r="P97" s="22">
        <v>9.5602599999999995</v>
      </c>
      <c r="Q97" s="22">
        <v>-1.3290400000000001E-2</v>
      </c>
      <c r="R97" s="22">
        <v>87</v>
      </c>
      <c r="S97" s="22">
        <v>0.33755499999999999</v>
      </c>
      <c r="T97">
        <f t="shared" si="14"/>
        <v>16.407901234567902</v>
      </c>
      <c r="U97">
        <f t="shared" si="15"/>
        <v>5.5480856839506174</v>
      </c>
      <c r="X97" s="9"/>
      <c r="Y97" s="22">
        <v>1.2619</v>
      </c>
      <c r="Z97" s="22">
        <v>14.8367</v>
      </c>
      <c r="AA97" s="22">
        <v>-1.08582E-2</v>
      </c>
      <c r="AB97" s="22">
        <v>87</v>
      </c>
      <c r="AC97" s="22">
        <v>1.2616000000000001</v>
      </c>
      <c r="AD97">
        <f t="shared" si="16"/>
        <v>13.405185185185186</v>
      </c>
      <c r="AE97">
        <f t="shared" si="17"/>
        <v>16.916003185185186</v>
      </c>
      <c r="AF97" s="9"/>
      <c r="AG97" s="22">
        <v>0.33813500000000002</v>
      </c>
      <c r="AH97" s="22">
        <v>18.454499999999999</v>
      </c>
      <c r="AI97" s="22">
        <v>-1.32721E-2</v>
      </c>
      <c r="AJ97" s="22">
        <v>87</v>
      </c>
      <c r="AK97" s="22">
        <v>0.33749400000000002</v>
      </c>
      <c r="AL97">
        <f t="shared" si="18"/>
        <v>16.385308641975307</v>
      </c>
      <c r="AM97">
        <f t="shared" si="19"/>
        <v>5.5404463376543207</v>
      </c>
      <c r="AP97" s="9"/>
      <c r="AQ97" s="22">
        <v>1.2619</v>
      </c>
      <c r="AR97" s="22">
        <v>23.771899999999999</v>
      </c>
      <c r="AS97" s="22">
        <v>-1.1087E-2</v>
      </c>
      <c r="AT97" s="22">
        <v>87</v>
      </c>
      <c r="AU97" s="22">
        <v>1.2603800000000001</v>
      </c>
      <c r="AV97">
        <f t="shared" si="20"/>
        <v>13.687654320987654</v>
      </c>
      <c r="AW97">
        <f t="shared" si="21"/>
        <v>17.27245098765432</v>
      </c>
      <c r="AX97" s="9"/>
      <c r="AY97" s="22">
        <v>0.33813500000000002</v>
      </c>
      <c r="AZ97" s="22">
        <v>27.389700000000001</v>
      </c>
      <c r="BA97" s="22">
        <v>-1.315E-2</v>
      </c>
      <c r="BB97" s="22">
        <v>87</v>
      </c>
      <c r="BC97" s="22">
        <v>0.33758500000000002</v>
      </c>
      <c r="BD97">
        <f t="shared" si="22"/>
        <v>16.234567901234566</v>
      </c>
      <c r="BE97">
        <f t="shared" si="23"/>
        <v>5.4894756172839507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5.9525699999999997</v>
      </c>
      <c r="I98" s="22">
        <v>-1.0980200000000001E-2</v>
      </c>
      <c r="J98" s="22">
        <v>88</v>
      </c>
      <c r="K98" s="22">
        <v>1.2561</v>
      </c>
      <c r="L98">
        <f t="shared" si="12"/>
        <v>13.555802469135802</v>
      </c>
      <c r="M98">
        <f t="shared" si="13"/>
        <v>17.037881449382716</v>
      </c>
      <c r="N98" s="9"/>
      <c r="O98" s="22">
        <v>0.34316999999999998</v>
      </c>
      <c r="P98" s="22">
        <v>9.5703399999999998</v>
      </c>
      <c r="Q98" s="22">
        <v>-1.3269E-2</v>
      </c>
      <c r="R98" s="22">
        <v>88</v>
      </c>
      <c r="S98" s="22">
        <v>0.34262100000000001</v>
      </c>
      <c r="T98">
        <f t="shared" si="14"/>
        <v>16.38148148148148</v>
      </c>
      <c r="U98">
        <f t="shared" si="15"/>
        <v>5.6216329999999992</v>
      </c>
      <c r="X98" s="9"/>
      <c r="Y98" s="22">
        <v>1.2568699999999999</v>
      </c>
      <c r="Z98" s="22">
        <v>14.8468</v>
      </c>
      <c r="AA98" s="22">
        <v>-1.09222E-2</v>
      </c>
      <c r="AB98" s="22">
        <v>88</v>
      </c>
      <c r="AC98" s="22">
        <v>1.2558</v>
      </c>
      <c r="AD98">
        <f t="shared" si="16"/>
        <v>13.484197530864197</v>
      </c>
      <c r="AE98">
        <f t="shared" si="17"/>
        <v>16.947883350617282</v>
      </c>
      <c r="AF98" s="9"/>
      <c r="AG98" s="22">
        <v>0.34316999999999998</v>
      </c>
      <c r="AH98" s="22">
        <v>18.464500000000001</v>
      </c>
      <c r="AI98" s="22">
        <v>-1.32599E-2</v>
      </c>
      <c r="AJ98" s="22">
        <v>88</v>
      </c>
      <c r="AK98" s="22">
        <v>0.34252899999999997</v>
      </c>
      <c r="AL98">
        <f t="shared" si="18"/>
        <v>16.370246913580246</v>
      </c>
      <c r="AM98">
        <f t="shared" si="19"/>
        <v>5.6177776333333327</v>
      </c>
      <c r="AP98" s="9"/>
      <c r="AQ98" s="22">
        <v>1.2568699999999999</v>
      </c>
      <c r="AR98" s="22">
        <v>23.782</v>
      </c>
      <c r="AS98" s="22">
        <v>-1.11389E-2</v>
      </c>
      <c r="AT98" s="22">
        <v>88</v>
      </c>
      <c r="AU98" s="22">
        <v>1.2558</v>
      </c>
      <c r="AV98">
        <f t="shared" si="20"/>
        <v>13.751728395061727</v>
      </c>
      <c r="AW98">
        <f t="shared" si="21"/>
        <v>17.284134867901233</v>
      </c>
      <c r="AX98" s="9"/>
      <c r="AY98" s="22">
        <v>0.34316999999999998</v>
      </c>
      <c r="AZ98" s="22">
        <v>27.399799999999999</v>
      </c>
      <c r="BA98" s="22">
        <v>-1.3159199999999999E-2</v>
      </c>
      <c r="BB98" s="22">
        <v>88</v>
      </c>
      <c r="BC98" s="22">
        <v>0.34252899999999997</v>
      </c>
      <c r="BD98">
        <f t="shared" si="22"/>
        <v>16.245925925925924</v>
      </c>
      <c r="BE98">
        <f t="shared" si="23"/>
        <v>5.5751143999999986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5.9626400000000004</v>
      </c>
      <c r="I99" s="22">
        <v>-1.10382E-2</v>
      </c>
      <c r="J99" s="22">
        <v>89</v>
      </c>
      <c r="K99" s="22">
        <v>1.25092</v>
      </c>
      <c r="L99">
        <f t="shared" si="12"/>
        <v>13.627407407407405</v>
      </c>
      <c r="M99">
        <f t="shared" si="13"/>
        <v>17.059197414814811</v>
      </c>
      <c r="N99" s="9"/>
      <c r="O99" s="22">
        <v>0.34820600000000002</v>
      </c>
      <c r="P99" s="22">
        <v>9.5804100000000005</v>
      </c>
      <c r="Q99" s="22">
        <v>-1.3256799999999999E-2</v>
      </c>
      <c r="R99" s="22">
        <v>89</v>
      </c>
      <c r="S99" s="22">
        <v>0.34762599999999999</v>
      </c>
      <c r="T99">
        <f t="shared" si="14"/>
        <v>16.366419753086415</v>
      </c>
      <c r="U99">
        <f t="shared" si="15"/>
        <v>5.6988855565432086</v>
      </c>
      <c r="X99" s="9"/>
      <c r="Y99" s="22">
        <v>1.25183</v>
      </c>
      <c r="Z99" s="22">
        <v>14.8568</v>
      </c>
      <c r="AA99" s="22">
        <v>-1.0977199999999999E-2</v>
      </c>
      <c r="AB99" s="22">
        <v>89</v>
      </c>
      <c r="AC99" s="22">
        <v>1.25061</v>
      </c>
      <c r="AD99">
        <f t="shared" si="16"/>
        <v>13.552098765432097</v>
      </c>
      <c r="AE99">
        <f t="shared" si="17"/>
        <v>16.964923797530862</v>
      </c>
      <c r="AF99" s="9"/>
      <c r="AG99" s="22">
        <v>0.34820600000000002</v>
      </c>
      <c r="AH99" s="22">
        <v>18.474599999999999</v>
      </c>
      <c r="AI99" s="22">
        <v>-1.3256799999999999E-2</v>
      </c>
      <c r="AJ99" s="22">
        <v>89</v>
      </c>
      <c r="AK99" s="22">
        <v>0.34759499999999999</v>
      </c>
      <c r="AL99">
        <f t="shared" si="18"/>
        <v>16.366419753086415</v>
      </c>
      <c r="AM99">
        <f t="shared" si="19"/>
        <v>5.6988855565432086</v>
      </c>
      <c r="AP99" s="9"/>
      <c r="AQ99" s="22">
        <v>1.25183</v>
      </c>
      <c r="AR99" s="22">
        <v>23.792100000000001</v>
      </c>
      <c r="AS99" s="22">
        <v>-1.1190800000000001E-2</v>
      </c>
      <c r="AT99" s="22">
        <v>89</v>
      </c>
      <c r="AU99" s="22">
        <v>1.25092</v>
      </c>
      <c r="AV99">
        <f t="shared" si="20"/>
        <v>13.815802469135802</v>
      </c>
      <c r="AW99">
        <f t="shared" si="21"/>
        <v>17.295036004938272</v>
      </c>
      <c r="AX99" s="9"/>
      <c r="AY99" s="22">
        <v>0.34820600000000002</v>
      </c>
      <c r="AZ99" s="22">
        <v>27.409800000000001</v>
      </c>
      <c r="BA99" s="22">
        <v>-1.31714E-2</v>
      </c>
      <c r="BB99" s="22">
        <v>89</v>
      </c>
      <c r="BC99" s="22">
        <v>0.34756500000000001</v>
      </c>
      <c r="BD99">
        <f t="shared" si="22"/>
        <v>16.260987654320989</v>
      </c>
      <c r="BE99">
        <f t="shared" si="23"/>
        <v>5.6621734671604944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5.9727100000000002</v>
      </c>
      <c r="I100" s="22">
        <v>-1.10901E-2</v>
      </c>
      <c r="J100" s="22">
        <v>90</v>
      </c>
      <c r="K100" s="22">
        <v>1.24512</v>
      </c>
      <c r="L100">
        <f t="shared" si="12"/>
        <v>13.691481481481482</v>
      </c>
      <c r="M100">
        <f t="shared" si="13"/>
        <v>17.07053911111111</v>
      </c>
      <c r="N100" s="9"/>
      <c r="O100" s="22">
        <v>0.35324100000000003</v>
      </c>
      <c r="P100" s="22">
        <v>9.5904799999999994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1.2467999999999999</v>
      </c>
      <c r="Z100" s="22">
        <v>14.866899999999999</v>
      </c>
      <c r="AA100" s="22">
        <v>-1.10291E-2</v>
      </c>
      <c r="AB100" s="22">
        <v>90</v>
      </c>
      <c r="AC100" s="22">
        <v>1.24573</v>
      </c>
      <c r="AD100">
        <f t="shared" si="16"/>
        <v>13.616172839506172</v>
      </c>
      <c r="AE100">
        <f t="shared" si="17"/>
        <v>16.976644296296293</v>
      </c>
      <c r="AF100" s="9"/>
      <c r="AG100" s="22">
        <v>0.35324100000000003</v>
      </c>
      <c r="AH100" s="22">
        <v>18.4847</v>
      </c>
      <c r="AI100" s="22">
        <v>-1.3250700000000001E-2</v>
      </c>
      <c r="AJ100" s="22">
        <v>90</v>
      </c>
      <c r="AK100" s="22">
        <v>0.352661</v>
      </c>
      <c r="AL100">
        <f t="shared" si="18"/>
        <v>16.358888888888888</v>
      </c>
      <c r="AM100">
        <f t="shared" si="19"/>
        <v>5.7786302699999998</v>
      </c>
      <c r="AP100" s="9"/>
      <c r="AQ100" s="22">
        <v>1.2467999999999999</v>
      </c>
      <c r="AR100" s="22">
        <v>23.802099999999999</v>
      </c>
      <c r="AS100" s="22">
        <v>-1.1245700000000001E-2</v>
      </c>
      <c r="AT100" s="22">
        <v>90</v>
      </c>
      <c r="AU100" s="22">
        <v>1.24603</v>
      </c>
      <c r="AV100">
        <f t="shared" si="20"/>
        <v>13.883580246913581</v>
      </c>
      <c r="AW100">
        <f t="shared" si="21"/>
        <v>17.310047851851852</v>
      </c>
      <c r="AX100" s="9"/>
      <c r="AY100" s="22">
        <v>0.35324100000000003</v>
      </c>
      <c r="AZ100" s="22">
        <v>27.419899999999998</v>
      </c>
      <c r="BA100" s="22">
        <v>-1.31714E-2</v>
      </c>
      <c r="BB100" s="22">
        <v>90</v>
      </c>
      <c r="BC100" s="22">
        <v>0.35263100000000003</v>
      </c>
      <c r="BD100">
        <f t="shared" si="22"/>
        <v>16.260987654320989</v>
      </c>
      <c r="BE100">
        <f t="shared" si="23"/>
        <v>5.7440475400000004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5.98278</v>
      </c>
      <c r="I101" s="22">
        <v>-1.1135900000000001E-2</v>
      </c>
      <c r="J101" s="22">
        <v>91</v>
      </c>
      <c r="K101" s="22">
        <v>1.2408399999999999</v>
      </c>
      <c r="L101">
        <f t="shared" si="12"/>
        <v>13.748024691358024</v>
      </c>
      <c r="M101">
        <f t="shared" si="13"/>
        <v>17.07174714074074</v>
      </c>
      <c r="N101" s="9"/>
      <c r="O101" s="22">
        <v>0.35827599999999998</v>
      </c>
      <c r="P101" s="22">
        <v>9.6005500000000001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1.24176</v>
      </c>
      <c r="Z101" s="22">
        <v>14.877000000000001</v>
      </c>
      <c r="AA101" s="22">
        <v>-1.10779E-2</v>
      </c>
      <c r="AB101" s="22">
        <v>91</v>
      </c>
      <c r="AC101" s="22">
        <v>1.24054</v>
      </c>
      <c r="AD101">
        <f t="shared" si="16"/>
        <v>13.676419753086419</v>
      </c>
      <c r="AE101">
        <f t="shared" si="17"/>
        <v>16.982830992592593</v>
      </c>
      <c r="AF101" s="9"/>
      <c r="AG101" s="22">
        <v>0.35827599999999998</v>
      </c>
      <c r="AH101" s="22">
        <v>18.494800000000001</v>
      </c>
      <c r="AI101" s="22">
        <v>-1.32446E-2</v>
      </c>
      <c r="AJ101" s="22">
        <v>91</v>
      </c>
      <c r="AK101" s="22">
        <v>0.35769699999999999</v>
      </c>
      <c r="AL101">
        <f t="shared" si="18"/>
        <v>16.351358024691358</v>
      </c>
      <c r="AM101">
        <f t="shared" si="19"/>
        <v>5.8582991476543205</v>
      </c>
      <c r="AP101" s="9"/>
      <c r="AQ101" s="22">
        <v>1.24176</v>
      </c>
      <c r="AR101" s="22">
        <v>23.812200000000001</v>
      </c>
      <c r="AS101" s="22">
        <v>-1.13037E-2</v>
      </c>
      <c r="AT101" s="22">
        <v>91</v>
      </c>
      <c r="AU101" s="22">
        <v>1.24115</v>
      </c>
      <c r="AV101">
        <f t="shared" si="20"/>
        <v>13.955185185185183</v>
      </c>
      <c r="AW101">
        <f t="shared" si="21"/>
        <v>17.328990755555552</v>
      </c>
      <c r="AX101" s="9"/>
      <c r="AY101" s="22">
        <v>0.35827599999999998</v>
      </c>
      <c r="AZ101" s="22">
        <v>27.43</v>
      </c>
      <c r="BA101" s="22">
        <v>-1.31653E-2</v>
      </c>
      <c r="BB101" s="22">
        <v>91</v>
      </c>
      <c r="BC101" s="22">
        <v>0.35766599999999998</v>
      </c>
      <c r="BD101">
        <f t="shared" si="22"/>
        <v>16.253456790123455</v>
      </c>
      <c r="BE101">
        <f t="shared" si="23"/>
        <v>5.8232234849382705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5.9928499999999998</v>
      </c>
      <c r="I102" s="22">
        <v>-1.11877E-2</v>
      </c>
      <c r="J102" s="22">
        <v>92</v>
      </c>
      <c r="K102" s="22">
        <v>1.23627</v>
      </c>
      <c r="L102">
        <f t="shared" si="12"/>
        <v>13.811975308641975</v>
      </c>
      <c r="M102">
        <f t="shared" si="13"/>
        <v>17.081546103703705</v>
      </c>
      <c r="N102" s="9"/>
      <c r="O102" s="22">
        <v>0.36331200000000002</v>
      </c>
      <c r="P102" s="22">
        <v>9.6106200000000008</v>
      </c>
      <c r="Q102" s="22">
        <v>-1.3256799999999999E-2</v>
      </c>
      <c r="R102" s="22">
        <v>92</v>
      </c>
      <c r="S102" s="22">
        <v>0.362701</v>
      </c>
      <c r="T102">
        <f t="shared" si="14"/>
        <v>16.366419753086415</v>
      </c>
      <c r="U102">
        <f t="shared" si="15"/>
        <v>5.946116693333332</v>
      </c>
      <c r="X102" s="9"/>
      <c r="Y102" s="22">
        <v>1.23672</v>
      </c>
      <c r="Z102" s="22">
        <v>14.8871</v>
      </c>
      <c r="AA102" s="22">
        <v>-1.11237E-2</v>
      </c>
      <c r="AB102" s="22">
        <v>92</v>
      </c>
      <c r="AC102" s="22">
        <v>1.23566</v>
      </c>
      <c r="AD102">
        <f t="shared" si="16"/>
        <v>13.732962962962963</v>
      </c>
      <c r="AE102">
        <f t="shared" si="17"/>
        <v>16.983829955555557</v>
      </c>
      <c r="AF102" s="9"/>
      <c r="AG102" s="22">
        <v>0.36331200000000002</v>
      </c>
      <c r="AH102" s="22">
        <v>18.504799999999999</v>
      </c>
      <c r="AI102" s="22">
        <v>-1.3241599999999999E-2</v>
      </c>
      <c r="AJ102" s="22">
        <v>92</v>
      </c>
      <c r="AK102" s="22">
        <v>0.362701</v>
      </c>
      <c r="AL102">
        <f t="shared" si="18"/>
        <v>16.347654320987651</v>
      </c>
      <c r="AM102">
        <f t="shared" si="19"/>
        <v>5.9392989866666657</v>
      </c>
      <c r="AP102" s="9"/>
      <c r="AQ102" s="22">
        <v>1.23672</v>
      </c>
      <c r="AR102" s="22">
        <v>23.822299999999998</v>
      </c>
      <c r="AS102" s="22">
        <v>-1.13525E-2</v>
      </c>
      <c r="AT102" s="22">
        <v>92</v>
      </c>
      <c r="AU102" s="22">
        <v>1.2353499999999999</v>
      </c>
      <c r="AV102">
        <f t="shared" si="20"/>
        <v>14.015432098765432</v>
      </c>
      <c r="AW102">
        <f t="shared" si="21"/>
        <v>17.333165185185187</v>
      </c>
      <c r="AX102" s="9"/>
      <c r="AY102" s="22">
        <v>0.36331200000000002</v>
      </c>
      <c r="AZ102" s="22">
        <v>27.440100000000001</v>
      </c>
      <c r="BA102" s="22">
        <v>-1.31561E-2</v>
      </c>
      <c r="BB102" s="22">
        <v>92</v>
      </c>
      <c r="BC102" s="22">
        <v>0.362701</v>
      </c>
      <c r="BD102">
        <f t="shared" si="22"/>
        <v>16.2420987654321</v>
      </c>
      <c r="BE102">
        <f t="shared" si="23"/>
        <v>5.9009493866666674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6.0029199999999996</v>
      </c>
      <c r="I103" s="22">
        <v>-1.12183E-2</v>
      </c>
      <c r="J103" s="22">
        <v>93</v>
      </c>
      <c r="K103" s="22">
        <v>1.2307699999999999</v>
      </c>
      <c r="L103">
        <f t="shared" si="12"/>
        <v>13.849753086419753</v>
      </c>
      <c r="M103">
        <f t="shared" si="13"/>
        <v>17.058602379012346</v>
      </c>
      <c r="N103" s="9"/>
      <c r="O103" s="22">
        <v>0.36834699999999998</v>
      </c>
      <c r="P103" s="22">
        <v>9.6206899999999997</v>
      </c>
      <c r="Q103" s="22">
        <v>-1.32599E-2</v>
      </c>
      <c r="R103" s="22">
        <v>93</v>
      </c>
      <c r="S103" s="22">
        <v>0.36773699999999998</v>
      </c>
      <c r="T103">
        <f t="shared" si="14"/>
        <v>16.370246913580246</v>
      </c>
      <c r="U103">
        <f t="shared" si="15"/>
        <v>6.0299313398765424</v>
      </c>
      <c r="X103" s="9"/>
      <c r="Y103" s="22">
        <v>1.23169</v>
      </c>
      <c r="Z103" s="22">
        <v>14.8971</v>
      </c>
      <c r="AA103" s="22">
        <v>-1.11755E-2</v>
      </c>
      <c r="AB103" s="22">
        <v>93</v>
      </c>
      <c r="AC103" s="22">
        <v>1.2313799999999999</v>
      </c>
      <c r="AD103">
        <f t="shared" si="16"/>
        <v>13.796913580246912</v>
      </c>
      <c r="AE103">
        <f t="shared" si="17"/>
        <v>16.993520487654319</v>
      </c>
      <c r="AF103" s="9"/>
      <c r="AG103" s="22">
        <v>0.36834699999999998</v>
      </c>
      <c r="AH103" s="22">
        <v>18.514900000000001</v>
      </c>
      <c r="AI103" s="22">
        <v>-1.32385E-2</v>
      </c>
      <c r="AJ103" s="22">
        <v>93</v>
      </c>
      <c r="AK103" s="22">
        <v>0.36770599999999998</v>
      </c>
      <c r="AL103">
        <f t="shared" si="18"/>
        <v>16.343827160493824</v>
      </c>
      <c r="AM103">
        <f t="shared" si="19"/>
        <v>6.0201997030864183</v>
      </c>
      <c r="AP103" s="9"/>
      <c r="AQ103" s="22">
        <v>1.23169</v>
      </c>
      <c r="AR103" s="22">
        <v>23.8324</v>
      </c>
      <c r="AS103" s="22">
        <v>-1.14044E-2</v>
      </c>
      <c r="AT103" s="22">
        <v>93</v>
      </c>
      <c r="AU103" s="22">
        <v>1.23047</v>
      </c>
      <c r="AV103">
        <f t="shared" si="20"/>
        <v>14.079506172839505</v>
      </c>
      <c r="AW103">
        <f t="shared" si="21"/>
        <v>17.341586958024688</v>
      </c>
      <c r="AX103" s="9"/>
      <c r="AY103" s="22">
        <v>0.36834699999999998</v>
      </c>
      <c r="AZ103" s="22">
        <v>27.450099999999999</v>
      </c>
      <c r="BA103" s="22">
        <v>-1.31439E-2</v>
      </c>
      <c r="BB103" s="22">
        <v>93</v>
      </c>
      <c r="BC103" s="22">
        <v>0.36773699999999998</v>
      </c>
      <c r="BD103">
        <f t="shared" si="22"/>
        <v>16.227037037037036</v>
      </c>
      <c r="BE103">
        <f t="shared" si="23"/>
        <v>5.9771804114814806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6.0129900000000003</v>
      </c>
      <c r="I104" s="22">
        <v>-1.1261E-2</v>
      </c>
      <c r="J104" s="22">
        <v>94</v>
      </c>
      <c r="K104" s="22">
        <v>1.2252799999999999</v>
      </c>
      <c r="L104">
        <f t="shared" si="12"/>
        <v>13.90246913580247</v>
      </c>
      <c r="M104">
        <f t="shared" si="13"/>
        <v>17.053463765432099</v>
      </c>
      <c r="N104" s="9"/>
      <c r="O104" s="22">
        <v>0.37338300000000002</v>
      </c>
      <c r="P104" s="22">
        <v>9.6307600000000004</v>
      </c>
      <c r="Q104" s="22">
        <v>-1.3250700000000001E-2</v>
      </c>
      <c r="R104" s="22">
        <v>94</v>
      </c>
      <c r="S104" s="22">
        <v>0.37283300000000003</v>
      </c>
      <c r="T104">
        <f t="shared" si="14"/>
        <v>16.358888888888888</v>
      </c>
      <c r="U104">
        <f t="shared" si="15"/>
        <v>6.1081310100000001</v>
      </c>
      <c r="X104" s="9"/>
      <c r="Y104" s="22">
        <v>1.22665</v>
      </c>
      <c r="Z104" s="22">
        <v>14.9072</v>
      </c>
      <c r="AA104" s="22">
        <v>-1.12213E-2</v>
      </c>
      <c r="AB104" s="22">
        <v>94</v>
      </c>
      <c r="AC104" s="22">
        <v>1.2258899999999999</v>
      </c>
      <c r="AD104">
        <f t="shared" si="16"/>
        <v>13.853456790123456</v>
      </c>
      <c r="AE104">
        <f t="shared" si="17"/>
        <v>16.993342771604937</v>
      </c>
      <c r="AF104" s="9"/>
      <c r="AG104" s="22">
        <v>0.37338300000000002</v>
      </c>
      <c r="AH104" s="22">
        <v>18.524999999999999</v>
      </c>
      <c r="AI104" s="22">
        <v>-1.32324E-2</v>
      </c>
      <c r="AJ104" s="22">
        <v>94</v>
      </c>
      <c r="AK104" s="22">
        <v>0.37277199999999999</v>
      </c>
      <c r="AL104">
        <f t="shared" si="18"/>
        <v>16.336296296296297</v>
      </c>
      <c r="AM104">
        <f t="shared" si="19"/>
        <v>6.0996953200000004</v>
      </c>
      <c r="AP104" s="9"/>
      <c r="AQ104" s="22">
        <v>1.22665</v>
      </c>
      <c r="AR104" s="22">
        <v>23.842400000000001</v>
      </c>
      <c r="AS104" s="22">
        <v>-1.14532E-2</v>
      </c>
      <c r="AT104" s="22">
        <v>94</v>
      </c>
      <c r="AU104" s="22">
        <v>1.2262</v>
      </c>
      <c r="AV104">
        <f t="shared" si="20"/>
        <v>14.139753086419754</v>
      </c>
      <c r="AW104">
        <f t="shared" si="21"/>
        <v>17.34452812345679</v>
      </c>
      <c r="AX104" s="9"/>
      <c r="AY104" s="22">
        <v>0.37338300000000002</v>
      </c>
      <c r="AZ104" s="22">
        <v>27.4602</v>
      </c>
      <c r="BA104" s="22">
        <v>-1.31378E-2</v>
      </c>
      <c r="BB104" s="22">
        <v>94</v>
      </c>
      <c r="BC104" s="22">
        <v>0.37274200000000002</v>
      </c>
      <c r="BD104">
        <f t="shared" si="22"/>
        <v>16.219506172839505</v>
      </c>
      <c r="BE104">
        <f t="shared" si="23"/>
        <v>6.0560878733333334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6.0230600000000001</v>
      </c>
      <c r="I105" s="22">
        <v>-1.13037E-2</v>
      </c>
      <c r="J105" s="22">
        <v>95</v>
      </c>
      <c r="K105" s="22">
        <v>1.2203999999999999</v>
      </c>
      <c r="L105">
        <f t="shared" si="12"/>
        <v>13.955185185185183</v>
      </c>
      <c r="M105">
        <f t="shared" si="13"/>
        <v>17.047933325925921</v>
      </c>
      <c r="N105" s="9"/>
      <c r="O105" s="22">
        <v>0.37841799999999998</v>
      </c>
      <c r="P105" s="22">
        <v>9.6408299999999993</v>
      </c>
      <c r="Q105" s="22">
        <v>-1.32324E-2</v>
      </c>
      <c r="R105" s="22">
        <v>95</v>
      </c>
      <c r="S105" s="22">
        <v>0.37777699999999997</v>
      </c>
      <c r="T105">
        <f t="shared" si="14"/>
        <v>16.336296296296297</v>
      </c>
      <c r="U105">
        <f t="shared" si="15"/>
        <v>6.1819485718518514</v>
      </c>
      <c r="X105" s="9"/>
      <c r="Y105" s="22">
        <v>1.2216199999999999</v>
      </c>
      <c r="Z105" s="22">
        <v>14.917299999999999</v>
      </c>
      <c r="AA105" s="22">
        <v>-1.1261E-2</v>
      </c>
      <c r="AB105" s="22">
        <v>95</v>
      </c>
      <c r="AC105" s="22">
        <v>1.2203999999999999</v>
      </c>
      <c r="AD105">
        <f t="shared" si="16"/>
        <v>13.90246913580247</v>
      </c>
      <c r="AE105">
        <f t="shared" si="17"/>
        <v>16.983534345679011</v>
      </c>
      <c r="AF105" s="9"/>
      <c r="AG105" s="22">
        <v>0.37841799999999998</v>
      </c>
      <c r="AH105" s="22">
        <v>18.535</v>
      </c>
      <c r="AI105" s="22">
        <v>-1.32202E-2</v>
      </c>
      <c r="AJ105" s="22">
        <v>95</v>
      </c>
      <c r="AK105" s="22">
        <v>0.37783800000000001</v>
      </c>
      <c r="AL105">
        <f t="shared" si="18"/>
        <v>16.321234567901232</v>
      </c>
      <c r="AM105">
        <f t="shared" si="19"/>
        <v>6.1762489427160485</v>
      </c>
      <c r="AP105" s="9"/>
      <c r="AQ105" s="22">
        <v>1.2216199999999999</v>
      </c>
      <c r="AR105" s="22">
        <v>23.852499999999999</v>
      </c>
      <c r="AS105" s="22">
        <v>-1.1489900000000001E-2</v>
      </c>
      <c r="AT105" s="22">
        <v>95</v>
      </c>
      <c r="AU105" s="22">
        <v>1.2206999999999999</v>
      </c>
      <c r="AV105">
        <f t="shared" si="20"/>
        <v>14.185061728395063</v>
      </c>
      <c r="AW105">
        <f t="shared" si="21"/>
        <v>17.328755108641975</v>
      </c>
      <c r="AX105" s="9"/>
      <c r="AY105" s="22">
        <v>0.37841799999999998</v>
      </c>
      <c r="AZ105" s="22">
        <v>27.470300000000002</v>
      </c>
      <c r="BA105" s="22">
        <v>-1.31378E-2</v>
      </c>
      <c r="BB105" s="22">
        <v>95</v>
      </c>
      <c r="BC105" s="22">
        <v>0.37783800000000001</v>
      </c>
      <c r="BD105">
        <f t="shared" si="22"/>
        <v>16.219506172839505</v>
      </c>
      <c r="BE105">
        <f t="shared" si="23"/>
        <v>6.1377530869135795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6.0331400000000004</v>
      </c>
      <c r="I106" s="22">
        <v>-1.13434E-2</v>
      </c>
      <c r="J106" s="22">
        <v>96</v>
      </c>
      <c r="K106" s="22">
        <v>1.2152099999999999</v>
      </c>
      <c r="L106">
        <f t="shared" si="12"/>
        <v>14.004197530864197</v>
      </c>
      <c r="M106">
        <f t="shared" si="13"/>
        <v>17.037226632098765</v>
      </c>
      <c r="N106" s="9"/>
      <c r="O106" s="22">
        <v>0.38345299999999999</v>
      </c>
      <c r="P106" s="22">
        <v>9.6509</v>
      </c>
      <c r="Q106" s="22">
        <v>-1.3207999999999999E-2</v>
      </c>
      <c r="R106" s="22">
        <v>96</v>
      </c>
      <c r="S106" s="22">
        <v>0.38287399999999999</v>
      </c>
      <c r="T106">
        <f t="shared" si="14"/>
        <v>16.306172839506171</v>
      </c>
      <c r="U106">
        <f t="shared" si="15"/>
        <v>6.2526508938271599</v>
      </c>
      <c r="X106" s="9"/>
      <c r="Y106" s="22">
        <v>1.21658</v>
      </c>
      <c r="Z106" s="22">
        <v>14.927300000000001</v>
      </c>
      <c r="AA106" s="22">
        <v>-1.13037E-2</v>
      </c>
      <c r="AB106" s="22">
        <v>96</v>
      </c>
      <c r="AC106" s="22">
        <v>1.2155199999999999</v>
      </c>
      <c r="AD106">
        <f t="shared" si="16"/>
        <v>13.955185185185183</v>
      </c>
      <c r="AE106">
        <f t="shared" si="17"/>
        <v>16.977599192592589</v>
      </c>
      <c r="AF106" s="9"/>
      <c r="AG106" s="22">
        <v>0.38345299999999999</v>
      </c>
      <c r="AH106" s="22">
        <v>18.545100000000001</v>
      </c>
      <c r="AI106" s="22">
        <v>-1.32172E-2</v>
      </c>
      <c r="AJ106" s="22">
        <v>96</v>
      </c>
      <c r="AK106" s="22">
        <v>0.38287399999999999</v>
      </c>
      <c r="AL106">
        <f t="shared" si="18"/>
        <v>16.317530864197529</v>
      </c>
      <c r="AM106">
        <f t="shared" si="19"/>
        <v>6.2570061624691347</v>
      </c>
      <c r="AP106" s="9"/>
      <c r="AQ106" s="22">
        <v>1.21658</v>
      </c>
      <c r="AR106" s="22">
        <v>23.8626</v>
      </c>
      <c r="AS106" s="22">
        <v>-1.1538700000000001E-2</v>
      </c>
      <c r="AT106" s="22">
        <v>96</v>
      </c>
      <c r="AU106" s="22">
        <v>1.2155199999999999</v>
      </c>
      <c r="AV106">
        <f t="shared" si="20"/>
        <v>14.245308641975308</v>
      </c>
      <c r="AW106">
        <f t="shared" si="21"/>
        <v>17.330557587654319</v>
      </c>
      <c r="AX106" s="9"/>
      <c r="AY106" s="22">
        <v>0.38345299999999999</v>
      </c>
      <c r="AZ106" s="22">
        <v>27.4803</v>
      </c>
      <c r="BA106" s="22">
        <v>-1.3147000000000001E-2</v>
      </c>
      <c r="BB106" s="22">
        <v>96</v>
      </c>
      <c r="BC106" s="22">
        <v>0.38281300000000001</v>
      </c>
      <c r="BD106">
        <f t="shared" si="22"/>
        <v>16.230864197530863</v>
      </c>
      <c r="BE106">
        <f t="shared" si="23"/>
        <v>6.223773569135802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6.0432100000000002</v>
      </c>
      <c r="I107" s="22">
        <v>-1.1377E-2</v>
      </c>
      <c r="J107" s="22">
        <v>97</v>
      </c>
      <c r="K107" s="22">
        <v>1.2100200000000001</v>
      </c>
      <c r="L107">
        <f t="shared" si="12"/>
        <v>14.045679012345678</v>
      </c>
      <c r="M107">
        <f t="shared" si="13"/>
        <v>17.017042407407406</v>
      </c>
      <c r="N107" s="9"/>
      <c r="O107" s="22">
        <v>0.38848899999999997</v>
      </c>
      <c r="P107" s="22">
        <v>9.6609700000000007</v>
      </c>
      <c r="Q107" s="22">
        <v>-1.3195800000000001E-2</v>
      </c>
      <c r="R107" s="22">
        <v>97</v>
      </c>
      <c r="S107" s="22">
        <v>0.387878</v>
      </c>
      <c r="T107">
        <f t="shared" si="14"/>
        <v>16.29111111111111</v>
      </c>
      <c r="U107">
        <f t="shared" si="15"/>
        <v>6.3289174644444435</v>
      </c>
      <c r="X107" s="9"/>
      <c r="Y107" s="22">
        <v>1.2115499999999999</v>
      </c>
      <c r="Z107" s="22">
        <v>14.9374</v>
      </c>
      <c r="AA107" s="22">
        <v>-1.1340299999999999E-2</v>
      </c>
      <c r="AB107" s="22">
        <v>97</v>
      </c>
      <c r="AC107" s="22">
        <v>1.2106300000000001</v>
      </c>
      <c r="AD107">
        <f t="shared" si="16"/>
        <v>14.000370370370367</v>
      </c>
      <c r="AE107">
        <f t="shared" si="17"/>
        <v>16.962148722222217</v>
      </c>
      <c r="AF107" s="9"/>
      <c r="AG107" s="22">
        <v>0.38848899999999997</v>
      </c>
      <c r="AH107" s="22">
        <v>18.555199999999999</v>
      </c>
      <c r="AI107" s="22">
        <v>-1.32111E-2</v>
      </c>
      <c r="AJ107" s="22">
        <v>97</v>
      </c>
      <c r="AK107" s="22">
        <v>0.387909</v>
      </c>
      <c r="AL107">
        <f t="shared" si="18"/>
        <v>16.309999999999999</v>
      </c>
      <c r="AM107">
        <f t="shared" si="19"/>
        <v>6.3362555899999995</v>
      </c>
      <c r="AP107" s="9"/>
      <c r="AQ107" s="22">
        <v>1.2115499999999999</v>
      </c>
      <c r="AR107" s="22">
        <v>23.872599999999998</v>
      </c>
      <c r="AS107" s="22">
        <v>-1.1578400000000001E-2</v>
      </c>
      <c r="AT107" s="22">
        <v>97</v>
      </c>
      <c r="AU107" s="22">
        <v>1.2109399999999999</v>
      </c>
      <c r="AV107">
        <f t="shared" si="20"/>
        <v>14.29432098765432</v>
      </c>
      <c r="AW107">
        <f t="shared" si="21"/>
        <v>17.31828459259259</v>
      </c>
      <c r="AX107" s="9"/>
      <c r="AY107" s="22">
        <v>0.38848899999999997</v>
      </c>
      <c r="AZ107" s="22">
        <v>27.490400000000001</v>
      </c>
      <c r="BA107" s="22">
        <v>-1.3153099999999999E-2</v>
      </c>
      <c r="BB107" s="22">
        <v>97</v>
      </c>
      <c r="BC107" s="22">
        <v>0.387878</v>
      </c>
      <c r="BD107">
        <f t="shared" si="22"/>
        <v>16.238395061728394</v>
      </c>
      <c r="BE107">
        <f t="shared" si="23"/>
        <v>6.3084378591358012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6.05328</v>
      </c>
      <c r="I108" s="22">
        <v>-1.14197E-2</v>
      </c>
      <c r="J108" s="22">
        <v>98</v>
      </c>
      <c r="K108" s="22">
        <v>1.2048300000000001</v>
      </c>
      <c r="L108">
        <f t="shared" si="12"/>
        <v>14.098395061728393</v>
      </c>
      <c r="M108">
        <f t="shared" si="13"/>
        <v>17.009854625925922</v>
      </c>
      <c r="N108" s="9"/>
      <c r="O108" s="22">
        <v>0.39352399999999998</v>
      </c>
      <c r="P108" s="22">
        <v>9.6710499999999993</v>
      </c>
      <c r="Q108" s="22">
        <v>-1.31866E-2</v>
      </c>
      <c r="R108" s="22">
        <v>98</v>
      </c>
      <c r="S108" s="22">
        <v>0.39294400000000002</v>
      </c>
      <c r="T108">
        <f t="shared" si="14"/>
        <v>16.279753086419749</v>
      </c>
      <c r="U108">
        <f t="shared" si="15"/>
        <v>6.4064735535802448</v>
      </c>
      <c r="X108" s="9"/>
      <c r="Y108" s="22">
        <v>1.20651</v>
      </c>
      <c r="Z108" s="22">
        <v>14.9475</v>
      </c>
      <c r="AA108" s="22">
        <v>-1.13892E-2</v>
      </c>
      <c r="AB108" s="22">
        <v>98</v>
      </c>
      <c r="AC108" s="22">
        <v>1.2054400000000001</v>
      </c>
      <c r="AD108">
        <f t="shared" si="16"/>
        <v>14.060740740740741</v>
      </c>
      <c r="AE108">
        <f t="shared" si="17"/>
        <v>16.964424311111109</v>
      </c>
      <c r="AF108" s="9"/>
      <c r="AG108" s="22">
        <v>0.39352399999999998</v>
      </c>
      <c r="AH108" s="22">
        <v>18.565300000000001</v>
      </c>
      <c r="AI108" s="22">
        <v>-1.32172E-2</v>
      </c>
      <c r="AJ108" s="22">
        <v>98</v>
      </c>
      <c r="AK108" s="22">
        <v>0.39288299999999998</v>
      </c>
      <c r="AL108">
        <f t="shared" si="18"/>
        <v>16.317530864197529</v>
      </c>
      <c r="AM108">
        <f t="shared" si="19"/>
        <v>6.4213400158024685</v>
      </c>
      <c r="AP108" s="9"/>
      <c r="AQ108" s="22">
        <v>1.20651</v>
      </c>
      <c r="AR108" s="22">
        <v>23.8827</v>
      </c>
      <c r="AS108" s="22">
        <v>-1.1621100000000001E-2</v>
      </c>
      <c r="AT108" s="22">
        <v>98</v>
      </c>
      <c r="AU108" s="22">
        <v>1.2051400000000001</v>
      </c>
      <c r="AV108">
        <f t="shared" si="20"/>
        <v>14.347037037037037</v>
      </c>
      <c r="AW108">
        <f t="shared" si="21"/>
        <v>17.309843655555554</v>
      </c>
      <c r="AX108" s="9"/>
      <c r="AY108" s="22">
        <v>0.39352399999999998</v>
      </c>
      <c r="AZ108" s="22">
        <v>27.500499999999999</v>
      </c>
      <c r="BA108" s="22">
        <v>-1.31561E-2</v>
      </c>
      <c r="BB108" s="22">
        <v>98</v>
      </c>
      <c r="BC108" s="22">
        <v>0.39297500000000002</v>
      </c>
      <c r="BD108">
        <f t="shared" si="22"/>
        <v>16.2420987654321</v>
      </c>
      <c r="BE108">
        <f t="shared" si="23"/>
        <v>6.3916556745679012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6.0633499999999998</v>
      </c>
      <c r="I109" s="22">
        <v>-1.1462399999999999E-2</v>
      </c>
      <c r="J109" s="22">
        <v>99</v>
      </c>
      <c r="K109" s="22">
        <v>1.2005600000000001</v>
      </c>
      <c r="L109">
        <f t="shared" si="12"/>
        <v>14.15111111111111</v>
      </c>
      <c r="M109">
        <f t="shared" si="13"/>
        <v>17.002276977777779</v>
      </c>
      <c r="N109" s="9"/>
      <c r="O109" s="22">
        <v>0.39856000000000003</v>
      </c>
      <c r="P109" s="22">
        <v>9.6811199999999999</v>
      </c>
      <c r="Q109" s="22">
        <v>-1.31866E-2</v>
      </c>
      <c r="R109" s="22">
        <v>99</v>
      </c>
      <c r="S109" s="22">
        <v>0.39800999999999997</v>
      </c>
      <c r="T109">
        <f t="shared" si="14"/>
        <v>16.279753086419749</v>
      </c>
      <c r="U109">
        <f t="shared" si="15"/>
        <v>6.4884583901234558</v>
      </c>
      <c r="X109" s="9"/>
      <c r="Y109" s="22">
        <v>1.2014800000000001</v>
      </c>
      <c r="Z109" s="22">
        <v>14.957599999999999</v>
      </c>
      <c r="AA109" s="22">
        <v>-1.14349E-2</v>
      </c>
      <c r="AB109" s="22">
        <v>99</v>
      </c>
      <c r="AC109" s="22">
        <v>1.2002600000000001</v>
      </c>
      <c r="AD109">
        <f t="shared" si="16"/>
        <v>14.117160493827161</v>
      </c>
      <c r="AE109">
        <f t="shared" si="17"/>
        <v>16.961485990123457</v>
      </c>
      <c r="AF109" s="9"/>
      <c r="AG109" s="22">
        <v>0.39856000000000003</v>
      </c>
      <c r="AH109" s="22">
        <v>18.575299999999999</v>
      </c>
      <c r="AI109" s="22">
        <v>-1.32263E-2</v>
      </c>
      <c r="AJ109" s="22">
        <v>99</v>
      </c>
      <c r="AK109" s="22">
        <v>0.397949</v>
      </c>
      <c r="AL109">
        <f t="shared" si="18"/>
        <v>16.328765432098766</v>
      </c>
      <c r="AM109">
        <f t="shared" si="19"/>
        <v>6.5079927506172845</v>
      </c>
      <c r="AP109" s="9"/>
      <c r="AQ109" s="22">
        <v>1.2014800000000001</v>
      </c>
      <c r="AR109" s="22">
        <v>23.892800000000001</v>
      </c>
      <c r="AS109" s="22">
        <v>-1.1666899999999999E-2</v>
      </c>
      <c r="AT109" s="22">
        <v>99</v>
      </c>
      <c r="AU109" s="22">
        <v>1.1999500000000001</v>
      </c>
      <c r="AV109">
        <f t="shared" si="20"/>
        <v>14.403580246913579</v>
      </c>
      <c r="AW109">
        <f t="shared" si="21"/>
        <v>17.305613595061729</v>
      </c>
      <c r="AX109" s="9"/>
      <c r="AY109" s="22">
        <v>0.39856000000000003</v>
      </c>
      <c r="AZ109" s="22">
        <v>27.5105</v>
      </c>
      <c r="BA109" s="22">
        <v>-1.3174399999999999E-2</v>
      </c>
      <c r="BB109" s="22">
        <v>99</v>
      </c>
      <c r="BC109" s="22">
        <v>0.39788800000000002</v>
      </c>
      <c r="BD109">
        <f t="shared" si="22"/>
        <v>16.264691358024692</v>
      </c>
      <c r="BE109">
        <f t="shared" si="23"/>
        <v>6.4824553876543218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6.0734199999999996</v>
      </c>
      <c r="I110" s="22">
        <v>-1.1495999999999999E-2</v>
      </c>
      <c r="J110" s="22">
        <v>100</v>
      </c>
      <c r="K110" s="22">
        <v>1.1950700000000001</v>
      </c>
      <c r="L110">
        <f t="shared" si="12"/>
        <v>14.19259259259259</v>
      </c>
      <c r="M110">
        <f t="shared" si="13"/>
        <v>16.980585481481477</v>
      </c>
      <c r="N110" s="9"/>
      <c r="O110" s="22">
        <v>0.40359499999999998</v>
      </c>
      <c r="P110" s="22">
        <v>9.6911900000000006</v>
      </c>
      <c r="Q110" s="22">
        <v>-1.31805E-2</v>
      </c>
      <c r="R110" s="22">
        <v>100</v>
      </c>
      <c r="S110" s="22">
        <v>0.40298499999999998</v>
      </c>
      <c r="T110">
        <f t="shared" si="14"/>
        <v>16.272222222222219</v>
      </c>
      <c r="U110">
        <f t="shared" si="15"/>
        <v>6.5673875277777762</v>
      </c>
      <c r="X110" s="9"/>
      <c r="Y110" s="22">
        <v>1.1964399999999999</v>
      </c>
      <c r="Z110" s="22">
        <v>14.967599999999999</v>
      </c>
      <c r="AA110" s="22">
        <v>-1.14746E-2</v>
      </c>
      <c r="AB110" s="22">
        <v>100</v>
      </c>
      <c r="AC110" s="22">
        <v>1.19537</v>
      </c>
      <c r="AD110">
        <f t="shared" si="16"/>
        <v>14.166172839506173</v>
      </c>
      <c r="AE110">
        <f t="shared" si="17"/>
        <v>16.948975832098764</v>
      </c>
      <c r="AF110" s="9"/>
      <c r="AG110" s="22">
        <v>0.40359499999999998</v>
      </c>
      <c r="AH110" s="22">
        <v>18.5854</v>
      </c>
      <c r="AI110" s="22">
        <v>-1.32263E-2</v>
      </c>
      <c r="AJ110" s="22">
        <v>100</v>
      </c>
      <c r="AK110" s="22">
        <v>0.40295399999999998</v>
      </c>
      <c r="AL110">
        <f t="shared" si="18"/>
        <v>16.328765432098766</v>
      </c>
      <c r="AM110">
        <f t="shared" si="19"/>
        <v>6.5902080845679016</v>
      </c>
      <c r="AP110" s="9"/>
      <c r="AQ110" s="22">
        <v>1.1964399999999999</v>
      </c>
      <c r="AR110" s="22">
        <v>23.902799999999999</v>
      </c>
      <c r="AS110" s="22">
        <v>-1.17126E-2</v>
      </c>
      <c r="AT110" s="22">
        <v>100</v>
      </c>
      <c r="AU110" s="22">
        <v>1.19537</v>
      </c>
      <c r="AV110">
        <f t="shared" si="20"/>
        <v>14.459999999999999</v>
      </c>
      <c r="AW110">
        <f t="shared" si="21"/>
        <v>17.300522399999998</v>
      </c>
      <c r="AX110" s="9"/>
      <c r="AY110" s="22">
        <v>0.40359499999999998</v>
      </c>
      <c r="AZ110" s="22">
        <v>27.520600000000002</v>
      </c>
      <c r="BA110" s="22">
        <v>-1.31714E-2</v>
      </c>
      <c r="BB110" s="22">
        <v>100</v>
      </c>
      <c r="BC110" s="22">
        <v>0.40298499999999998</v>
      </c>
      <c r="BD110">
        <f t="shared" si="22"/>
        <v>16.260987654320989</v>
      </c>
      <c r="BE110">
        <f t="shared" si="23"/>
        <v>6.5628533123456787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6.0834900000000003</v>
      </c>
      <c r="I111" s="22">
        <v>-1.15417E-2</v>
      </c>
      <c r="J111" s="22">
        <v>101</v>
      </c>
      <c r="K111" s="22">
        <v>1.1901900000000001</v>
      </c>
      <c r="L111">
        <f t="shared" si="12"/>
        <v>14.249012345679011</v>
      </c>
      <c r="M111">
        <f t="shared" si="13"/>
        <v>16.976415798765434</v>
      </c>
      <c r="N111" s="9"/>
      <c r="O111" s="22">
        <v>0.40862999999999999</v>
      </c>
      <c r="P111" s="22">
        <v>9.7012599999999996</v>
      </c>
      <c r="Q111" s="22">
        <v>-1.31775E-2</v>
      </c>
      <c r="R111" s="22">
        <v>101</v>
      </c>
      <c r="S111" s="22">
        <v>0.40799000000000002</v>
      </c>
      <c r="T111">
        <f t="shared" si="14"/>
        <v>16.268518518518519</v>
      </c>
      <c r="U111">
        <f t="shared" si="15"/>
        <v>6.6478047222222223</v>
      </c>
      <c r="X111" s="9"/>
      <c r="Y111" s="22">
        <v>1.1914100000000001</v>
      </c>
      <c r="Z111" s="22">
        <v>14.9777</v>
      </c>
      <c r="AA111" s="22">
        <v>-1.15143E-2</v>
      </c>
      <c r="AB111" s="22">
        <v>101</v>
      </c>
      <c r="AC111" s="22">
        <v>1.19049</v>
      </c>
      <c r="AD111">
        <f t="shared" si="16"/>
        <v>14.215185185185184</v>
      </c>
      <c r="AE111">
        <f t="shared" si="17"/>
        <v>16.936113781481481</v>
      </c>
      <c r="AF111" s="9"/>
      <c r="AG111" s="22">
        <v>0.40862999999999999</v>
      </c>
      <c r="AH111" s="22">
        <v>18.595500000000001</v>
      </c>
      <c r="AI111" s="22">
        <v>-1.32324E-2</v>
      </c>
      <c r="AJ111" s="22">
        <v>101</v>
      </c>
      <c r="AK111" s="22">
        <v>0.40811199999999997</v>
      </c>
      <c r="AL111">
        <f t="shared" si="18"/>
        <v>16.336296296296297</v>
      </c>
      <c r="AM111">
        <f t="shared" si="19"/>
        <v>6.6755007555555554</v>
      </c>
      <c r="AP111" s="9"/>
      <c r="AQ111" s="22">
        <v>1.1914100000000001</v>
      </c>
      <c r="AR111" s="22">
        <v>23.9129</v>
      </c>
      <c r="AS111" s="22">
        <v>-1.1755399999999999E-2</v>
      </c>
      <c r="AT111" s="22">
        <v>101</v>
      </c>
      <c r="AU111" s="22">
        <v>1.1911</v>
      </c>
      <c r="AV111">
        <f t="shared" si="20"/>
        <v>14.512839506172838</v>
      </c>
      <c r="AW111">
        <f t="shared" si="21"/>
        <v>17.290742116049383</v>
      </c>
      <c r="AX111" s="9"/>
      <c r="AY111" s="22">
        <v>0.40862999999999999</v>
      </c>
      <c r="AZ111" s="22">
        <v>27.5307</v>
      </c>
      <c r="BA111" s="22">
        <v>-1.3159199999999999E-2</v>
      </c>
      <c r="BB111" s="22">
        <v>101</v>
      </c>
      <c r="BC111" s="22">
        <v>0.40801999999999999</v>
      </c>
      <c r="BD111">
        <f t="shared" si="22"/>
        <v>16.245925925925924</v>
      </c>
      <c r="BE111">
        <f t="shared" si="23"/>
        <v>6.6385727111111104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6.0935600000000001</v>
      </c>
      <c r="I112" s="22">
        <v>-1.15814E-2</v>
      </c>
      <c r="J112" s="22">
        <v>102</v>
      </c>
      <c r="K112" s="22">
        <v>1.1856100000000001</v>
      </c>
      <c r="L112">
        <f t="shared" si="12"/>
        <v>14.298024691358025</v>
      </c>
      <c r="M112">
        <f t="shared" si="13"/>
        <v>16.96274755308642</v>
      </c>
      <c r="N112" s="9"/>
      <c r="O112" s="22">
        <v>0.41366599999999998</v>
      </c>
      <c r="P112" s="22">
        <v>9.7113300000000002</v>
      </c>
      <c r="Q112" s="22">
        <v>-1.31714E-2</v>
      </c>
      <c r="R112" s="22">
        <v>102</v>
      </c>
      <c r="S112" s="22">
        <v>0.41305500000000001</v>
      </c>
      <c r="T112">
        <f t="shared" si="14"/>
        <v>16.260987654320989</v>
      </c>
      <c r="U112">
        <f t="shared" si="15"/>
        <v>6.7266177190123457</v>
      </c>
      <c r="X112" s="9"/>
      <c r="Y112" s="22">
        <v>1.1863699999999999</v>
      </c>
      <c r="Z112" s="22">
        <v>14.9878</v>
      </c>
      <c r="AA112" s="22">
        <v>-1.15601E-2</v>
      </c>
      <c r="AB112" s="22">
        <v>102</v>
      </c>
      <c r="AC112" s="22">
        <v>1.18469</v>
      </c>
      <c r="AD112">
        <f t="shared" si="16"/>
        <v>14.271728395061727</v>
      </c>
      <c r="AE112">
        <f t="shared" si="17"/>
        <v>16.931550416049379</v>
      </c>
      <c r="AF112" s="9"/>
      <c r="AG112" s="22">
        <v>0.41366599999999998</v>
      </c>
      <c r="AH112" s="22">
        <v>18.605499999999999</v>
      </c>
      <c r="AI112" s="22">
        <v>-1.32233E-2</v>
      </c>
      <c r="AJ112" s="22">
        <v>102</v>
      </c>
      <c r="AK112" s="22">
        <v>0.41305500000000001</v>
      </c>
      <c r="AL112">
        <f t="shared" si="18"/>
        <v>16.32506172839506</v>
      </c>
      <c r="AM112">
        <f t="shared" si="19"/>
        <v>6.7531229849382708</v>
      </c>
      <c r="AP112" s="9"/>
      <c r="AQ112" s="22">
        <v>1.1863699999999999</v>
      </c>
      <c r="AR112" s="22">
        <v>23.922999999999998</v>
      </c>
      <c r="AS112" s="22">
        <v>-1.1792E-2</v>
      </c>
      <c r="AT112" s="22">
        <v>102</v>
      </c>
      <c r="AU112" s="22">
        <v>1.1853</v>
      </c>
      <c r="AV112">
        <f t="shared" si="20"/>
        <v>14.558024691358025</v>
      </c>
      <c r="AW112">
        <f t="shared" si="21"/>
        <v>17.271203753086418</v>
      </c>
      <c r="AX112" s="9"/>
      <c r="AY112" s="22">
        <v>0.41366599999999998</v>
      </c>
      <c r="AZ112" s="22">
        <v>27.540800000000001</v>
      </c>
      <c r="BA112" s="22">
        <v>-1.3147000000000001E-2</v>
      </c>
      <c r="BB112" s="22">
        <v>102</v>
      </c>
      <c r="BC112" s="22">
        <v>0.41305500000000001</v>
      </c>
      <c r="BD112">
        <f t="shared" si="22"/>
        <v>16.230864197530863</v>
      </c>
      <c r="BE112">
        <f t="shared" si="23"/>
        <v>6.7141566691358019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6.1036299999999999</v>
      </c>
      <c r="I113" s="22">
        <v>-1.16089E-2</v>
      </c>
      <c r="J113" s="22">
        <v>103</v>
      </c>
      <c r="K113" s="22">
        <v>1.18011</v>
      </c>
      <c r="L113">
        <f t="shared" si="12"/>
        <v>14.331975308641976</v>
      </c>
      <c r="M113">
        <f t="shared" si="13"/>
        <v>16.930935711111111</v>
      </c>
      <c r="N113" s="9"/>
      <c r="O113" s="22">
        <v>0.41870099999999999</v>
      </c>
      <c r="P113" s="22">
        <v>9.7213999999999992</v>
      </c>
      <c r="Q113" s="22">
        <v>-1.31714E-2</v>
      </c>
      <c r="R113" s="22">
        <v>103</v>
      </c>
      <c r="S113" s="22">
        <v>0.41805999999999999</v>
      </c>
      <c r="T113">
        <f t="shared" si="14"/>
        <v>16.260987654320989</v>
      </c>
      <c r="U113">
        <f t="shared" si="15"/>
        <v>6.8084917918518517</v>
      </c>
      <c r="X113" s="9"/>
      <c r="Y113" s="22">
        <v>1.1813400000000001</v>
      </c>
      <c r="Z113" s="22">
        <v>14.9978</v>
      </c>
      <c r="AA113" s="22">
        <v>-1.15967E-2</v>
      </c>
      <c r="AB113" s="22">
        <v>103</v>
      </c>
      <c r="AC113" s="22">
        <v>1.17981</v>
      </c>
      <c r="AD113">
        <f t="shared" si="16"/>
        <v>14.316913580246911</v>
      </c>
      <c r="AE113">
        <f t="shared" si="17"/>
        <v>16.913142688888886</v>
      </c>
      <c r="AF113" s="9"/>
      <c r="AG113" s="22">
        <v>0.41870099999999999</v>
      </c>
      <c r="AH113" s="22">
        <v>18.615600000000001</v>
      </c>
      <c r="AI113" s="22">
        <v>-1.32111E-2</v>
      </c>
      <c r="AJ113" s="22">
        <v>103</v>
      </c>
      <c r="AK113" s="22">
        <v>0.41805999999999999</v>
      </c>
      <c r="AL113">
        <f t="shared" si="18"/>
        <v>16.309999999999999</v>
      </c>
      <c r="AM113">
        <f t="shared" si="19"/>
        <v>6.8290133099999997</v>
      </c>
      <c r="AP113" s="9"/>
      <c r="AQ113" s="22">
        <v>1.1813400000000001</v>
      </c>
      <c r="AR113" s="22">
        <v>23.9331</v>
      </c>
      <c r="AS113" s="22">
        <v>-1.1831700000000001E-2</v>
      </c>
      <c r="AT113" s="22">
        <v>103</v>
      </c>
      <c r="AU113" s="22">
        <v>1.1795</v>
      </c>
      <c r="AV113">
        <f t="shared" si="20"/>
        <v>14.607037037037037</v>
      </c>
      <c r="AW113">
        <f t="shared" si="21"/>
        <v>17.255877133333335</v>
      </c>
      <c r="AX113" s="9"/>
      <c r="AY113" s="22">
        <v>0.41870099999999999</v>
      </c>
      <c r="AZ113" s="22">
        <v>27.550799999999999</v>
      </c>
      <c r="BA113" s="22">
        <v>-1.31439E-2</v>
      </c>
      <c r="BB113" s="22">
        <v>103</v>
      </c>
      <c r="BC113" s="22">
        <v>0.41809099999999999</v>
      </c>
      <c r="BD113">
        <f t="shared" si="22"/>
        <v>16.227037037037036</v>
      </c>
      <c r="BE113">
        <f t="shared" si="23"/>
        <v>6.7942766344444436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6.1136999999999997</v>
      </c>
      <c r="I114" s="22">
        <v>-1.1639399999999999E-2</v>
      </c>
      <c r="J114" s="22">
        <v>104</v>
      </c>
      <c r="K114" s="22">
        <v>1.17493</v>
      </c>
      <c r="L114">
        <f t="shared" si="12"/>
        <v>14.369629629629628</v>
      </c>
      <c r="M114">
        <f t="shared" si="13"/>
        <v>16.90299533333333</v>
      </c>
      <c r="N114" s="9"/>
      <c r="O114" s="22">
        <v>0.42373699999999997</v>
      </c>
      <c r="P114" s="22">
        <v>9.7314699999999998</v>
      </c>
      <c r="Q114" s="22">
        <v>-1.31836E-2</v>
      </c>
      <c r="R114" s="22">
        <v>104</v>
      </c>
      <c r="S114" s="22">
        <v>0.42306500000000002</v>
      </c>
      <c r="T114">
        <f t="shared" si="14"/>
        <v>16.276049382716046</v>
      </c>
      <c r="U114">
        <f t="shared" si="15"/>
        <v>6.8967643372839484</v>
      </c>
      <c r="X114" s="9"/>
      <c r="Y114" s="22">
        <v>1.1762999999999999</v>
      </c>
      <c r="Z114" s="22">
        <v>15.007899999999999</v>
      </c>
      <c r="AA114" s="22">
        <v>-1.16364E-2</v>
      </c>
      <c r="AB114" s="22">
        <v>104</v>
      </c>
      <c r="AC114" s="22">
        <v>1.17523</v>
      </c>
      <c r="AD114">
        <f t="shared" si="16"/>
        <v>14.365925925925925</v>
      </c>
      <c r="AE114">
        <f t="shared" si="17"/>
        <v>16.898638666666663</v>
      </c>
      <c r="AF114" s="9"/>
      <c r="AG114" s="22">
        <v>0.42373699999999997</v>
      </c>
      <c r="AH114" s="22">
        <v>18.625699999999998</v>
      </c>
      <c r="AI114" s="22">
        <v>-1.3195800000000001E-2</v>
      </c>
      <c r="AJ114" s="22">
        <v>104</v>
      </c>
      <c r="AK114" s="22">
        <v>0.423126</v>
      </c>
      <c r="AL114">
        <f t="shared" si="18"/>
        <v>16.29111111111111</v>
      </c>
      <c r="AM114">
        <f t="shared" si="19"/>
        <v>6.9031465488888886</v>
      </c>
      <c r="AP114" s="9"/>
      <c r="AQ114" s="22">
        <v>1.1762999999999999</v>
      </c>
      <c r="AR114" s="22">
        <v>23.943100000000001</v>
      </c>
      <c r="AS114" s="22">
        <v>-1.18713E-2</v>
      </c>
      <c r="AT114" s="22">
        <v>104</v>
      </c>
      <c r="AU114" s="22">
        <v>1.17523</v>
      </c>
      <c r="AV114">
        <f t="shared" si="20"/>
        <v>14.655925925925924</v>
      </c>
      <c r="AW114">
        <f t="shared" si="21"/>
        <v>17.239765666666663</v>
      </c>
      <c r="AX114" s="9"/>
      <c r="AY114" s="22">
        <v>0.42373699999999997</v>
      </c>
      <c r="AZ114" s="22">
        <v>27.5609</v>
      </c>
      <c r="BA114" s="22">
        <v>-1.3147000000000001E-2</v>
      </c>
      <c r="BB114" s="22">
        <v>104</v>
      </c>
      <c r="BC114" s="22">
        <v>0.42318699999999998</v>
      </c>
      <c r="BD114">
        <f t="shared" si="22"/>
        <v>16.230864197530863</v>
      </c>
      <c r="BE114">
        <f t="shared" si="23"/>
        <v>6.8776177024691352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6.1237700000000004</v>
      </c>
      <c r="I115" s="22">
        <v>-1.1666899999999999E-2</v>
      </c>
      <c r="J115" s="22">
        <v>105</v>
      </c>
      <c r="K115" s="22">
        <v>1.17004</v>
      </c>
      <c r="L115">
        <f t="shared" si="12"/>
        <v>14.403580246913579</v>
      </c>
      <c r="M115">
        <f t="shared" si="13"/>
        <v>16.870337399999997</v>
      </c>
      <c r="N115" s="9"/>
      <c r="O115" s="22">
        <v>0.42877199999999999</v>
      </c>
      <c r="P115" s="22">
        <v>9.7415400000000005</v>
      </c>
      <c r="Q115" s="22">
        <v>-1.31866E-2</v>
      </c>
      <c r="R115" s="22">
        <v>105</v>
      </c>
      <c r="S115" s="22">
        <v>0.42819200000000002</v>
      </c>
      <c r="T115">
        <f t="shared" si="14"/>
        <v>16.279753086419749</v>
      </c>
      <c r="U115">
        <f t="shared" si="15"/>
        <v>6.9803022903703686</v>
      </c>
      <c r="X115" s="9"/>
      <c r="Y115" s="22">
        <v>1.17126</v>
      </c>
      <c r="Z115" s="22">
        <v>15.018000000000001</v>
      </c>
      <c r="AA115" s="22">
        <v>-1.1672999999999999E-2</v>
      </c>
      <c r="AB115" s="22">
        <v>105</v>
      </c>
      <c r="AC115" s="22">
        <v>1.17004</v>
      </c>
      <c r="AD115">
        <f t="shared" si="16"/>
        <v>14.41111111111111</v>
      </c>
      <c r="AE115">
        <f t="shared" si="17"/>
        <v>16.879157999999997</v>
      </c>
      <c r="AF115" s="9"/>
      <c r="AG115" s="22">
        <v>0.42877199999999999</v>
      </c>
      <c r="AH115" s="22">
        <v>18.6358</v>
      </c>
      <c r="AI115" s="22">
        <v>-1.31775E-2</v>
      </c>
      <c r="AJ115" s="22">
        <v>105</v>
      </c>
      <c r="AK115" s="22">
        <v>0.42813099999999998</v>
      </c>
      <c r="AL115">
        <f t="shared" si="18"/>
        <v>16.268518518518519</v>
      </c>
      <c r="AM115">
        <f t="shared" si="19"/>
        <v>6.9754852222222219</v>
      </c>
      <c r="AP115" s="9"/>
      <c r="AQ115" s="22">
        <v>1.17126</v>
      </c>
      <c r="AR115" s="22">
        <v>23.953199999999999</v>
      </c>
      <c r="AS115" s="22">
        <v>-1.19049E-2</v>
      </c>
      <c r="AT115" s="22">
        <v>105</v>
      </c>
      <c r="AU115" s="22">
        <v>1.17004</v>
      </c>
      <c r="AV115">
        <f t="shared" si="20"/>
        <v>14.697407407407406</v>
      </c>
      <c r="AW115">
        <f t="shared" si="21"/>
        <v>17.214485399999997</v>
      </c>
      <c r="AX115" s="9"/>
      <c r="AY115" s="22">
        <v>0.42877199999999999</v>
      </c>
      <c r="AZ115" s="22">
        <v>27.571000000000002</v>
      </c>
      <c r="BA115" s="22">
        <v>-1.31409E-2</v>
      </c>
      <c r="BB115" s="22">
        <v>105</v>
      </c>
      <c r="BC115" s="22">
        <v>0.42816199999999999</v>
      </c>
      <c r="BD115">
        <f t="shared" si="22"/>
        <v>16.223333333333333</v>
      </c>
      <c r="BE115">
        <f t="shared" si="23"/>
        <v>6.9561110799999994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6.1338499999999998</v>
      </c>
      <c r="I116" s="22">
        <v>-1.17035E-2</v>
      </c>
      <c r="J116" s="22">
        <v>106</v>
      </c>
      <c r="K116" s="22">
        <v>1.16547</v>
      </c>
      <c r="L116">
        <f t="shared" si="12"/>
        <v>14.448765432098766</v>
      </c>
      <c r="M116">
        <f t="shared" si="13"/>
        <v>16.850583709876545</v>
      </c>
      <c r="N116" s="9"/>
      <c r="O116" s="22">
        <v>0.433807</v>
      </c>
      <c r="P116" s="22">
        <v>9.7516099999999994</v>
      </c>
      <c r="Q116" s="22">
        <v>-1.31866E-2</v>
      </c>
      <c r="R116" s="22">
        <v>106</v>
      </c>
      <c r="S116" s="22">
        <v>0.433228</v>
      </c>
      <c r="T116">
        <f t="shared" si="14"/>
        <v>16.279753086419749</v>
      </c>
      <c r="U116">
        <f t="shared" si="15"/>
        <v>7.0622708471604918</v>
      </c>
      <c r="X116" s="9"/>
      <c r="Y116" s="22">
        <v>1.1662300000000001</v>
      </c>
      <c r="Z116" s="22">
        <v>15.0281</v>
      </c>
      <c r="AA116" s="22">
        <v>-1.1715700000000001E-2</v>
      </c>
      <c r="AB116" s="22">
        <v>106</v>
      </c>
      <c r="AC116" s="22">
        <v>1.16547</v>
      </c>
      <c r="AD116">
        <f t="shared" si="16"/>
        <v>14.463827160493826</v>
      </c>
      <c r="AE116">
        <f t="shared" si="17"/>
        <v>16.868149149382717</v>
      </c>
      <c r="AF116" s="9"/>
      <c r="AG116" s="22">
        <v>0.433807</v>
      </c>
      <c r="AH116" s="22">
        <v>18.645800000000001</v>
      </c>
      <c r="AI116" s="22">
        <v>-1.3174399999999999E-2</v>
      </c>
      <c r="AJ116" s="22">
        <v>106</v>
      </c>
      <c r="AK116" s="22">
        <v>0.433228</v>
      </c>
      <c r="AL116">
        <f t="shared" si="18"/>
        <v>16.264691358024692</v>
      </c>
      <c r="AM116">
        <f t="shared" si="19"/>
        <v>7.0557369639506176</v>
      </c>
      <c r="AP116" s="9"/>
      <c r="AQ116" s="22">
        <v>1.1662300000000001</v>
      </c>
      <c r="AR116" s="22">
        <v>23.9633</v>
      </c>
      <c r="AS116" s="22">
        <v>-1.1941500000000001E-2</v>
      </c>
      <c r="AT116" s="22">
        <v>106</v>
      </c>
      <c r="AU116" s="22">
        <v>1.16516</v>
      </c>
      <c r="AV116">
        <f t="shared" si="20"/>
        <v>14.742592592592592</v>
      </c>
      <c r="AW116">
        <f t="shared" si="21"/>
        <v>17.19325375925926</v>
      </c>
      <c r="AX116" s="9"/>
      <c r="AY116" s="22">
        <v>0.433807</v>
      </c>
      <c r="AZ116" s="22">
        <v>27.581</v>
      </c>
      <c r="BA116" s="22">
        <v>-1.31409E-2</v>
      </c>
      <c r="BB116" s="22">
        <v>106</v>
      </c>
      <c r="BC116" s="22">
        <v>0.433197</v>
      </c>
      <c r="BD116">
        <f t="shared" si="22"/>
        <v>16.223333333333333</v>
      </c>
      <c r="BE116">
        <f t="shared" si="23"/>
        <v>7.0377955633333329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6.1439199999999996</v>
      </c>
      <c r="I117" s="22">
        <v>-1.1743200000000001E-2</v>
      </c>
      <c r="J117" s="22">
        <v>107</v>
      </c>
      <c r="K117" s="22">
        <v>1.1605799999999999</v>
      </c>
      <c r="L117">
        <f t="shared" si="12"/>
        <v>14.497777777777777</v>
      </c>
      <c r="M117">
        <f t="shared" si="13"/>
        <v>16.834674577777776</v>
      </c>
      <c r="N117" s="9"/>
      <c r="O117" s="22">
        <v>0.43884299999999998</v>
      </c>
      <c r="P117" s="22">
        <v>9.7616800000000001</v>
      </c>
      <c r="Q117" s="22">
        <v>-1.31805E-2</v>
      </c>
      <c r="R117" s="22">
        <v>107</v>
      </c>
      <c r="S117" s="22">
        <v>0.43820199999999998</v>
      </c>
      <c r="T117">
        <f t="shared" si="14"/>
        <v>16.272222222222219</v>
      </c>
      <c r="U117">
        <f t="shared" si="15"/>
        <v>7.1409508166666651</v>
      </c>
      <c r="X117" s="9"/>
      <c r="Y117" s="22">
        <v>1.1611899999999999</v>
      </c>
      <c r="Z117" s="22">
        <v>15.0381</v>
      </c>
      <c r="AA117" s="22">
        <v>-1.1749300000000001E-2</v>
      </c>
      <c r="AB117" s="22">
        <v>107</v>
      </c>
      <c r="AC117" s="22">
        <v>1.16028</v>
      </c>
      <c r="AD117">
        <f t="shared" si="16"/>
        <v>14.505308641975308</v>
      </c>
      <c r="AE117">
        <f t="shared" si="17"/>
        <v>16.843419341975306</v>
      </c>
      <c r="AF117" s="9"/>
      <c r="AG117" s="22">
        <v>0.43884299999999998</v>
      </c>
      <c r="AH117" s="22">
        <v>18.655899999999999</v>
      </c>
      <c r="AI117" s="22">
        <v>-1.31714E-2</v>
      </c>
      <c r="AJ117" s="22">
        <v>107</v>
      </c>
      <c r="AK117" s="22">
        <v>0.43817099999999998</v>
      </c>
      <c r="AL117">
        <f t="shared" si="18"/>
        <v>16.260987654320989</v>
      </c>
      <c r="AM117">
        <f t="shared" si="19"/>
        <v>7.1360206051851849</v>
      </c>
      <c r="AP117" s="9"/>
      <c r="AQ117" s="22">
        <v>1.1611899999999999</v>
      </c>
      <c r="AR117" s="22">
        <v>23.973299999999998</v>
      </c>
      <c r="AS117" s="22">
        <v>-1.19781E-2</v>
      </c>
      <c r="AT117" s="22">
        <v>107</v>
      </c>
      <c r="AU117" s="22">
        <v>1.16028</v>
      </c>
      <c r="AV117">
        <f t="shared" si="20"/>
        <v>14.787777777777777</v>
      </c>
      <c r="AW117">
        <f t="shared" si="21"/>
        <v>17.171419677777777</v>
      </c>
      <c r="AX117" s="9"/>
      <c r="AY117" s="22">
        <v>0.43884299999999998</v>
      </c>
      <c r="AZ117" s="22">
        <v>27.591100000000001</v>
      </c>
      <c r="BA117" s="22">
        <v>-1.31348E-2</v>
      </c>
      <c r="BB117" s="22">
        <v>107</v>
      </c>
      <c r="BC117" s="22">
        <v>0.43820199999999998</v>
      </c>
      <c r="BD117">
        <f t="shared" si="22"/>
        <v>16.215802469135802</v>
      </c>
      <c r="BE117">
        <f t="shared" si="23"/>
        <v>7.1161914029629623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6.1539900000000003</v>
      </c>
      <c r="I118" s="22">
        <v>-1.1776699999999999E-2</v>
      </c>
      <c r="J118" s="22">
        <v>108</v>
      </c>
      <c r="K118" s="22">
        <v>1.15479</v>
      </c>
      <c r="L118">
        <f t="shared" si="12"/>
        <v>14.539135802469135</v>
      </c>
      <c r="M118">
        <f t="shared" si="13"/>
        <v>16.809567249382717</v>
      </c>
      <c r="N118" s="9"/>
      <c r="O118" s="22">
        <v>0.44387799999999999</v>
      </c>
      <c r="P118" s="22">
        <v>9.7717600000000004</v>
      </c>
      <c r="Q118" s="22">
        <v>-1.3174399999999999E-2</v>
      </c>
      <c r="R118" s="22">
        <v>108</v>
      </c>
      <c r="S118" s="22">
        <v>0.443268</v>
      </c>
      <c r="T118">
        <f t="shared" si="14"/>
        <v>16.264691358024692</v>
      </c>
      <c r="U118">
        <f t="shared" si="15"/>
        <v>7.2195386706172844</v>
      </c>
      <c r="X118" s="9"/>
      <c r="Y118" s="22">
        <v>1.1561600000000001</v>
      </c>
      <c r="Z118" s="22">
        <v>15.0482</v>
      </c>
      <c r="AA118" s="22">
        <v>-1.17798E-2</v>
      </c>
      <c r="AB118" s="22">
        <v>108</v>
      </c>
      <c r="AC118" s="22">
        <v>1.15509</v>
      </c>
      <c r="AD118">
        <f t="shared" si="16"/>
        <v>14.542962962962962</v>
      </c>
      <c r="AE118">
        <f t="shared" si="17"/>
        <v>16.81399205925926</v>
      </c>
      <c r="AF118" s="9"/>
      <c r="AG118" s="22">
        <v>0.44387799999999999</v>
      </c>
      <c r="AH118" s="22">
        <v>18.666</v>
      </c>
      <c r="AI118" s="22">
        <v>-1.31897E-2</v>
      </c>
      <c r="AJ118" s="22">
        <v>108</v>
      </c>
      <c r="AK118" s="22">
        <v>0.44329800000000003</v>
      </c>
      <c r="AL118">
        <f t="shared" si="18"/>
        <v>16.28358024691358</v>
      </c>
      <c r="AM118">
        <f t="shared" si="19"/>
        <v>7.2279230328395059</v>
      </c>
      <c r="AP118" s="9"/>
      <c r="AQ118" s="22">
        <v>1.1561600000000001</v>
      </c>
      <c r="AR118" s="22">
        <v>23.9834</v>
      </c>
      <c r="AS118" s="22">
        <v>-1.20117E-2</v>
      </c>
      <c r="AT118" s="22">
        <v>108</v>
      </c>
      <c r="AU118" s="22">
        <v>1.1556999999999999</v>
      </c>
      <c r="AV118">
        <f t="shared" si="20"/>
        <v>14.82925925925926</v>
      </c>
      <c r="AW118">
        <f t="shared" si="21"/>
        <v>17.144996385185188</v>
      </c>
      <c r="AX118" s="9"/>
      <c r="AY118" s="22">
        <v>0.44387799999999999</v>
      </c>
      <c r="AZ118" s="22">
        <v>27.601199999999999</v>
      </c>
      <c r="BA118" s="22">
        <v>-1.31317E-2</v>
      </c>
      <c r="BB118" s="22">
        <v>108</v>
      </c>
      <c r="BC118" s="22">
        <v>0.443268</v>
      </c>
      <c r="BD118">
        <f t="shared" si="22"/>
        <v>16.211975308641971</v>
      </c>
      <c r="BE118">
        <f t="shared" si="23"/>
        <v>7.1961391760493809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6.1640600000000001</v>
      </c>
      <c r="I119" s="22">
        <v>-1.1810299999999999E-2</v>
      </c>
      <c r="J119" s="22">
        <v>109</v>
      </c>
      <c r="K119" s="22">
        <v>1.1498999999999999</v>
      </c>
      <c r="L119">
        <f t="shared" si="12"/>
        <v>14.580617283950616</v>
      </c>
      <c r="M119">
        <f t="shared" si="13"/>
        <v>16.784040167901232</v>
      </c>
      <c r="N119" s="9"/>
      <c r="O119" s="22">
        <v>0.44891399999999998</v>
      </c>
      <c r="P119" s="22">
        <v>9.7818299999999994</v>
      </c>
      <c r="Q119" s="22">
        <v>-1.3174399999999999E-2</v>
      </c>
      <c r="R119" s="22">
        <v>109</v>
      </c>
      <c r="S119" s="22">
        <v>0.44830300000000001</v>
      </c>
      <c r="T119">
        <f t="shared" si="14"/>
        <v>16.264691358024692</v>
      </c>
      <c r="U119">
        <f t="shared" si="15"/>
        <v>7.301447656296296</v>
      </c>
      <c r="X119" s="9"/>
      <c r="Y119" s="22">
        <v>1.1511199999999999</v>
      </c>
      <c r="Z119" s="22">
        <v>15.058299999999999</v>
      </c>
      <c r="AA119" s="22">
        <v>-1.1816399999999999E-2</v>
      </c>
      <c r="AB119" s="22">
        <v>109</v>
      </c>
      <c r="AC119" s="22">
        <v>1.15021</v>
      </c>
      <c r="AD119">
        <f t="shared" si="16"/>
        <v>14.588148148148147</v>
      </c>
      <c r="AE119">
        <f t="shared" si="17"/>
        <v>16.792709096296292</v>
      </c>
      <c r="AF119" s="9"/>
      <c r="AG119" s="22">
        <v>0.44891399999999998</v>
      </c>
      <c r="AH119" s="22">
        <v>18.675999999999998</v>
      </c>
      <c r="AI119" s="22">
        <v>-1.31927E-2</v>
      </c>
      <c r="AJ119" s="22">
        <v>109</v>
      </c>
      <c r="AK119" s="22">
        <v>0.44827299999999998</v>
      </c>
      <c r="AL119">
        <f t="shared" si="18"/>
        <v>16.287283950617283</v>
      </c>
      <c r="AM119">
        <f t="shared" si="19"/>
        <v>7.3115897874074065</v>
      </c>
      <c r="AP119" s="9"/>
      <c r="AQ119" s="22">
        <v>1.1511199999999999</v>
      </c>
      <c r="AR119" s="22">
        <v>23.993500000000001</v>
      </c>
      <c r="AS119" s="22">
        <v>-1.2042199999999999E-2</v>
      </c>
      <c r="AT119" s="22">
        <v>109</v>
      </c>
      <c r="AU119" s="22">
        <v>1.15021</v>
      </c>
      <c r="AV119">
        <f t="shared" si="20"/>
        <v>14.866913580246912</v>
      </c>
      <c r="AW119">
        <f t="shared" si="21"/>
        <v>17.113601560493823</v>
      </c>
      <c r="AX119" s="9"/>
      <c r="AY119" s="22">
        <v>0.44891399999999998</v>
      </c>
      <c r="AZ119" s="22">
        <v>27.6113</v>
      </c>
      <c r="BA119" s="22">
        <v>-1.31378E-2</v>
      </c>
      <c r="BB119" s="22">
        <v>109</v>
      </c>
      <c r="BC119" s="22">
        <v>0.44830300000000001</v>
      </c>
      <c r="BD119">
        <f t="shared" si="22"/>
        <v>16.219506172839505</v>
      </c>
      <c r="BE119">
        <f t="shared" si="23"/>
        <v>7.2811633940740732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6.1741299999999999</v>
      </c>
      <c r="I120" s="22">
        <v>-1.18347E-2</v>
      </c>
      <c r="J120" s="22">
        <v>110</v>
      </c>
      <c r="K120" s="22">
        <v>1.1453199999999999</v>
      </c>
      <c r="L120">
        <f t="shared" si="12"/>
        <v>14.61074074074074</v>
      </c>
      <c r="M120">
        <f t="shared" si="13"/>
        <v>16.745223855555555</v>
      </c>
      <c r="N120" s="9"/>
      <c r="O120" s="22">
        <v>0.45394899999999999</v>
      </c>
      <c r="P120" s="22">
        <v>9.7919</v>
      </c>
      <c r="Q120" s="22">
        <v>-1.31866E-2</v>
      </c>
      <c r="R120" s="22">
        <v>110</v>
      </c>
      <c r="S120" s="22">
        <v>0.45330799999999999</v>
      </c>
      <c r="T120">
        <f t="shared" si="14"/>
        <v>16.279753086419749</v>
      </c>
      <c r="U120">
        <f t="shared" si="15"/>
        <v>7.3901776338271583</v>
      </c>
      <c r="X120" s="9"/>
      <c r="Y120" s="22">
        <v>1.1460900000000001</v>
      </c>
      <c r="Z120" s="22">
        <v>15.068300000000001</v>
      </c>
      <c r="AA120" s="22">
        <v>-1.18561E-2</v>
      </c>
      <c r="AB120" s="22">
        <v>110</v>
      </c>
      <c r="AC120" s="22">
        <v>1.1453199999999999</v>
      </c>
      <c r="AD120">
        <f t="shared" si="16"/>
        <v>14.63716049382716</v>
      </c>
      <c r="AE120">
        <f t="shared" si="17"/>
        <v>16.775503270370372</v>
      </c>
      <c r="AF120" s="9"/>
      <c r="AG120" s="22">
        <v>0.45394899999999999</v>
      </c>
      <c r="AH120" s="22">
        <v>18.6861</v>
      </c>
      <c r="AI120" s="22">
        <v>-1.31836E-2</v>
      </c>
      <c r="AJ120" s="22">
        <v>110</v>
      </c>
      <c r="AK120" s="22">
        <v>0.45327800000000001</v>
      </c>
      <c r="AL120">
        <f t="shared" si="18"/>
        <v>16.276049382716046</v>
      </c>
      <c r="AM120">
        <f t="shared" si="19"/>
        <v>7.3884963412345659</v>
      </c>
      <c r="AP120" s="9"/>
      <c r="AQ120" s="22">
        <v>1.1460900000000001</v>
      </c>
      <c r="AR120" s="22">
        <v>24.003599999999999</v>
      </c>
      <c r="AS120" s="22">
        <v>-1.20728E-2</v>
      </c>
      <c r="AT120" s="22">
        <v>110</v>
      </c>
      <c r="AU120" s="22">
        <v>1.1447099999999999</v>
      </c>
      <c r="AV120">
        <f t="shared" si="20"/>
        <v>14.90469135802469</v>
      </c>
      <c r="AW120">
        <f t="shared" si="21"/>
        <v>17.082117718518518</v>
      </c>
      <c r="AX120" s="9"/>
      <c r="AY120" s="22">
        <v>0.45394899999999999</v>
      </c>
      <c r="AZ120" s="22">
        <v>27.621300000000002</v>
      </c>
      <c r="BA120" s="22">
        <v>-1.31348E-2</v>
      </c>
      <c r="BB120" s="22">
        <v>110</v>
      </c>
      <c r="BC120" s="22">
        <v>0.45330799999999999</v>
      </c>
      <c r="BD120">
        <f t="shared" si="22"/>
        <v>16.215802469135802</v>
      </c>
      <c r="BE120">
        <f t="shared" si="23"/>
        <v>7.3611473150617286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6.1841999999999997</v>
      </c>
      <c r="I121" s="22">
        <v>-1.18622E-2</v>
      </c>
      <c r="J121" s="22">
        <v>111</v>
      </c>
      <c r="K121" s="22">
        <v>1.1404399999999999</v>
      </c>
      <c r="L121">
        <f t="shared" si="12"/>
        <v>14.644691358024689</v>
      </c>
      <c r="M121">
        <f t="shared" si="13"/>
        <v>16.710325074074071</v>
      </c>
      <c r="N121" s="9"/>
      <c r="O121" s="22">
        <v>0.458984</v>
      </c>
      <c r="P121" s="22">
        <v>9.8019700000000007</v>
      </c>
      <c r="Q121" s="22">
        <v>-1.31897E-2</v>
      </c>
      <c r="R121" s="22">
        <v>111</v>
      </c>
      <c r="S121" s="22">
        <v>0.45831300000000003</v>
      </c>
      <c r="T121">
        <f t="shared" si="14"/>
        <v>16.28358024691358</v>
      </c>
      <c r="U121">
        <f t="shared" si="15"/>
        <v>7.4739027960493827</v>
      </c>
      <c r="X121" s="9"/>
      <c r="Y121" s="22">
        <v>1.1410499999999999</v>
      </c>
      <c r="Z121" s="22">
        <v>15.0784</v>
      </c>
      <c r="AA121" s="22">
        <v>-1.1886600000000001E-2</v>
      </c>
      <c r="AB121" s="22">
        <v>111</v>
      </c>
      <c r="AC121" s="22">
        <v>1.1404399999999999</v>
      </c>
      <c r="AD121">
        <f t="shared" si="16"/>
        <v>14.674814814814814</v>
      </c>
      <c r="AE121">
        <f t="shared" si="17"/>
        <v>16.744697444444441</v>
      </c>
      <c r="AF121" s="9"/>
      <c r="AG121" s="22">
        <v>0.458984</v>
      </c>
      <c r="AH121" s="22">
        <v>18.696200000000001</v>
      </c>
      <c r="AI121" s="22">
        <v>-1.31775E-2</v>
      </c>
      <c r="AJ121" s="22">
        <v>111</v>
      </c>
      <c r="AK121" s="22">
        <v>0.45834399999999997</v>
      </c>
      <c r="AL121">
        <f t="shared" si="18"/>
        <v>16.268518518518519</v>
      </c>
      <c r="AM121">
        <f t="shared" si="19"/>
        <v>7.4669897037037041</v>
      </c>
      <c r="AP121" s="9"/>
      <c r="AQ121" s="22">
        <v>1.1410499999999999</v>
      </c>
      <c r="AR121" s="22">
        <v>24.0136</v>
      </c>
      <c r="AS121" s="22">
        <v>-1.21002E-2</v>
      </c>
      <c r="AT121" s="22">
        <v>111</v>
      </c>
      <c r="AU121" s="22">
        <v>1.1395299999999999</v>
      </c>
      <c r="AV121">
        <f t="shared" si="20"/>
        <v>14.938518518518517</v>
      </c>
      <c r="AW121">
        <f t="shared" si="21"/>
        <v>17.045596555555552</v>
      </c>
      <c r="AX121" s="9"/>
      <c r="AY121" s="22">
        <v>0.458984</v>
      </c>
      <c r="AZ121" s="22">
        <v>27.631399999999999</v>
      </c>
      <c r="BA121" s="22">
        <v>-1.31378E-2</v>
      </c>
      <c r="BB121" s="22">
        <v>111</v>
      </c>
      <c r="BC121" s="22">
        <v>0.458374</v>
      </c>
      <c r="BD121">
        <f t="shared" si="22"/>
        <v>16.219506172839505</v>
      </c>
      <c r="BE121">
        <f t="shared" si="23"/>
        <v>7.4444938212345679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6.1942700000000004</v>
      </c>
      <c r="I122" s="22">
        <v>-1.18896E-2</v>
      </c>
      <c r="J122" s="22">
        <v>112</v>
      </c>
      <c r="K122" s="22">
        <v>1.1352500000000001</v>
      </c>
      <c r="L122">
        <f t="shared" si="12"/>
        <v>14.678518518518517</v>
      </c>
      <c r="M122">
        <f t="shared" si="13"/>
        <v>16.675090607407405</v>
      </c>
      <c r="N122" s="9"/>
      <c r="O122" s="22">
        <v>0.46401999999999999</v>
      </c>
      <c r="P122" s="22">
        <v>9.8120399999999997</v>
      </c>
      <c r="Q122" s="22">
        <v>-1.31775E-2</v>
      </c>
      <c r="R122" s="22">
        <v>112</v>
      </c>
      <c r="S122" s="22">
        <v>0.46340900000000002</v>
      </c>
      <c r="T122">
        <f t="shared" si="14"/>
        <v>16.268518518518519</v>
      </c>
      <c r="U122">
        <f t="shared" si="15"/>
        <v>7.548917962962963</v>
      </c>
      <c r="X122" s="9"/>
      <c r="Y122" s="22">
        <v>1.13602</v>
      </c>
      <c r="Z122" s="22">
        <v>15.0885</v>
      </c>
      <c r="AA122" s="22">
        <v>-1.1911E-2</v>
      </c>
      <c r="AB122" s="22">
        <v>112</v>
      </c>
      <c r="AC122" s="22">
        <v>1.1349499999999999</v>
      </c>
      <c r="AD122">
        <f t="shared" si="16"/>
        <v>14.704938271604938</v>
      </c>
      <c r="AE122">
        <f t="shared" si="17"/>
        <v>16.705103975308642</v>
      </c>
      <c r="AF122" s="9"/>
      <c r="AG122" s="22">
        <v>0.46401999999999999</v>
      </c>
      <c r="AH122" s="22">
        <v>18.706299999999999</v>
      </c>
      <c r="AI122" s="22">
        <v>-1.3168300000000001E-2</v>
      </c>
      <c r="AJ122" s="22">
        <v>112</v>
      </c>
      <c r="AK122" s="22">
        <v>0.46334799999999998</v>
      </c>
      <c r="AL122">
        <f t="shared" si="18"/>
        <v>16.257160493827158</v>
      </c>
      <c r="AM122">
        <f t="shared" si="19"/>
        <v>7.5436476123456773</v>
      </c>
      <c r="AP122" s="9"/>
      <c r="AQ122" s="22">
        <v>1.13602</v>
      </c>
      <c r="AR122" s="22">
        <v>24.023700000000002</v>
      </c>
      <c r="AS122" s="22">
        <v>-1.21338E-2</v>
      </c>
      <c r="AT122" s="22">
        <v>112</v>
      </c>
      <c r="AU122" s="22">
        <v>1.1352500000000001</v>
      </c>
      <c r="AV122">
        <f t="shared" si="20"/>
        <v>14.979999999999999</v>
      </c>
      <c r="AW122">
        <f t="shared" si="21"/>
        <v>17.017579599999998</v>
      </c>
      <c r="AX122" s="9"/>
      <c r="AY122" s="22">
        <v>0.46401999999999999</v>
      </c>
      <c r="AZ122" s="22">
        <v>27.641500000000001</v>
      </c>
      <c r="BA122" s="22">
        <v>-1.31439E-2</v>
      </c>
      <c r="BB122" s="22">
        <v>112</v>
      </c>
      <c r="BC122" s="22">
        <v>0.46344000000000002</v>
      </c>
      <c r="BD122">
        <f t="shared" si="22"/>
        <v>16.227037037037036</v>
      </c>
      <c r="BE122">
        <f t="shared" si="23"/>
        <v>7.5296697259259249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6.2043400000000002</v>
      </c>
      <c r="I123" s="22">
        <v>-1.19171E-2</v>
      </c>
      <c r="J123" s="22">
        <v>113</v>
      </c>
      <c r="K123" s="22">
        <v>1.1300699999999999</v>
      </c>
      <c r="L123">
        <f t="shared" si="12"/>
        <v>14.712469135802468</v>
      </c>
      <c r="M123">
        <f t="shared" si="13"/>
        <v>16.639508343209876</v>
      </c>
      <c r="N123" s="9"/>
      <c r="O123" s="22">
        <v>0.469055</v>
      </c>
      <c r="P123" s="22">
        <v>9.8221100000000003</v>
      </c>
      <c r="Q123" s="22">
        <v>-1.3162200000000001E-2</v>
      </c>
      <c r="R123" s="22">
        <v>113</v>
      </c>
      <c r="S123" s="22">
        <v>0.46847499999999997</v>
      </c>
      <c r="T123">
        <f t="shared" si="14"/>
        <v>16.249629629629627</v>
      </c>
      <c r="U123">
        <f t="shared" si="15"/>
        <v>7.6219700259259247</v>
      </c>
      <c r="X123" s="9"/>
      <c r="Y123" s="22">
        <v>1.1309800000000001</v>
      </c>
      <c r="Z123" s="22">
        <v>15.098599999999999</v>
      </c>
      <c r="AA123" s="22">
        <v>-1.1935400000000001E-2</v>
      </c>
      <c r="AB123" s="22">
        <v>113</v>
      </c>
      <c r="AC123" s="22">
        <v>1.1297600000000001</v>
      </c>
      <c r="AD123">
        <f t="shared" si="16"/>
        <v>14.735061728395062</v>
      </c>
      <c r="AE123">
        <f t="shared" si="17"/>
        <v>16.66506011358025</v>
      </c>
      <c r="AF123" s="9"/>
      <c r="AG123" s="22">
        <v>0.469055</v>
      </c>
      <c r="AH123" s="22">
        <v>18.7163</v>
      </c>
      <c r="AI123" s="22">
        <v>-1.3159199999999999E-2</v>
      </c>
      <c r="AJ123" s="22">
        <v>113</v>
      </c>
      <c r="AK123" s="22">
        <v>0.468445</v>
      </c>
      <c r="AL123">
        <f t="shared" si="18"/>
        <v>16.245925925925924</v>
      </c>
      <c r="AM123">
        <f t="shared" si="19"/>
        <v>7.6202327851851841</v>
      </c>
      <c r="AP123" s="9"/>
      <c r="AQ123" s="22">
        <v>1.1309800000000001</v>
      </c>
      <c r="AR123" s="22">
        <v>24.033799999999999</v>
      </c>
      <c r="AS123" s="22">
        <v>-1.2164299999999999E-2</v>
      </c>
      <c r="AT123" s="22">
        <v>113</v>
      </c>
      <c r="AU123" s="22">
        <v>1.1303700000000001</v>
      </c>
      <c r="AV123">
        <f t="shared" si="20"/>
        <v>15.017654320987653</v>
      </c>
      <c r="AW123">
        <f t="shared" si="21"/>
        <v>16.984666683950618</v>
      </c>
      <c r="AX123" s="9"/>
      <c r="AY123" s="22">
        <v>0.469055</v>
      </c>
      <c r="AZ123" s="22">
        <v>27.651499999999999</v>
      </c>
      <c r="BA123" s="22">
        <v>-1.3153099999999999E-2</v>
      </c>
      <c r="BB123" s="22">
        <v>113</v>
      </c>
      <c r="BC123" s="22">
        <v>0.46838400000000002</v>
      </c>
      <c r="BD123">
        <f t="shared" si="22"/>
        <v>16.238395061728394</v>
      </c>
      <c r="BE123">
        <f t="shared" si="23"/>
        <v>7.616700395679012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6.21441</v>
      </c>
      <c r="I124" s="22">
        <v>-1.1941500000000001E-2</v>
      </c>
      <c r="J124" s="22">
        <v>114</v>
      </c>
      <c r="K124" s="22">
        <v>1.1254900000000001</v>
      </c>
      <c r="L124">
        <f t="shared" si="12"/>
        <v>14.742592592592592</v>
      </c>
      <c r="M124">
        <f t="shared" si="13"/>
        <v>16.59942212962963</v>
      </c>
      <c r="N124" s="9"/>
      <c r="O124" s="22">
        <v>0.47409099999999998</v>
      </c>
      <c r="P124" s="22">
        <v>9.8321799999999993</v>
      </c>
      <c r="Q124" s="22">
        <v>-1.31561E-2</v>
      </c>
      <c r="R124" s="22">
        <v>114</v>
      </c>
      <c r="S124" s="22">
        <v>0.47341899999999998</v>
      </c>
      <c r="T124">
        <f t="shared" si="14"/>
        <v>16.2420987654321</v>
      </c>
      <c r="U124">
        <f t="shared" si="15"/>
        <v>7.7002328458024696</v>
      </c>
      <c r="X124" s="9"/>
      <c r="Y124" s="22">
        <v>1.12595</v>
      </c>
      <c r="Z124" s="22">
        <v>15.108599999999999</v>
      </c>
      <c r="AA124" s="22">
        <v>-1.19568E-2</v>
      </c>
      <c r="AB124" s="22">
        <v>114</v>
      </c>
      <c r="AC124" s="22">
        <v>1.1254900000000001</v>
      </c>
      <c r="AD124">
        <f t="shared" si="16"/>
        <v>14.761481481481482</v>
      </c>
      <c r="AE124">
        <f t="shared" si="17"/>
        <v>16.620690074074076</v>
      </c>
      <c r="AF124" s="9"/>
      <c r="AG124" s="22">
        <v>0.47409099999999998</v>
      </c>
      <c r="AH124" s="22">
        <v>18.726400000000002</v>
      </c>
      <c r="AI124" s="22">
        <v>-1.31439E-2</v>
      </c>
      <c r="AJ124" s="22">
        <v>114</v>
      </c>
      <c r="AK124" s="22">
        <v>0.47341899999999998</v>
      </c>
      <c r="AL124">
        <f t="shared" si="18"/>
        <v>16.227037037037036</v>
      </c>
      <c r="AM124">
        <f t="shared" si="19"/>
        <v>7.6930922159259252</v>
      </c>
      <c r="AP124" s="9"/>
      <c r="AQ124" s="22">
        <v>1.12595</v>
      </c>
      <c r="AR124" s="22">
        <v>24.043800000000001</v>
      </c>
      <c r="AS124" s="22">
        <v>-1.21948E-2</v>
      </c>
      <c r="AT124" s="22">
        <v>114</v>
      </c>
      <c r="AU124" s="22">
        <v>1.1251800000000001</v>
      </c>
      <c r="AV124">
        <f t="shared" si="20"/>
        <v>15.055308641975309</v>
      </c>
      <c r="AW124">
        <f t="shared" si="21"/>
        <v>16.951524765432097</v>
      </c>
      <c r="AX124" s="9"/>
      <c r="AY124" s="22">
        <v>0.47409099999999998</v>
      </c>
      <c r="AZ124" s="22">
        <v>27.6616</v>
      </c>
      <c r="BA124" s="22">
        <v>-1.31561E-2</v>
      </c>
      <c r="BB124" s="22">
        <v>114</v>
      </c>
      <c r="BC124" s="22">
        <v>0.47344999999999998</v>
      </c>
      <c r="BD124">
        <f t="shared" si="22"/>
        <v>16.2420987654321</v>
      </c>
      <c r="BE124">
        <f t="shared" si="23"/>
        <v>7.7002328458024696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6.2244799999999998</v>
      </c>
      <c r="I125" s="22">
        <v>-1.1969E-2</v>
      </c>
      <c r="J125" s="22">
        <v>115</v>
      </c>
      <c r="K125" s="22">
        <v>1.1196900000000001</v>
      </c>
      <c r="L125">
        <f t="shared" si="12"/>
        <v>14.776543209876543</v>
      </c>
      <c r="M125">
        <f t="shared" si="13"/>
        <v>16.563175049382718</v>
      </c>
      <c r="N125" s="9"/>
      <c r="O125" s="22">
        <v>0.479126</v>
      </c>
      <c r="P125" s="22">
        <v>9.8422499999999999</v>
      </c>
      <c r="Q125" s="22">
        <v>-1.315E-2</v>
      </c>
      <c r="R125" s="22">
        <v>115</v>
      </c>
      <c r="S125" s="22">
        <v>0.47842400000000002</v>
      </c>
      <c r="T125">
        <f t="shared" si="14"/>
        <v>16.234567901234566</v>
      </c>
      <c r="U125">
        <f t="shared" si="15"/>
        <v>7.7784035802469127</v>
      </c>
      <c r="X125" s="9"/>
      <c r="Y125" s="22">
        <v>1.1209100000000001</v>
      </c>
      <c r="Z125" s="22">
        <v>15.1187</v>
      </c>
      <c r="AA125" s="22">
        <v>-1.19843E-2</v>
      </c>
      <c r="AB125" s="22">
        <v>115</v>
      </c>
      <c r="AC125" s="22">
        <v>1.1200000000000001</v>
      </c>
      <c r="AD125">
        <f t="shared" si="16"/>
        <v>14.795432098765431</v>
      </c>
      <c r="AE125">
        <f t="shared" si="17"/>
        <v>16.58434779382716</v>
      </c>
      <c r="AF125" s="9"/>
      <c r="AG125" s="22">
        <v>0.479126</v>
      </c>
      <c r="AH125" s="22">
        <v>18.736499999999999</v>
      </c>
      <c r="AI125" s="22">
        <v>-1.31378E-2</v>
      </c>
      <c r="AJ125" s="22">
        <v>115</v>
      </c>
      <c r="AK125" s="22">
        <v>0.47848499999999999</v>
      </c>
      <c r="AL125">
        <f t="shared" si="18"/>
        <v>16.219506172839505</v>
      </c>
      <c r="AM125">
        <f t="shared" si="19"/>
        <v>7.7711871145679003</v>
      </c>
      <c r="AP125" s="9"/>
      <c r="AQ125" s="22">
        <v>1.1209100000000001</v>
      </c>
      <c r="AR125" s="22">
        <v>24.053899999999999</v>
      </c>
      <c r="AS125" s="22">
        <v>-1.22192E-2</v>
      </c>
      <c r="AT125" s="22">
        <v>115</v>
      </c>
      <c r="AU125" s="22">
        <v>1.1200000000000001</v>
      </c>
      <c r="AV125">
        <f t="shared" si="20"/>
        <v>15.08543209876543</v>
      </c>
      <c r="AW125">
        <f t="shared" si="21"/>
        <v>16.90941169382716</v>
      </c>
      <c r="AX125" s="9"/>
      <c r="AY125" s="22">
        <v>0.479126</v>
      </c>
      <c r="AZ125" s="22">
        <v>27.671700000000001</v>
      </c>
      <c r="BA125" s="22">
        <v>-1.3162200000000001E-2</v>
      </c>
      <c r="BB125" s="22">
        <v>115</v>
      </c>
      <c r="BC125" s="22">
        <v>0.47848499999999999</v>
      </c>
      <c r="BD125">
        <f t="shared" si="22"/>
        <v>16.249629629629627</v>
      </c>
      <c r="BE125">
        <f t="shared" si="23"/>
        <v>7.785620045925925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6.2345600000000001</v>
      </c>
      <c r="I126" s="22">
        <v>-1.19965E-2</v>
      </c>
      <c r="J126" s="22">
        <v>116</v>
      </c>
      <c r="K126" s="22">
        <v>1.1148100000000001</v>
      </c>
      <c r="L126">
        <f t="shared" si="12"/>
        <v>14.810493827160494</v>
      </c>
      <c r="M126">
        <f t="shared" si="13"/>
        <v>16.526733851851851</v>
      </c>
      <c r="N126" s="9"/>
      <c r="O126" s="22">
        <v>0.48416100000000001</v>
      </c>
      <c r="P126" s="22">
        <v>9.8523200000000006</v>
      </c>
      <c r="Q126" s="22">
        <v>-1.315E-2</v>
      </c>
      <c r="R126" s="22">
        <v>116</v>
      </c>
      <c r="S126" s="22">
        <v>0.48355100000000001</v>
      </c>
      <c r="T126">
        <f t="shared" si="14"/>
        <v>16.234567901234566</v>
      </c>
      <c r="U126">
        <f t="shared" si="15"/>
        <v>7.8601446296296293</v>
      </c>
      <c r="X126" s="9"/>
      <c r="Y126" s="22">
        <v>1.11588</v>
      </c>
      <c r="Z126" s="22">
        <v>15.1288</v>
      </c>
      <c r="AA126" s="22">
        <v>-1.19995E-2</v>
      </c>
      <c r="AB126" s="22">
        <v>116</v>
      </c>
      <c r="AC126" s="22">
        <v>1.11511</v>
      </c>
      <c r="AD126">
        <f t="shared" si="16"/>
        <v>14.814197530864195</v>
      </c>
      <c r="AE126">
        <f t="shared" si="17"/>
        <v>16.530866740740738</v>
      </c>
      <c r="AF126" s="9"/>
      <c r="AG126" s="22">
        <v>0.48416100000000001</v>
      </c>
      <c r="AH126" s="22">
        <v>18.746500000000001</v>
      </c>
      <c r="AI126" s="22">
        <v>-1.31348E-2</v>
      </c>
      <c r="AJ126" s="22">
        <v>116</v>
      </c>
      <c r="AK126" s="22">
        <v>0.48358200000000001</v>
      </c>
      <c r="AL126">
        <f t="shared" si="18"/>
        <v>16.215802469135802</v>
      </c>
      <c r="AM126">
        <f t="shared" si="19"/>
        <v>7.8510591392592595</v>
      </c>
      <c r="AP126" s="9"/>
      <c r="AQ126" s="22">
        <v>1.11588</v>
      </c>
      <c r="AR126" s="22">
        <v>24.064</v>
      </c>
      <c r="AS126" s="22">
        <v>-1.22314E-2</v>
      </c>
      <c r="AT126" s="22">
        <v>116</v>
      </c>
      <c r="AU126" s="22">
        <v>1.1148100000000001</v>
      </c>
      <c r="AV126">
        <f t="shared" si="20"/>
        <v>15.100493827160493</v>
      </c>
      <c r="AW126">
        <f t="shared" si="21"/>
        <v>16.850339051851851</v>
      </c>
      <c r="AX126" s="9"/>
      <c r="AY126" s="22">
        <v>0.48416100000000001</v>
      </c>
      <c r="AZ126" s="22">
        <v>27.681799999999999</v>
      </c>
      <c r="BA126" s="22">
        <v>-1.3162200000000001E-2</v>
      </c>
      <c r="BB126" s="22">
        <v>116</v>
      </c>
      <c r="BC126" s="22">
        <v>0.48355100000000001</v>
      </c>
      <c r="BD126">
        <f t="shared" si="22"/>
        <v>16.249629629629627</v>
      </c>
      <c r="BE126">
        <f t="shared" si="23"/>
        <v>7.8674369311111096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6.2446299999999999</v>
      </c>
      <c r="I127" s="22">
        <v>-1.2020899999999999E-2</v>
      </c>
      <c r="J127" s="22">
        <v>117</v>
      </c>
      <c r="K127" s="22">
        <v>1.1096200000000001</v>
      </c>
      <c r="L127">
        <f t="shared" si="12"/>
        <v>14.840617283950616</v>
      </c>
      <c r="M127">
        <f t="shared" si="13"/>
        <v>16.485551303703701</v>
      </c>
      <c r="N127" s="9"/>
      <c r="O127" s="22">
        <v>0.48919699999999999</v>
      </c>
      <c r="P127" s="22">
        <v>9.8623899999999995</v>
      </c>
      <c r="Q127" s="22">
        <v>-1.31378E-2</v>
      </c>
      <c r="R127" s="22">
        <v>117</v>
      </c>
      <c r="S127" s="22">
        <v>0.48846400000000001</v>
      </c>
      <c r="T127">
        <f t="shared" si="14"/>
        <v>16.219506172839505</v>
      </c>
      <c r="U127">
        <f t="shared" si="15"/>
        <v>7.934533761234567</v>
      </c>
      <c r="X127" s="9"/>
      <c r="Y127" s="22">
        <v>1.11084</v>
      </c>
      <c r="Z127" s="22">
        <v>15.1388</v>
      </c>
      <c r="AA127" s="22">
        <v>-1.2026999999999999E-2</v>
      </c>
      <c r="AB127" s="22">
        <v>117</v>
      </c>
      <c r="AC127" s="22">
        <v>1.1096200000000001</v>
      </c>
      <c r="AD127">
        <f t="shared" si="16"/>
        <v>14.848148148148146</v>
      </c>
      <c r="AE127">
        <f t="shared" si="17"/>
        <v>16.493916888888887</v>
      </c>
      <c r="AF127" s="9"/>
      <c r="AG127" s="22">
        <v>0.48919699999999999</v>
      </c>
      <c r="AH127" s="22">
        <v>18.756599999999999</v>
      </c>
      <c r="AI127" s="22">
        <v>-1.31317E-2</v>
      </c>
      <c r="AJ127" s="22">
        <v>117</v>
      </c>
      <c r="AK127" s="22">
        <v>0.48855599999999999</v>
      </c>
      <c r="AL127">
        <f t="shared" si="18"/>
        <v>16.211975308641971</v>
      </c>
      <c r="AM127">
        <f t="shared" si="19"/>
        <v>7.9308496850617267</v>
      </c>
      <c r="AP127" s="9"/>
      <c r="AQ127" s="22">
        <v>1.11084</v>
      </c>
      <c r="AR127" s="22">
        <v>24.074100000000001</v>
      </c>
      <c r="AS127" s="22">
        <v>-1.2240600000000001E-2</v>
      </c>
      <c r="AT127" s="22">
        <v>117</v>
      </c>
      <c r="AU127" s="22">
        <v>1.1096200000000001</v>
      </c>
      <c r="AV127">
        <f t="shared" si="20"/>
        <v>15.111851851851853</v>
      </c>
      <c r="AW127">
        <f t="shared" si="21"/>
        <v>16.786849511111114</v>
      </c>
      <c r="AX127" s="9"/>
      <c r="AY127" s="22">
        <v>0.48919699999999999</v>
      </c>
      <c r="AZ127" s="22">
        <v>27.691800000000001</v>
      </c>
      <c r="BA127" s="22">
        <v>-1.3159199999999999E-2</v>
      </c>
      <c r="BB127" s="22">
        <v>117</v>
      </c>
      <c r="BC127" s="22">
        <v>0.48858600000000002</v>
      </c>
      <c r="BD127">
        <f t="shared" si="22"/>
        <v>16.245925925925924</v>
      </c>
      <c r="BE127">
        <f t="shared" si="23"/>
        <v>7.9474582251851844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6.2546999999999997</v>
      </c>
      <c r="I128" s="22">
        <v>-1.2042199999999999E-2</v>
      </c>
      <c r="J128" s="22">
        <v>118</v>
      </c>
      <c r="K128" s="22">
        <v>1.10565</v>
      </c>
      <c r="L128">
        <f t="shared" si="12"/>
        <v>14.866913580246912</v>
      </c>
      <c r="M128">
        <f t="shared" si="13"/>
        <v>16.439833037037033</v>
      </c>
      <c r="N128" s="9"/>
      <c r="O128" s="22">
        <v>0.494232</v>
      </c>
      <c r="P128" s="22">
        <v>9.8724699999999999</v>
      </c>
      <c r="Q128" s="22">
        <v>-1.31287E-2</v>
      </c>
      <c r="R128" s="22">
        <v>118</v>
      </c>
      <c r="S128" s="22">
        <v>0.49356100000000003</v>
      </c>
      <c r="T128">
        <f t="shared" si="14"/>
        <v>16.208271604938268</v>
      </c>
      <c r="U128">
        <f t="shared" si="15"/>
        <v>8.0106464918518494</v>
      </c>
      <c r="X128" s="9"/>
      <c r="Y128" s="22">
        <v>1.1057999999999999</v>
      </c>
      <c r="Z128" s="22">
        <v>15.148899999999999</v>
      </c>
      <c r="AA128" s="22">
        <v>-1.20483E-2</v>
      </c>
      <c r="AB128" s="22">
        <v>118</v>
      </c>
      <c r="AC128" s="22">
        <v>1.10504</v>
      </c>
      <c r="AD128">
        <f t="shared" si="16"/>
        <v>14.874444444444444</v>
      </c>
      <c r="AE128">
        <f t="shared" si="17"/>
        <v>16.448160666666666</v>
      </c>
      <c r="AF128" s="9"/>
      <c r="AG128" s="22">
        <v>0.494232</v>
      </c>
      <c r="AH128" s="22">
        <v>18.7667</v>
      </c>
      <c r="AI128" s="22">
        <v>-1.31317E-2</v>
      </c>
      <c r="AJ128" s="22">
        <v>118</v>
      </c>
      <c r="AK128" s="22">
        <v>0.493591</v>
      </c>
      <c r="AL128">
        <f t="shared" si="18"/>
        <v>16.211975308641971</v>
      </c>
      <c r="AM128">
        <f t="shared" si="19"/>
        <v>8.0124769807407397</v>
      </c>
      <c r="AP128" s="9"/>
      <c r="AQ128" s="22">
        <v>1.1057999999999999</v>
      </c>
      <c r="AR128" s="22">
        <v>24.084099999999999</v>
      </c>
      <c r="AS128" s="22">
        <v>-1.22498E-2</v>
      </c>
      <c r="AT128" s="22">
        <v>118</v>
      </c>
      <c r="AU128" s="22">
        <v>1.1047400000000001</v>
      </c>
      <c r="AV128">
        <f t="shared" si="20"/>
        <v>15.123209876543209</v>
      </c>
      <c r="AW128">
        <f t="shared" si="21"/>
        <v>16.723245481481477</v>
      </c>
      <c r="AX128" s="9"/>
      <c r="AY128" s="22">
        <v>0.494232</v>
      </c>
      <c r="AZ128" s="22">
        <v>27.701899999999998</v>
      </c>
      <c r="BA128" s="22">
        <v>-1.31439E-2</v>
      </c>
      <c r="BB128" s="22">
        <v>118</v>
      </c>
      <c r="BC128" s="22">
        <v>0.493591</v>
      </c>
      <c r="BD128">
        <f t="shared" si="22"/>
        <v>16.227037037037036</v>
      </c>
      <c r="BE128">
        <f t="shared" si="23"/>
        <v>8.0199209688888882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6.2647700000000004</v>
      </c>
      <c r="I129" s="22">
        <v>-1.20544E-2</v>
      </c>
      <c r="J129" s="22">
        <v>119</v>
      </c>
      <c r="K129" s="22">
        <v>1.10016</v>
      </c>
      <c r="L129">
        <f t="shared" si="12"/>
        <v>14.881975308641973</v>
      </c>
      <c r="M129">
        <f t="shared" si="13"/>
        <v>16.381631960493824</v>
      </c>
      <c r="N129" s="9"/>
      <c r="O129" s="22">
        <v>0.49926799999999999</v>
      </c>
      <c r="P129" s="22">
        <v>9.8825400000000005</v>
      </c>
      <c r="Q129" s="22">
        <v>-1.31165E-2</v>
      </c>
      <c r="R129" s="22">
        <v>119</v>
      </c>
      <c r="S129" s="22">
        <v>0.49859599999999998</v>
      </c>
      <c r="T129">
        <f t="shared" si="14"/>
        <v>16.193209876543211</v>
      </c>
      <c r="U129">
        <f t="shared" si="15"/>
        <v>8.0847515086419754</v>
      </c>
      <c r="X129" s="9"/>
      <c r="Y129" s="22">
        <v>1.10077</v>
      </c>
      <c r="Z129" s="22">
        <v>15.159000000000001</v>
      </c>
      <c r="AA129" s="22">
        <v>-1.20667E-2</v>
      </c>
      <c r="AB129" s="22">
        <v>119</v>
      </c>
      <c r="AC129" s="22">
        <v>1.09924</v>
      </c>
      <c r="AD129">
        <f t="shared" si="16"/>
        <v>14.89716049382716</v>
      </c>
      <c r="AE129">
        <f t="shared" si="17"/>
        <v>16.398347356790122</v>
      </c>
      <c r="AF129" s="9"/>
      <c r="AG129" s="22">
        <v>0.49926799999999999</v>
      </c>
      <c r="AH129" s="22">
        <v>18.776800000000001</v>
      </c>
      <c r="AI129" s="22">
        <v>-1.31317E-2</v>
      </c>
      <c r="AJ129" s="22">
        <v>119</v>
      </c>
      <c r="AK129" s="22">
        <v>0.49859599999999998</v>
      </c>
      <c r="AL129">
        <f t="shared" si="18"/>
        <v>16.211975308641971</v>
      </c>
      <c r="AM129">
        <f t="shared" si="19"/>
        <v>8.0941204883950597</v>
      </c>
      <c r="AP129" s="9"/>
      <c r="AQ129" s="22">
        <v>1.10077</v>
      </c>
      <c r="AR129" s="22">
        <v>24.094200000000001</v>
      </c>
      <c r="AS129" s="22">
        <v>-1.2274200000000001E-2</v>
      </c>
      <c r="AT129" s="22">
        <v>119</v>
      </c>
      <c r="AU129" s="22">
        <v>1.10046</v>
      </c>
      <c r="AV129">
        <f t="shared" si="20"/>
        <v>15.153333333333332</v>
      </c>
      <c r="AW129">
        <f t="shared" si="21"/>
        <v>16.680334733333332</v>
      </c>
      <c r="AX129" s="9"/>
      <c r="AY129" s="22">
        <v>0.49926799999999999</v>
      </c>
      <c r="AZ129" s="22">
        <v>27.712</v>
      </c>
      <c r="BA129" s="22">
        <v>-1.31287E-2</v>
      </c>
      <c r="BB129" s="22">
        <v>119</v>
      </c>
      <c r="BC129" s="22">
        <v>0.49862699999999999</v>
      </c>
      <c r="BD129">
        <f t="shared" si="22"/>
        <v>16.208271604938268</v>
      </c>
      <c r="BE129">
        <f t="shared" si="23"/>
        <v>8.0922713476543198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6.2748400000000002</v>
      </c>
      <c r="I130" s="22">
        <v>-1.20819E-2</v>
      </c>
      <c r="J130" s="22">
        <v>120</v>
      </c>
      <c r="K130" s="22">
        <v>1.09467</v>
      </c>
      <c r="L130">
        <f t="shared" si="12"/>
        <v>14.915925925925924</v>
      </c>
      <c r="M130">
        <f t="shared" si="13"/>
        <v>16.343827514814816</v>
      </c>
      <c r="N130" s="9"/>
      <c r="O130" s="22">
        <v>0.50430299999999995</v>
      </c>
      <c r="P130" s="22">
        <v>9.8926099999999995</v>
      </c>
      <c r="Q130" s="22">
        <v>-1.3107300000000001E-2</v>
      </c>
      <c r="R130" s="22">
        <v>120</v>
      </c>
      <c r="S130" s="22">
        <v>0.50360099999999997</v>
      </c>
      <c r="T130">
        <f t="shared" si="14"/>
        <v>16.181851851851849</v>
      </c>
      <c r="U130">
        <f t="shared" si="15"/>
        <v>8.1605564344444428</v>
      </c>
      <c r="X130" s="9"/>
      <c r="Y130" s="22">
        <v>1.0957300000000001</v>
      </c>
      <c r="Z130" s="22">
        <v>15.169</v>
      </c>
      <c r="AA130" s="22">
        <v>-1.2085E-2</v>
      </c>
      <c r="AB130" s="22">
        <v>120</v>
      </c>
      <c r="AC130" s="22">
        <v>1.09436</v>
      </c>
      <c r="AD130">
        <f t="shared" si="16"/>
        <v>14.919753086419753</v>
      </c>
      <c r="AE130">
        <f t="shared" si="17"/>
        <v>16.348021049382716</v>
      </c>
      <c r="AF130" s="9"/>
      <c r="AG130" s="22">
        <v>0.50430299999999995</v>
      </c>
      <c r="AH130" s="22">
        <v>18.786799999999999</v>
      </c>
      <c r="AI130" s="22">
        <v>-1.3125599999999999E-2</v>
      </c>
      <c r="AJ130" s="22">
        <v>120</v>
      </c>
      <c r="AK130" s="22">
        <v>0.50360099999999997</v>
      </c>
      <c r="AL130">
        <f t="shared" si="18"/>
        <v>16.204444444444441</v>
      </c>
      <c r="AM130">
        <f t="shared" si="19"/>
        <v>8.1719499466666647</v>
      </c>
      <c r="AP130" s="9"/>
      <c r="AQ130" s="22">
        <v>1.0957300000000001</v>
      </c>
      <c r="AR130" s="22">
        <v>24.104299999999999</v>
      </c>
      <c r="AS130" s="22">
        <v>-1.23077E-2</v>
      </c>
      <c r="AT130" s="22">
        <v>120</v>
      </c>
      <c r="AU130" s="22">
        <v>1.09406</v>
      </c>
      <c r="AV130">
        <f t="shared" si="20"/>
        <v>15.19469135802469</v>
      </c>
      <c r="AW130">
        <f t="shared" si="21"/>
        <v>16.649279161728394</v>
      </c>
      <c r="AX130" s="9"/>
      <c r="AY130" s="22">
        <v>0.50430299999999995</v>
      </c>
      <c r="AZ130" s="22">
        <v>27.722000000000001</v>
      </c>
      <c r="BA130" s="22">
        <v>-1.3113400000000001E-2</v>
      </c>
      <c r="BB130" s="22">
        <v>120</v>
      </c>
      <c r="BC130" s="22">
        <v>0.50363199999999997</v>
      </c>
      <c r="BD130">
        <f t="shared" si="22"/>
        <v>16.18938271604938</v>
      </c>
      <c r="BE130">
        <f t="shared" si="23"/>
        <v>8.1643542718518489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6.28491</v>
      </c>
      <c r="I131" s="22">
        <v>-1.21002E-2</v>
      </c>
      <c r="J131" s="22">
        <v>121</v>
      </c>
      <c r="K131" s="22">
        <v>1.08948</v>
      </c>
      <c r="L131">
        <f t="shared" si="12"/>
        <v>14.938518518518517</v>
      </c>
      <c r="M131">
        <f t="shared" si="13"/>
        <v>16.293442148148145</v>
      </c>
      <c r="N131" s="9"/>
      <c r="O131" s="22">
        <v>0.50933799999999996</v>
      </c>
      <c r="P131" s="22">
        <v>9.9026800000000001</v>
      </c>
      <c r="Q131" s="22">
        <v>-1.31042E-2</v>
      </c>
      <c r="R131" s="22">
        <v>121</v>
      </c>
      <c r="S131" s="22">
        <v>0.50869799999999998</v>
      </c>
      <c r="T131">
        <f t="shared" si="14"/>
        <v>16.178024691358022</v>
      </c>
      <c r="U131">
        <f t="shared" si="15"/>
        <v>8.2400827402469119</v>
      </c>
      <c r="X131" s="9"/>
      <c r="Y131" s="22">
        <v>1.0907</v>
      </c>
      <c r="Z131" s="22">
        <v>15.1791</v>
      </c>
      <c r="AA131" s="22">
        <v>-1.2109399999999999E-2</v>
      </c>
      <c r="AB131" s="22">
        <v>121</v>
      </c>
      <c r="AC131" s="22">
        <v>1.08917</v>
      </c>
      <c r="AD131">
        <f t="shared" si="16"/>
        <v>14.949876543209875</v>
      </c>
      <c r="AE131">
        <f t="shared" si="17"/>
        <v>16.305830345679009</v>
      </c>
      <c r="AF131" s="9"/>
      <c r="AG131" s="22">
        <v>0.50933799999999996</v>
      </c>
      <c r="AH131" s="22">
        <v>18.796900000000001</v>
      </c>
      <c r="AI131" s="22">
        <v>-1.3110399999999999E-2</v>
      </c>
      <c r="AJ131" s="22">
        <v>121</v>
      </c>
      <c r="AK131" s="22">
        <v>0.50866699999999998</v>
      </c>
      <c r="AL131">
        <f t="shared" si="18"/>
        <v>16.185679012345677</v>
      </c>
      <c r="AM131">
        <f t="shared" si="19"/>
        <v>8.2439813767901224</v>
      </c>
      <c r="AP131" s="9"/>
      <c r="AQ131" s="22">
        <v>1.0907</v>
      </c>
      <c r="AR131" s="22">
        <v>24.1143</v>
      </c>
      <c r="AS131" s="22">
        <v>-1.23322E-2</v>
      </c>
      <c r="AT131" s="22">
        <v>121</v>
      </c>
      <c r="AU131" s="22">
        <v>1.08978</v>
      </c>
      <c r="AV131">
        <f t="shared" si="20"/>
        <v>15.224938271604938</v>
      </c>
      <c r="AW131">
        <f t="shared" si="21"/>
        <v>16.605840172839507</v>
      </c>
      <c r="AX131" s="9"/>
      <c r="AY131" s="22">
        <v>0.50933799999999996</v>
      </c>
      <c r="AZ131" s="22">
        <v>27.732099999999999</v>
      </c>
      <c r="BA131" s="22">
        <v>-1.31042E-2</v>
      </c>
      <c r="BB131" s="22">
        <v>121</v>
      </c>
      <c r="BC131" s="22">
        <v>0.50863599999999998</v>
      </c>
      <c r="BD131">
        <f t="shared" si="22"/>
        <v>16.178024691358022</v>
      </c>
      <c r="BE131">
        <f t="shared" si="23"/>
        <v>8.2400827402469119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6.2949799999999998</v>
      </c>
      <c r="I132" s="22">
        <v>-1.21216E-2</v>
      </c>
      <c r="J132" s="22">
        <v>122</v>
      </c>
      <c r="K132" s="22">
        <v>1.0849</v>
      </c>
      <c r="L132">
        <f t="shared" si="12"/>
        <v>14.964938271604938</v>
      </c>
      <c r="M132">
        <f t="shared" si="13"/>
        <v>16.246834883950619</v>
      </c>
      <c r="N132" s="9"/>
      <c r="O132" s="22">
        <v>0.514374</v>
      </c>
      <c r="P132" s="22">
        <v>9.9127500000000008</v>
      </c>
      <c r="Q132" s="22">
        <v>-1.31012E-2</v>
      </c>
      <c r="R132" s="22">
        <v>122</v>
      </c>
      <c r="S132" s="22">
        <v>0.51370199999999999</v>
      </c>
      <c r="T132">
        <f t="shared" si="14"/>
        <v>16.174320987654323</v>
      </c>
      <c r="U132">
        <f t="shared" si="15"/>
        <v>8.319650183703704</v>
      </c>
      <c r="X132" s="9"/>
      <c r="Y132" s="22">
        <v>1.0856600000000001</v>
      </c>
      <c r="Z132" s="22">
        <v>15.1892</v>
      </c>
      <c r="AA132" s="22">
        <v>-1.21399E-2</v>
      </c>
      <c r="AB132" s="22">
        <v>122</v>
      </c>
      <c r="AC132" s="22">
        <v>1.08429</v>
      </c>
      <c r="AD132">
        <f t="shared" si="16"/>
        <v>14.987530864197531</v>
      </c>
      <c r="AE132">
        <f t="shared" si="17"/>
        <v>16.271362758024694</v>
      </c>
      <c r="AF132" s="9"/>
      <c r="AG132" s="22">
        <v>0.514374</v>
      </c>
      <c r="AH132" s="22">
        <v>18.806999999999999</v>
      </c>
      <c r="AI132" s="22">
        <v>-1.3113400000000001E-2</v>
      </c>
      <c r="AJ132" s="22">
        <v>122</v>
      </c>
      <c r="AK132" s="22">
        <v>0.513733</v>
      </c>
      <c r="AL132">
        <f t="shared" si="18"/>
        <v>16.18938271604938</v>
      </c>
      <c r="AM132">
        <f t="shared" si="19"/>
        <v>8.3273975451851836</v>
      </c>
      <c r="AP132" s="9"/>
      <c r="AQ132" s="22">
        <v>1.0856600000000001</v>
      </c>
      <c r="AR132" s="22">
        <v>24.124400000000001</v>
      </c>
      <c r="AS132" s="22">
        <v>-1.2356600000000001E-2</v>
      </c>
      <c r="AT132" s="22">
        <v>122</v>
      </c>
      <c r="AU132" s="22">
        <v>1.08429</v>
      </c>
      <c r="AV132">
        <f t="shared" si="20"/>
        <v>15.255061728395061</v>
      </c>
      <c r="AW132">
        <f t="shared" si="21"/>
        <v>16.561810316049382</v>
      </c>
      <c r="AX132" s="9"/>
      <c r="AY132" s="22">
        <v>0.514374</v>
      </c>
      <c r="AZ132" s="22">
        <v>27.7422</v>
      </c>
      <c r="BA132" s="22">
        <v>-1.30981E-2</v>
      </c>
      <c r="BB132" s="22">
        <v>122</v>
      </c>
      <c r="BC132" s="22">
        <v>0.51367200000000002</v>
      </c>
      <c r="BD132">
        <f t="shared" si="22"/>
        <v>16.170493827160495</v>
      </c>
      <c r="BE132">
        <f t="shared" si="23"/>
        <v>8.3176815918518532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6.3050499999999996</v>
      </c>
      <c r="I133" s="22">
        <v>-1.2146000000000001E-2</v>
      </c>
      <c r="J133" s="22">
        <v>123</v>
      </c>
      <c r="K133" s="22">
        <v>1.0797099999999999</v>
      </c>
      <c r="L133">
        <f t="shared" si="12"/>
        <v>14.995061728395061</v>
      </c>
      <c r="M133">
        <f t="shared" si="13"/>
        <v>16.204113555555555</v>
      </c>
      <c r="N133" s="9"/>
      <c r="O133" s="22">
        <v>0.51940900000000001</v>
      </c>
      <c r="P133" s="22">
        <v>9.9228199999999998</v>
      </c>
      <c r="Q133" s="22">
        <v>-1.30981E-2</v>
      </c>
      <c r="R133" s="22">
        <v>123</v>
      </c>
      <c r="S133" s="22">
        <v>0.51870700000000003</v>
      </c>
      <c r="T133">
        <f t="shared" si="14"/>
        <v>16.170493827160495</v>
      </c>
      <c r="U133">
        <f t="shared" si="15"/>
        <v>8.3991000282716062</v>
      </c>
      <c r="X133" s="9"/>
      <c r="Y133" s="22">
        <v>1.08063</v>
      </c>
      <c r="Z133" s="22">
        <v>15.199299999999999</v>
      </c>
      <c r="AA133" s="22">
        <v>-1.21674E-2</v>
      </c>
      <c r="AB133" s="22">
        <v>123</v>
      </c>
      <c r="AC133" s="22">
        <v>1.08002</v>
      </c>
      <c r="AD133">
        <f t="shared" si="16"/>
        <v>15.021481481481482</v>
      </c>
      <c r="AE133">
        <f t="shared" si="17"/>
        <v>16.232663533333334</v>
      </c>
      <c r="AF133" s="9"/>
      <c r="AG133" s="22">
        <v>0.51940900000000001</v>
      </c>
      <c r="AH133" s="22">
        <v>18.817</v>
      </c>
      <c r="AI133" s="22">
        <v>-1.31165E-2</v>
      </c>
      <c r="AJ133" s="22">
        <v>123</v>
      </c>
      <c r="AK133" s="22">
        <v>0.51870700000000003</v>
      </c>
      <c r="AL133">
        <f t="shared" si="18"/>
        <v>16.193209876543211</v>
      </c>
      <c r="AM133">
        <f t="shared" si="19"/>
        <v>8.410898948765432</v>
      </c>
      <c r="AP133" s="9"/>
      <c r="AQ133" s="22">
        <v>1.08063</v>
      </c>
      <c r="AR133" s="22">
        <v>24.134499999999999</v>
      </c>
      <c r="AS133" s="22">
        <v>-1.2381E-2</v>
      </c>
      <c r="AT133" s="22">
        <v>123</v>
      </c>
      <c r="AU133" s="22">
        <v>1.0797099999999999</v>
      </c>
      <c r="AV133">
        <f t="shared" si="20"/>
        <v>15.285185185185183</v>
      </c>
      <c r="AW133">
        <f t="shared" si="21"/>
        <v>16.517629666666664</v>
      </c>
      <c r="AX133" s="9"/>
      <c r="AY133" s="22">
        <v>0.51940900000000001</v>
      </c>
      <c r="AZ133" s="22">
        <v>27.752300000000002</v>
      </c>
      <c r="BA133" s="22">
        <v>-1.3085899999999999E-2</v>
      </c>
      <c r="BB133" s="22">
        <v>123</v>
      </c>
      <c r="BC133" s="22">
        <v>0.51873800000000003</v>
      </c>
      <c r="BD133">
        <f t="shared" si="22"/>
        <v>16.155432098765431</v>
      </c>
      <c r="BE133">
        <f t="shared" si="23"/>
        <v>8.3912768309876533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6.3151200000000003</v>
      </c>
      <c r="I134" s="22">
        <v>-1.21704E-2</v>
      </c>
      <c r="J134" s="22">
        <v>124</v>
      </c>
      <c r="K134" s="22">
        <v>1.0745199999999999</v>
      </c>
      <c r="L134">
        <f t="shared" si="12"/>
        <v>15.025185185185183</v>
      </c>
      <c r="M134">
        <f t="shared" si="13"/>
        <v>16.16093893333333</v>
      </c>
      <c r="N134" s="9"/>
      <c r="O134" s="22">
        <v>0.52444500000000005</v>
      </c>
      <c r="P134" s="22">
        <v>9.9328900000000004</v>
      </c>
      <c r="Q134" s="22">
        <v>-1.3085899999999999E-2</v>
      </c>
      <c r="R134" s="22">
        <v>124</v>
      </c>
      <c r="S134" s="22">
        <v>0.52374299999999996</v>
      </c>
      <c r="T134">
        <f t="shared" si="14"/>
        <v>16.155432098765431</v>
      </c>
      <c r="U134">
        <f t="shared" si="15"/>
        <v>8.472635587037038</v>
      </c>
      <c r="X134" s="9"/>
      <c r="Y134" s="22">
        <v>1.07559</v>
      </c>
      <c r="Z134" s="22">
        <v>15.209300000000001</v>
      </c>
      <c r="AA134" s="22">
        <v>-1.2191799999999999E-2</v>
      </c>
      <c r="AB134" s="22">
        <v>124</v>
      </c>
      <c r="AC134" s="22">
        <v>1.07422</v>
      </c>
      <c r="AD134">
        <f t="shared" si="16"/>
        <v>15.051604938271602</v>
      </c>
      <c r="AE134">
        <f t="shared" si="17"/>
        <v>16.189355755555553</v>
      </c>
      <c r="AF134" s="9"/>
      <c r="AG134" s="22">
        <v>0.52444500000000005</v>
      </c>
      <c r="AH134" s="22">
        <v>18.827100000000002</v>
      </c>
      <c r="AI134" s="22">
        <v>-1.31165E-2</v>
      </c>
      <c r="AJ134" s="22">
        <v>124</v>
      </c>
      <c r="AK134" s="22">
        <v>0.52380400000000005</v>
      </c>
      <c r="AL134">
        <f t="shared" si="18"/>
        <v>16.193209876543211</v>
      </c>
      <c r="AM134">
        <f t="shared" si="19"/>
        <v>8.4924479537037048</v>
      </c>
      <c r="AP134" s="9"/>
      <c r="AQ134" s="22">
        <v>1.07559</v>
      </c>
      <c r="AR134" s="22">
        <v>24.144600000000001</v>
      </c>
      <c r="AS134" s="22">
        <v>-1.24054E-2</v>
      </c>
      <c r="AT134" s="22">
        <v>124</v>
      </c>
      <c r="AU134" s="22">
        <v>1.0739099999999999</v>
      </c>
      <c r="AV134">
        <f t="shared" si="20"/>
        <v>15.315308641975308</v>
      </c>
      <c r="AW134">
        <f t="shared" si="21"/>
        <v>16.472992822222224</v>
      </c>
      <c r="AX134" s="9"/>
      <c r="AY134" s="22">
        <v>0.52444500000000005</v>
      </c>
      <c r="AZ134" s="22">
        <v>27.7623</v>
      </c>
      <c r="BA134" s="22">
        <v>-1.30768E-2</v>
      </c>
      <c r="BB134" s="22">
        <v>124</v>
      </c>
      <c r="BC134" s="22">
        <v>0.52374299999999996</v>
      </c>
      <c r="BD134">
        <f t="shared" si="22"/>
        <v>16.144197530864194</v>
      </c>
      <c r="BE134">
        <f t="shared" si="23"/>
        <v>8.4667436740740722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6.3251900000000001</v>
      </c>
      <c r="I135" s="22">
        <v>-1.21887E-2</v>
      </c>
      <c r="J135" s="22">
        <v>125</v>
      </c>
      <c r="K135" s="22">
        <v>1.06934</v>
      </c>
      <c r="L135">
        <f t="shared" si="12"/>
        <v>15.047777777777776</v>
      </c>
      <c r="M135">
        <f t="shared" si="13"/>
        <v>16.109548977777777</v>
      </c>
      <c r="N135" s="9"/>
      <c r="O135" s="22">
        <v>0.52947999999999995</v>
      </c>
      <c r="P135" s="22">
        <v>9.9429599999999994</v>
      </c>
      <c r="Q135" s="22">
        <v>-1.3079800000000001E-2</v>
      </c>
      <c r="R135" s="22">
        <v>125</v>
      </c>
      <c r="S135" s="22">
        <v>0.52886999999999995</v>
      </c>
      <c r="T135">
        <f t="shared" si="14"/>
        <v>16.147901234567904</v>
      </c>
      <c r="U135">
        <f t="shared" si="15"/>
        <v>8.549990745679013</v>
      </c>
      <c r="X135" s="9"/>
      <c r="Y135" s="22">
        <v>1.07056</v>
      </c>
      <c r="Z135" s="22">
        <v>15.2194</v>
      </c>
      <c r="AA135" s="22">
        <v>-1.2213099999999999E-2</v>
      </c>
      <c r="AB135" s="22">
        <v>125</v>
      </c>
      <c r="AC135" s="22">
        <v>1.06934</v>
      </c>
      <c r="AD135">
        <f t="shared" si="16"/>
        <v>15.0779012345679</v>
      </c>
      <c r="AE135">
        <f t="shared" si="17"/>
        <v>16.141797945679009</v>
      </c>
      <c r="AF135" s="9"/>
      <c r="AG135" s="22">
        <v>0.52947999999999995</v>
      </c>
      <c r="AH135" s="22">
        <v>18.837199999999999</v>
      </c>
      <c r="AI135" s="22">
        <v>-1.31165E-2</v>
      </c>
      <c r="AJ135" s="22">
        <v>125</v>
      </c>
      <c r="AK135" s="22">
        <v>0.52880899999999997</v>
      </c>
      <c r="AL135">
        <f t="shared" si="18"/>
        <v>16.193209876543211</v>
      </c>
      <c r="AM135">
        <f t="shared" si="19"/>
        <v>8.5739807654320987</v>
      </c>
      <c r="AP135" s="9"/>
      <c r="AQ135" s="22">
        <v>1.07056</v>
      </c>
      <c r="AR135" s="22">
        <v>24.154599999999999</v>
      </c>
      <c r="AS135" s="22">
        <v>-1.2423699999999999E-2</v>
      </c>
      <c r="AT135" s="22">
        <v>125</v>
      </c>
      <c r="AU135" s="22">
        <v>1.0696399999999999</v>
      </c>
      <c r="AV135">
        <f t="shared" si="20"/>
        <v>15.3379012345679</v>
      </c>
      <c r="AW135">
        <f t="shared" si="21"/>
        <v>16.420143545679011</v>
      </c>
      <c r="AX135" s="9"/>
      <c r="AY135" s="22">
        <v>0.52947999999999995</v>
      </c>
      <c r="AZ135" s="22">
        <v>27.772400000000001</v>
      </c>
      <c r="BA135" s="22">
        <v>-1.3064600000000001E-2</v>
      </c>
      <c r="BB135" s="22">
        <v>125</v>
      </c>
      <c r="BC135" s="22">
        <v>0.52880899999999997</v>
      </c>
      <c r="BD135">
        <f t="shared" si="22"/>
        <v>16.129135802469136</v>
      </c>
      <c r="BE135">
        <f t="shared" si="23"/>
        <v>8.5400548246913583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6.3352700000000004</v>
      </c>
      <c r="I136" s="22">
        <v>-1.22101E-2</v>
      </c>
      <c r="J136" s="22">
        <v>126</v>
      </c>
      <c r="K136" s="22">
        <v>1.0644499999999999</v>
      </c>
      <c r="L136">
        <f t="shared" si="12"/>
        <v>15.074197530864195</v>
      </c>
      <c r="M136">
        <f t="shared" si="13"/>
        <v>16.061858953086418</v>
      </c>
      <c r="N136" s="9"/>
      <c r="O136" s="22">
        <v>0.53451499999999996</v>
      </c>
      <c r="P136" s="22">
        <v>9.95303</v>
      </c>
      <c r="Q136" s="22">
        <v>-1.3073700000000001E-2</v>
      </c>
      <c r="R136" s="22">
        <v>126</v>
      </c>
      <c r="S136" s="22">
        <v>0.533752</v>
      </c>
      <c r="T136">
        <f t="shared" si="14"/>
        <v>16.14037037037037</v>
      </c>
      <c r="U136">
        <f t="shared" si="15"/>
        <v>8.6272700685185182</v>
      </c>
      <c r="X136" s="9"/>
      <c r="Y136" s="22">
        <v>1.06552</v>
      </c>
      <c r="Z136" s="22">
        <v>15.2295</v>
      </c>
      <c r="AA136" s="22">
        <v>-1.22437E-2</v>
      </c>
      <c r="AB136" s="22">
        <v>126</v>
      </c>
      <c r="AC136" s="22">
        <v>1.0641499999999999</v>
      </c>
      <c r="AD136">
        <f t="shared" si="16"/>
        <v>15.115679012345678</v>
      </c>
      <c r="AE136">
        <f t="shared" si="17"/>
        <v>16.106058301234569</v>
      </c>
      <c r="AF136" s="9"/>
      <c r="AG136" s="22">
        <v>0.53451499999999996</v>
      </c>
      <c r="AH136" s="22">
        <v>18.847200000000001</v>
      </c>
      <c r="AI136" s="22">
        <v>-1.3110399999999999E-2</v>
      </c>
      <c r="AJ136" s="22">
        <v>126</v>
      </c>
      <c r="AK136" s="22">
        <v>0.53390499999999996</v>
      </c>
      <c r="AL136">
        <f t="shared" si="18"/>
        <v>16.185679012345677</v>
      </c>
      <c r="AM136">
        <f t="shared" si="19"/>
        <v>8.6514882172839496</v>
      </c>
      <c r="AP136" s="9"/>
      <c r="AQ136" s="22">
        <v>1.06552</v>
      </c>
      <c r="AR136" s="22">
        <v>24.1647</v>
      </c>
      <c r="AS136" s="22">
        <v>-1.2442E-2</v>
      </c>
      <c r="AT136" s="22">
        <v>126</v>
      </c>
      <c r="AU136" s="22">
        <v>1.0641499999999999</v>
      </c>
      <c r="AV136">
        <f t="shared" si="20"/>
        <v>15.360493827160493</v>
      </c>
      <c r="AW136">
        <f t="shared" si="21"/>
        <v>16.366913382716049</v>
      </c>
      <c r="AX136" s="9"/>
      <c r="AY136" s="22">
        <v>0.53451499999999996</v>
      </c>
      <c r="AZ136" s="22">
        <v>27.782499999999999</v>
      </c>
      <c r="BA136" s="22">
        <v>-1.30615E-2</v>
      </c>
      <c r="BB136" s="22">
        <v>126</v>
      </c>
      <c r="BC136" s="22">
        <v>0.53390499999999996</v>
      </c>
      <c r="BD136">
        <f t="shared" si="22"/>
        <v>16.125308641975309</v>
      </c>
      <c r="BE136">
        <f t="shared" si="23"/>
        <v>8.6192193487654318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6.3453400000000002</v>
      </c>
      <c r="I137" s="22">
        <v>-1.22284E-2</v>
      </c>
      <c r="J137" s="22">
        <v>127</v>
      </c>
      <c r="K137" s="22">
        <v>1.0595699999999999</v>
      </c>
      <c r="L137">
        <f t="shared" si="12"/>
        <v>15.096790123456788</v>
      </c>
      <c r="M137">
        <f t="shared" si="13"/>
        <v>16.009994958024688</v>
      </c>
      <c r="N137" s="9"/>
      <c r="O137" s="22">
        <v>0.539551</v>
      </c>
      <c r="P137" s="22">
        <v>9.9631000000000007</v>
      </c>
      <c r="Q137" s="22">
        <v>-1.3079800000000001E-2</v>
      </c>
      <c r="R137" s="22">
        <v>127</v>
      </c>
      <c r="S137" s="22">
        <v>0.53884900000000002</v>
      </c>
      <c r="T137">
        <f t="shared" si="14"/>
        <v>16.147901234567904</v>
      </c>
      <c r="U137">
        <f t="shared" si="15"/>
        <v>8.7126162590123464</v>
      </c>
      <c r="X137" s="9"/>
      <c r="Y137" s="22">
        <v>1.0604899999999999</v>
      </c>
      <c r="Z137" s="22">
        <v>15.2395</v>
      </c>
      <c r="AA137" s="22">
        <v>-1.22711E-2</v>
      </c>
      <c r="AB137" s="22">
        <v>127</v>
      </c>
      <c r="AC137" s="22">
        <v>1.0604899999999999</v>
      </c>
      <c r="AD137">
        <f t="shared" si="16"/>
        <v>15.149506172839505</v>
      </c>
      <c r="AE137">
        <f t="shared" si="17"/>
        <v>16.065899801234565</v>
      </c>
      <c r="AF137" s="9"/>
      <c r="AG137" s="22">
        <v>0.539551</v>
      </c>
      <c r="AH137" s="22">
        <v>18.857299999999999</v>
      </c>
      <c r="AI137" s="22">
        <v>-1.3110399999999999E-2</v>
      </c>
      <c r="AJ137" s="22">
        <v>127</v>
      </c>
      <c r="AK137" s="22">
        <v>0.53884900000000002</v>
      </c>
      <c r="AL137">
        <f t="shared" si="18"/>
        <v>16.185679012345677</v>
      </c>
      <c r="AM137">
        <f t="shared" si="19"/>
        <v>8.7329992967901227</v>
      </c>
      <c r="AP137" s="9"/>
      <c r="AQ137" s="22">
        <v>1.0604899999999999</v>
      </c>
      <c r="AR137" s="22">
        <v>24.174800000000001</v>
      </c>
      <c r="AS137" s="22">
        <v>-1.2463399999999999E-2</v>
      </c>
      <c r="AT137" s="22">
        <v>127</v>
      </c>
      <c r="AU137" s="22">
        <v>1.0595699999999999</v>
      </c>
      <c r="AV137">
        <f t="shared" si="20"/>
        <v>15.386913580246912</v>
      </c>
      <c r="AW137">
        <f t="shared" si="21"/>
        <v>16.317667982716046</v>
      </c>
      <c r="AX137" s="9"/>
      <c r="AY137" s="22">
        <v>0.539551</v>
      </c>
      <c r="AZ137" s="22">
        <v>27.7925</v>
      </c>
      <c r="BA137" s="22">
        <v>-1.3064600000000001E-2</v>
      </c>
      <c r="BB137" s="22">
        <v>127</v>
      </c>
      <c r="BC137" s="22">
        <v>0.53884900000000002</v>
      </c>
      <c r="BD137">
        <f t="shared" si="22"/>
        <v>16.129135802469136</v>
      </c>
      <c r="BE137">
        <f t="shared" si="23"/>
        <v>8.7024913513580255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6.35541</v>
      </c>
      <c r="I138" s="22">
        <v>-1.2234500000000001E-2</v>
      </c>
      <c r="J138" s="22">
        <v>128</v>
      </c>
      <c r="K138" s="22">
        <v>1.0537700000000001</v>
      </c>
      <c r="L138">
        <f t="shared" si="12"/>
        <v>15.104320987654321</v>
      </c>
      <c r="M138">
        <f t="shared" si="13"/>
        <v>15.941855586419752</v>
      </c>
      <c r="N138" s="9"/>
      <c r="O138" s="22">
        <v>0.54458600000000001</v>
      </c>
      <c r="P138" s="22">
        <v>9.9731799999999993</v>
      </c>
      <c r="Q138" s="22">
        <v>-1.3089E-2</v>
      </c>
      <c r="R138" s="22">
        <v>128</v>
      </c>
      <c r="S138" s="22">
        <v>0.54391500000000004</v>
      </c>
      <c r="T138">
        <f t="shared" si="14"/>
        <v>16.159259259259258</v>
      </c>
      <c r="U138">
        <f t="shared" si="15"/>
        <v>8.8001063629629623</v>
      </c>
      <c r="X138" s="9"/>
      <c r="Y138" s="22">
        <v>1.05545</v>
      </c>
      <c r="Z138" s="22">
        <v>15.249599999999999</v>
      </c>
      <c r="AA138" s="22">
        <v>-1.22925E-2</v>
      </c>
      <c r="AB138" s="22">
        <v>128</v>
      </c>
      <c r="AC138" s="22">
        <v>1.0540799999999999</v>
      </c>
      <c r="AD138">
        <f t="shared" si="16"/>
        <v>15.175925925925924</v>
      </c>
      <c r="AE138">
        <f t="shared" si="17"/>
        <v>16.017431018518515</v>
      </c>
      <c r="AF138" s="9"/>
      <c r="AG138" s="22">
        <v>0.54458600000000001</v>
      </c>
      <c r="AH138" s="22">
        <v>18.8674</v>
      </c>
      <c r="AI138" s="22">
        <v>-1.31012E-2</v>
      </c>
      <c r="AJ138" s="22">
        <v>128</v>
      </c>
      <c r="AK138" s="22">
        <v>0.54388400000000003</v>
      </c>
      <c r="AL138">
        <f t="shared" si="18"/>
        <v>16.174320987654323</v>
      </c>
      <c r="AM138">
        <f t="shared" si="19"/>
        <v>8.8083087693827178</v>
      </c>
      <c r="AP138" s="9"/>
      <c r="AQ138" s="22">
        <v>1.05545</v>
      </c>
      <c r="AR138" s="22">
        <v>24.184799999999999</v>
      </c>
      <c r="AS138" s="22">
        <v>-1.2478599999999999E-2</v>
      </c>
      <c r="AT138" s="22">
        <v>128</v>
      </c>
      <c r="AU138" s="22">
        <v>1.0540799999999999</v>
      </c>
      <c r="AV138">
        <f t="shared" si="20"/>
        <v>15.405679012345677</v>
      </c>
      <c r="AW138">
        <f t="shared" si="21"/>
        <v>16.259923913580245</v>
      </c>
      <c r="AX138" s="9"/>
      <c r="AY138" s="22">
        <v>0.54458600000000001</v>
      </c>
      <c r="AZ138" s="22">
        <v>27.802600000000002</v>
      </c>
      <c r="BA138" s="22">
        <v>-1.30615E-2</v>
      </c>
      <c r="BB138" s="22">
        <v>128</v>
      </c>
      <c r="BC138" s="22">
        <v>0.54394500000000001</v>
      </c>
      <c r="BD138">
        <f t="shared" si="22"/>
        <v>16.125308641975309</v>
      </c>
      <c r="BE138">
        <f t="shared" si="23"/>
        <v>8.7816173320987652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6.3654799999999998</v>
      </c>
      <c r="I139" s="22">
        <v>-1.22437E-2</v>
      </c>
      <c r="J139" s="22">
        <v>129</v>
      </c>
      <c r="K139" s="22">
        <v>1.0491900000000001</v>
      </c>
      <c r="L139">
        <f t="shared" si="12"/>
        <v>15.115679012345678</v>
      </c>
      <c r="M139">
        <f t="shared" si="13"/>
        <v>15.877811548148147</v>
      </c>
      <c r="N139" s="9"/>
      <c r="O139" s="22">
        <v>0.54962200000000005</v>
      </c>
      <c r="P139" s="22">
        <v>9.98325</v>
      </c>
      <c r="Q139" s="22">
        <v>-1.3089E-2</v>
      </c>
      <c r="R139" s="22">
        <v>129</v>
      </c>
      <c r="S139" s="22">
        <v>0.54901100000000003</v>
      </c>
      <c r="T139">
        <f t="shared" si="14"/>
        <v>16.159259259259258</v>
      </c>
      <c r="U139">
        <f t="shared" si="15"/>
        <v>8.8814843925925935</v>
      </c>
      <c r="X139" s="9"/>
      <c r="Y139" s="22">
        <v>1.0504199999999999</v>
      </c>
      <c r="Z139" s="22">
        <v>15.2597</v>
      </c>
      <c r="AA139" s="22">
        <v>-1.23108E-2</v>
      </c>
      <c r="AB139" s="22">
        <v>129</v>
      </c>
      <c r="AC139" s="22">
        <v>1.0491900000000001</v>
      </c>
      <c r="AD139">
        <f t="shared" si="16"/>
        <v>15.198518518518517</v>
      </c>
      <c r="AE139">
        <f t="shared" si="17"/>
        <v>15.964827822222219</v>
      </c>
      <c r="AF139" s="9"/>
      <c r="AG139" s="22">
        <v>0.54962200000000005</v>
      </c>
      <c r="AH139" s="22">
        <v>18.877500000000001</v>
      </c>
      <c r="AI139" s="22">
        <v>-1.30981E-2</v>
      </c>
      <c r="AJ139" s="22">
        <v>129</v>
      </c>
      <c r="AK139" s="22">
        <v>0.54891999999999996</v>
      </c>
      <c r="AL139">
        <f t="shared" si="18"/>
        <v>16.170493827160495</v>
      </c>
      <c r="AM139">
        <f t="shared" si="19"/>
        <v>8.8876591582716067</v>
      </c>
      <c r="AP139" s="9"/>
      <c r="AQ139" s="22">
        <v>1.0504199999999999</v>
      </c>
      <c r="AR139" s="22">
        <v>24.194900000000001</v>
      </c>
      <c r="AS139" s="22">
        <v>-1.24969E-2</v>
      </c>
      <c r="AT139" s="22">
        <v>129</v>
      </c>
      <c r="AU139" s="22">
        <v>1.0495000000000001</v>
      </c>
      <c r="AV139">
        <f t="shared" si="20"/>
        <v>15.428271604938271</v>
      </c>
      <c r="AW139">
        <f t="shared" si="21"/>
        <v>16.206165059259256</v>
      </c>
      <c r="AX139" s="9"/>
      <c r="AY139" s="22">
        <v>0.54962200000000005</v>
      </c>
      <c r="AZ139" s="22">
        <v>27.8127</v>
      </c>
      <c r="BA139" s="22">
        <v>-1.3064600000000001E-2</v>
      </c>
      <c r="BB139" s="22">
        <v>129</v>
      </c>
      <c r="BC139" s="22">
        <v>0.54895000000000005</v>
      </c>
      <c r="BD139">
        <f t="shared" si="22"/>
        <v>16.129135802469136</v>
      </c>
      <c r="BE139">
        <f t="shared" si="23"/>
        <v>8.8649278780246927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6.3755499999999996</v>
      </c>
      <c r="I140" s="22">
        <v>-1.22589E-2</v>
      </c>
      <c r="J140" s="22">
        <v>130</v>
      </c>
      <c r="K140" s="22">
        <v>1.0440100000000001</v>
      </c>
      <c r="L140">
        <f t="shared" ref="L140:L203" si="24">-I140/$F$2*1000</f>
        <v>15.134444444444444</v>
      </c>
      <c r="M140">
        <f t="shared" ref="M140:M203" si="25">L140*G140</f>
        <v>15.821245533333332</v>
      </c>
      <c r="N140" s="9"/>
      <c r="O140" s="22">
        <v>0.55465699999999996</v>
      </c>
      <c r="P140" s="22">
        <v>9.9933200000000006</v>
      </c>
      <c r="Q140" s="22">
        <v>-1.30951E-2</v>
      </c>
      <c r="R140" s="22">
        <v>130</v>
      </c>
      <c r="S140" s="22">
        <v>0.55398599999999998</v>
      </c>
      <c r="T140">
        <f t="shared" ref="T140:T203" si="26">-Q140/$F$2*1000</f>
        <v>16.166790123456789</v>
      </c>
      <c r="U140">
        <f t="shared" ref="U140:U203" si="27">T140*O140</f>
        <v>8.9670233095061711</v>
      </c>
      <c r="X140" s="9"/>
      <c r="Y140" s="22">
        <v>1.04538</v>
      </c>
      <c r="Z140" s="22">
        <v>15.2698</v>
      </c>
      <c r="AA140" s="22">
        <v>-1.2329100000000001E-2</v>
      </c>
      <c r="AB140" s="22">
        <v>130</v>
      </c>
      <c r="AC140" s="22">
        <v>1.0440100000000001</v>
      </c>
      <c r="AD140">
        <f t="shared" ref="AD140:AD203" si="28">-AA140/$F$2*1000</f>
        <v>15.22111111111111</v>
      </c>
      <c r="AE140">
        <f t="shared" ref="AE140:AE203" si="29">AD140*Y140</f>
        <v>15.911845133333332</v>
      </c>
      <c r="AF140" s="9"/>
      <c r="AG140" s="22">
        <v>0.55465699999999996</v>
      </c>
      <c r="AH140" s="22">
        <v>18.887499999999999</v>
      </c>
      <c r="AI140" s="22">
        <v>-1.30951E-2</v>
      </c>
      <c r="AJ140" s="22">
        <v>130</v>
      </c>
      <c r="AK140" s="22">
        <v>0.55398599999999998</v>
      </c>
      <c r="AL140">
        <f t="shared" ref="AL140:AL203" si="30">-AI140/$F$2*1000</f>
        <v>16.166790123456789</v>
      </c>
      <c r="AM140">
        <f t="shared" ref="AM140:AM203" si="31">AL140*AG140</f>
        <v>8.9670233095061711</v>
      </c>
      <c r="AP140" s="9"/>
      <c r="AQ140" s="22">
        <v>1.04538</v>
      </c>
      <c r="AR140" s="22">
        <v>24.204999999999998</v>
      </c>
      <c r="AS140" s="22">
        <v>-1.25214E-2</v>
      </c>
      <c r="AT140" s="22">
        <v>130</v>
      </c>
      <c r="AU140" s="22">
        <v>1.0443100000000001</v>
      </c>
      <c r="AV140">
        <f t="shared" ref="AV140:AV203" si="32">-AS140/$F$2*1000</f>
        <v>15.458518518518517</v>
      </c>
      <c r="AW140">
        <f t="shared" ref="AW140:AW203" si="33">AV140*AQ140</f>
        <v>16.160026088888888</v>
      </c>
      <c r="AX140" s="9"/>
      <c r="AY140" s="22">
        <v>0.55465699999999996</v>
      </c>
      <c r="AZ140" s="22">
        <v>27.822800000000001</v>
      </c>
      <c r="BA140" s="22">
        <v>-1.30615E-2</v>
      </c>
      <c r="BB140" s="22">
        <v>130</v>
      </c>
      <c r="BC140" s="22">
        <v>0.55395499999999998</v>
      </c>
      <c r="BD140">
        <f t="shared" ref="BD140:BD203" si="34">-BA140/$F$2*1000</f>
        <v>16.125308641975309</v>
      </c>
      <c r="BE140">
        <f t="shared" ref="BE140:BE203" si="35">BD140*AY140</f>
        <v>8.9440153154320985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6.3856200000000003</v>
      </c>
      <c r="I141" s="22">
        <v>-1.2268100000000001E-2</v>
      </c>
      <c r="J141" s="22">
        <v>131</v>
      </c>
      <c r="K141" s="22">
        <v>1.0394300000000001</v>
      </c>
      <c r="L141">
        <f t="shared" si="24"/>
        <v>15.145802469135802</v>
      </c>
      <c r="M141">
        <f t="shared" si="25"/>
        <v>15.756784140740741</v>
      </c>
      <c r="N141" s="9"/>
      <c r="O141" s="22">
        <v>0.55969199999999997</v>
      </c>
      <c r="P141" s="22">
        <v>10.003399999999999</v>
      </c>
      <c r="Q141" s="22">
        <v>-1.30951E-2</v>
      </c>
      <c r="R141" s="22">
        <v>131</v>
      </c>
      <c r="S141" s="22">
        <v>0.55911299999999997</v>
      </c>
      <c r="T141">
        <f t="shared" si="26"/>
        <v>16.166790123456789</v>
      </c>
      <c r="U141">
        <f t="shared" si="27"/>
        <v>9.0484230977777766</v>
      </c>
      <c r="X141" s="9"/>
      <c r="Y141" s="22">
        <v>1.04034</v>
      </c>
      <c r="Z141" s="22">
        <v>15.2798</v>
      </c>
      <c r="AA141" s="22">
        <v>-1.23535E-2</v>
      </c>
      <c r="AB141" s="22">
        <v>131</v>
      </c>
      <c r="AC141" s="22">
        <v>1.0388200000000001</v>
      </c>
      <c r="AD141">
        <f t="shared" si="28"/>
        <v>15.251234567901234</v>
      </c>
      <c r="AE141">
        <f t="shared" si="29"/>
        <v>15.866469370370369</v>
      </c>
      <c r="AF141" s="9"/>
      <c r="AG141" s="22">
        <v>0.55969199999999997</v>
      </c>
      <c r="AH141" s="22">
        <v>18.897600000000001</v>
      </c>
      <c r="AI141" s="22">
        <v>-1.30829E-2</v>
      </c>
      <c r="AJ141" s="22">
        <v>131</v>
      </c>
      <c r="AK141" s="22">
        <v>0.55902099999999999</v>
      </c>
      <c r="AL141">
        <f t="shared" si="30"/>
        <v>16.151728395061728</v>
      </c>
      <c r="AM141">
        <f t="shared" si="31"/>
        <v>9.0399931688888877</v>
      </c>
      <c r="AP141" s="9"/>
      <c r="AQ141" s="22">
        <v>1.04034</v>
      </c>
      <c r="AR141" s="22">
        <v>24.215</v>
      </c>
      <c r="AS141" s="22">
        <v>-1.2545799999999999E-2</v>
      </c>
      <c r="AT141" s="22">
        <v>131</v>
      </c>
      <c r="AU141" s="22">
        <v>1.0388200000000001</v>
      </c>
      <c r="AV141">
        <f t="shared" si="32"/>
        <v>15.48864197530864</v>
      </c>
      <c r="AW141">
        <f t="shared" si="33"/>
        <v>16.11345379259259</v>
      </c>
      <c r="AX141" s="9"/>
      <c r="AY141" s="22">
        <v>0.55969199999999997</v>
      </c>
      <c r="AZ141" s="22">
        <v>27.832799999999999</v>
      </c>
      <c r="BA141" s="22">
        <v>-1.3058500000000001E-2</v>
      </c>
      <c r="BB141" s="22">
        <v>131</v>
      </c>
      <c r="BC141" s="22">
        <v>0.55905199999999999</v>
      </c>
      <c r="BD141">
        <f t="shared" si="34"/>
        <v>16.121604938271602</v>
      </c>
      <c r="BE141">
        <f t="shared" si="35"/>
        <v>9.0231333111111098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6.3956900000000001</v>
      </c>
      <c r="I142" s="22">
        <v>-1.2286399999999999E-2</v>
      </c>
      <c r="J142" s="22">
        <v>132</v>
      </c>
      <c r="K142" s="22">
        <v>1.0345500000000001</v>
      </c>
      <c r="L142">
        <f t="shared" si="24"/>
        <v>15.168395061728393</v>
      </c>
      <c r="M142">
        <f t="shared" si="25"/>
        <v>15.703991091358022</v>
      </c>
      <c r="N142" s="9"/>
      <c r="O142" s="22">
        <v>0.56472800000000001</v>
      </c>
      <c r="P142" s="22">
        <v>10.013500000000001</v>
      </c>
      <c r="Q142" s="22">
        <v>-1.3089E-2</v>
      </c>
      <c r="R142" s="22">
        <v>132</v>
      </c>
      <c r="S142" s="22">
        <v>0.56402600000000003</v>
      </c>
      <c r="T142">
        <f t="shared" si="26"/>
        <v>16.159259259259258</v>
      </c>
      <c r="U142">
        <f t="shared" si="27"/>
        <v>9.1255861629629624</v>
      </c>
      <c r="X142" s="9"/>
      <c r="Y142" s="22">
        <v>1.03531</v>
      </c>
      <c r="Z142" s="22">
        <v>15.289899999999999</v>
      </c>
      <c r="AA142" s="22">
        <v>-1.2371800000000001E-2</v>
      </c>
      <c r="AB142" s="22">
        <v>132</v>
      </c>
      <c r="AC142" s="22">
        <v>1.03363</v>
      </c>
      <c r="AD142">
        <f t="shared" si="28"/>
        <v>15.273827160493827</v>
      </c>
      <c r="AE142">
        <f t="shared" si="29"/>
        <v>15.813145997530864</v>
      </c>
      <c r="AF142" s="9"/>
      <c r="AG142" s="22">
        <v>0.56472800000000001</v>
      </c>
      <c r="AH142" s="22">
        <v>18.907699999999998</v>
      </c>
      <c r="AI142" s="22">
        <v>-1.30829E-2</v>
      </c>
      <c r="AJ142" s="22">
        <v>132</v>
      </c>
      <c r="AK142" s="22">
        <v>0.564056</v>
      </c>
      <c r="AL142">
        <f t="shared" si="30"/>
        <v>16.151728395061728</v>
      </c>
      <c r="AM142">
        <f t="shared" si="31"/>
        <v>9.1213332730864192</v>
      </c>
      <c r="AP142" s="9"/>
      <c r="AQ142" s="22">
        <v>1.03531</v>
      </c>
      <c r="AR142" s="22">
        <v>24.225100000000001</v>
      </c>
      <c r="AS142" s="22">
        <v>-1.25732E-2</v>
      </c>
      <c r="AT142" s="22">
        <v>132</v>
      </c>
      <c r="AU142" s="22">
        <v>1.03424</v>
      </c>
      <c r="AV142">
        <f t="shared" si="32"/>
        <v>15.522469135802467</v>
      </c>
      <c r="AW142">
        <f t="shared" si="33"/>
        <v>16.070567520987652</v>
      </c>
      <c r="AX142" s="9"/>
      <c r="AY142" s="22">
        <v>0.56472800000000001</v>
      </c>
      <c r="AZ142" s="22">
        <v>27.8429</v>
      </c>
      <c r="BA142" s="22">
        <v>-1.30615E-2</v>
      </c>
      <c r="BB142" s="22">
        <v>132</v>
      </c>
      <c r="BC142" s="22">
        <v>0.56402600000000003</v>
      </c>
      <c r="BD142">
        <f t="shared" si="34"/>
        <v>16.125308641975309</v>
      </c>
      <c r="BE142">
        <f t="shared" si="35"/>
        <v>9.1064132987654318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6.4057599999999999</v>
      </c>
      <c r="I143" s="22">
        <v>-1.23169E-2</v>
      </c>
      <c r="J143" s="22">
        <v>133</v>
      </c>
      <c r="K143" s="22">
        <v>1.02966</v>
      </c>
      <c r="L143">
        <f t="shared" si="24"/>
        <v>15.206049382716049</v>
      </c>
      <c r="M143">
        <f t="shared" si="25"/>
        <v>15.666336497530864</v>
      </c>
      <c r="N143" s="9"/>
      <c r="O143" s="22">
        <v>0.56976300000000002</v>
      </c>
      <c r="P143" s="22">
        <v>10.0235</v>
      </c>
      <c r="Q143" s="22">
        <v>-1.3079800000000001E-2</v>
      </c>
      <c r="R143" s="22">
        <v>133</v>
      </c>
      <c r="S143" s="22">
        <v>0.56909200000000004</v>
      </c>
      <c r="T143">
        <f t="shared" si="26"/>
        <v>16.147901234567904</v>
      </c>
      <c r="U143">
        <f t="shared" si="27"/>
        <v>9.2004766511111136</v>
      </c>
      <c r="X143" s="9"/>
      <c r="Y143" s="22">
        <v>1.03027</v>
      </c>
      <c r="Z143" s="22">
        <v>15.3</v>
      </c>
      <c r="AA143" s="22">
        <v>-1.23932E-2</v>
      </c>
      <c r="AB143" s="22">
        <v>133</v>
      </c>
      <c r="AC143" s="22">
        <v>1.02905</v>
      </c>
      <c r="AD143">
        <f t="shared" si="28"/>
        <v>15.300246913580246</v>
      </c>
      <c r="AE143">
        <f t="shared" si="29"/>
        <v>15.763385387654321</v>
      </c>
      <c r="AF143" s="9"/>
      <c r="AG143" s="22">
        <v>0.56976300000000002</v>
      </c>
      <c r="AH143" s="22">
        <v>18.9177</v>
      </c>
      <c r="AI143" s="22">
        <v>-1.3073700000000001E-2</v>
      </c>
      <c r="AJ143" s="22">
        <v>133</v>
      </c>
      <c r="AK143" s="22">
        <v>0.56909200000000004</v>
      </c>
      <c r="AL143">
        <f t="shared" si="30"/>
        <v>16.14037037037037</v>
      </c>
      <c r="AM143">
        <f t="shared" si="31"/>
        <v>9.1961858433333337</v>
      </c>
      <c r="AP143" s="9"/>
      <c r="AQ143" s="22">
        <v>1.03027</v>
      </c>
      <c r="AR143" s="22">
        <v>24.235199999999999</v>
      </c>
      <c r="AS143" s="22">
        <v>-1.26038E-2</v>
      </c>
      <c r="AT143" s="22">
        <v>133</v>
      </c>
      <c r="AU143" s="22">
        <v>1.02966</v>
      </c>
      <c r="AV143">
        <f t="shared" si="32"/>
        <v>15.560246913580245</v>
      </c>
      <c r="AW143">
        <f t="shared" si="33"/>
        <v>16.031255587654321</v>
      </c>
      <c r="AX143" s="9"/>
      <c r="AY143" s="22">
        <v>0.56976300000000002</v>
      </c>
      <c r="AZ143" s="22">
        <v>27.853000000000002</v>
      </c>
      <c r="BA143" s="22">
        <v>-1.3064600000000001E-2</v>
      </c>
      <c r="BB143" s="22">
        <v>133</v>
      </c>
      <c r="BC143" s="22">
        <v>0.56906100000000004</v>
      </c>
      <c r="BD143">
        <f t="shared" si="34"/>
        <v>16.129135802469136</v>
      </c>
      <c r="BE143">
        <f t="shared" si="35"/>
        <v>9.1897848022222224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6.4158299999999997</v>
      </c>
      <c r="I144" s="22">
        <v>-1.2341299999999999E-2</v>
      </c>
      <c r="J144" s="22">
        <v>134</v>
      </c>
      <c r="K144" s="22">
        <v>1.02417</v>
      </c>
      <c r="L144">
        <f t="shared" si="24"/>
        <v>15.236172839506171</v>
      </c>
      <c r="M144">
        <f t="shared" si="25"/>
        <v>15.620733841975305</v>
      </c>
      <c r="N144" s="9"/>
      <c r="O144" s="22">
        <v>0.57479899999999995</v>
      </c>
      <c r="P144" s="22">
        <v>10.0336</v>
      </c>
      <c r="Q144" s="22">
        <v>-1.30676E-2</v>
      </c>
      <c r="R144" s="22">
        <v>134</v>
      </c>
      <c r="S144" s="22">
        <v>0.57409699999999997</v>
      </c>
      <c r="T144">
        <f t="shared" si="26"/>
        <v>16.132839506172839</v>
      </c>
      <c r="U144">
        <f t="shared" si="27"/>
        <v>9.2731400153086412</v>
      </c>
      <c r="X144" s="9"/>
      <c r="Y144" s="22">
        <v>1.0252399999999999</v>
      </c>
      <c r="Z144" s="22">
        <v>15.31</v>
      </c>
      <c r="AA144" s="22">
        <v>-1.24146E-2</v>
      </c>
      <c r="AB144" s="22">
        <v>134</v>
      </c>
      <c r="AC144" s="22">
        <v>1.02417</v>
      </c>
      <c r="AD144">
        <f t="shared" si="28"/>
        <v>15.326666666666666</v>
      </c>
      <c r="AE144">
        <f t="shared" si="29"/>
        <v>15.713511733333332</v>
      </c>
      <c r="AF144" s="9"/>
      <c r="AG144" s="22">
        <v>0.57479899999999995</v>
      </c>
      <c r="AH144" s="22">
        <v>18.927800000000001</v>
      </c>
      <c r="AI144" s="22">
        <v>-1.30676E-2</v>
      </c>
      <c r="AJ144" s="22">
        <v>134</v>
      </c>
      <c r="AK144" s="22">
        <v>0.57409699999999997</v>
      </c>
      <c r="AL144">
        <f t="shared" si="30"/>
        <v>16.132839506172839</v>
      </c>
      <c r="AM144">
        <f t="shared" si="31"/>
        <v>9.2731400153086412</v>
      </c>
      <c r="AP144" s="9"/>
      <c r="AQ144" s="22">
        <v>1.0252399999999999</v>
      </c>
      <c r="AR144" s="22">
        <v>24.2453</v>
      </c>
      <c r="AS144" s="22">
        <v>-1.26312E-2</v>
      </c>
      <c r="AT144" s="22">
        <v>134</v>
      </c>
      <c r="AU144" s="22">
        <v>1.02417</v>
      </c>
      <c r="AV144">
        <f t="shared" si="32"/>
        <v>15.594074074074072</v>
      </c>
      <c r="AW144">
        <f t="shared" si="33"/>
        <v>15.9876685037037</v>
      </c>
      <c r="AX144" s="9"/>
      <c r="AY144" s="22">
        <v>0.57479899999999995</v>
      </c>
      <c r="AZ144" s="22">
        <v>27.863</v>
      </c>
      <c r="BA144" s="22">
        <v>-1.3070699999999999E-2</v>
      </c>
      <c r="BB144" s="22">
        <v>134</v>
      </c>
      <c r="BC144" s="22">
        <v>0.57409699999999997</v>
      </c>
      <c r="BD144">
        <f t="shared" si="34"/>
        <v>16.136666666666663</v>
      </c>
      <c r="BE144">
        <f t="shared" si="35"/>
        <v>9.2753398633333308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6.4259000000000004</v>
      </c>
      <c r="I145" s="22">
        <v>-1.2362700000000001E-2</v>
      </c>
      <c r="J145" s="22">
        <v>135</v>
      </c>
      <c r="K145" s="22">
        <v>1.01868</v>
      </c>
      <c r="L145">
        <f t="shared" si="24"/>
        <v>15.262592592592593</v>
      </c>
      <c r="M145">
        <f t="shared" si="25"/>
        <v>15.570896962962964</v>
      </c>
      <c r="N145" s="9"/>
      <c r="O145" s="22">
        <v>0.57983399999999996</v>
      </c>
      <c r="P145" s="22">
        <v>10.043699999999999</v>
      </c>
      <c r="Q145" s="22">
        <v>-1.30463E-2</v>
      </c>
      <c r="R145" s="22">
        <v>135</v>
      </c>
      <c r="S145" s="22">
        <v>0.57910200000000001</v>
      </c>
      <c r="T145">
        <f t="shared" si="26"/>
        <v>16.106543209876545</v>
      </c>
      <c r="U145">
        <f t="shared" si="27"/>
        <v>9.3391213755555551</v>
      </c>
      <c r="X145" s="9"/>
      <c r="Y145" s="22">
        <v>1.0202</v>
      </c>
      <c r="Z145" s="22">
        <v>15.3201</v>
      </c>
      <c r="AA145" s="22">
        <v>-1.24329E-2</v>
      </c>
      <c r="AB145" s="22">
        <v>135</v>
      </c>
      <c r="AC145" s="22">
        <v>1.01868</v>
      </c>
      <c r="AD145">
        <f t="shared" si="28"/>
        <v>15.349259259259259</v>
      </c>
      <c r="AE145">
        <f t="shared" si="29"/>
        <v>15.659314296296296</v>
      </c>
      <c r="AF145" s="9"/>
      <c r="AG145" s="22">
        <v>0.57983399999999996</v>
      </c>
      <c r="AH145" s="22">
        <v>18.937899999999999</v>
      </c>
      <c r="AI145" s="22">
        <v>-1.30554E-2</v>
      </c>
      <c r="AJ145" s="22">
        <v>135</v>
      </c>
      <c r="AK145" s="22">
        <v>0.57910200000000001</v>
      </c>
      <c r="AL145">
        <f t="shared" si="30"/>
        <v>16.117777777777775</v>
      </c>
      <c r="AM145">
        <f t="shared" si="31"/>
        <v>9.3456355599999981</v>
      </c>
      <c r="AP145" s="9"/>
      <c r="AQ145" s="22">
        <v>1.0202</v>
      </c>
      <c r="AR145" s="22">
        <v>24.255299999999998</v>
      </c>
      <c r="AS145" s="22">
        <v>-1.2649499999999999E-2</v>
      </c>
      <c r="AT145" s="22">
        <v>135</v>
      </c>
      <c r="AU145" s="22">
        <v>1.01898</v>
      </c>
      <c r="AV145">
        <f t="shared" si="32"/>
        <v>15.616666666666664</v>
      </c>
      <c r="AW145">
        <f t="shared" si="33"/>
        <v>15.93212333333333</v>
      </c>
      <c r="AX145" s="9"/>
      <c r="AY145" s="22">
        <v>0.57983399999999996</v>
      </c>
      <c r="AZ145" s="22">
        <v>27.873100000000001</v>
      </c>
      <c r="BA145" s="22">
        <v>-1.30676E-2</v>
      </c>
      <c r="BB145" s="22">
        <v>135</v>
      </c>
      <c r="BC145" s="22">
        <v>0.57919299999999996</v>
      </c>
      <c r="BD145">
        <f t="shared" si="34"/>
        <v>16.132839506172839</v>
      </c>
      <c r="BE145">
        <f t="shared" si="35"/>
        <v>9.3543688622222216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6.4359799999999998</v>
      </c>
      <c r="I146" s="22">
        <v>-1.2383999999999999E-2</v>
      </c>
      <c r="J146" s="22">
        <v>136</v>
      </c>
      <c r="K146" s="22">
        <v>1.0144</v>
      </c>
      <c r="L146">
        <f t="shared" si="24"/>
        <v>15.288888888888886</v>
      </c>
      <c r="M146">
        <f t="shared" si="25"/>
        <v>15.520821333333329</v>
      </c>
      <c r="N146" s="9"/>
      <c r="O146" s="22">
        <v>0.58486899999999997</v>
      </c>
      <c r="P146" s="22">
        <v>10.053699999999999</v>
      </c>
      <c r="Q146" s="22">
        <v>-1.30341E-2</v>
      </c>
      <c r="R146" s="22">
        <v>136</v>
      </c>
      <c r="S146" s="22">
        <v>0.58416699999999999</v>
      </c>
      <c r="T146">
        <f t="shared" si="26"/>
        <v>16.09148148148148</v>
      </c>
      <c r="U146">
        <f t="shared" si="27"/>
        <v>9.411408682592592</v>
      </c>
      <c r="X146" s="9"/>
      <c r="Y146" s="22">
        <v>1.0151699999999999</v>
      </c>
      <c r="Z146" s="22">
        <v>15.3302</v>
      </c>
      <c r="AA146" s="22">
        <v>-1.24481E-2</v>
      </c>
      <c r="AB146" s="22">
        <v>136</v>
      </c>
      <c r="AC146" s="22">
        <v>1.0141</v>
      </c>
      <c r="AD146">
        <f t="shared" si="28"/>
        <v>15.368024691358023</v>
      </c>
      <c r="AE146">
        <f t="shared" si="29"/>
        <v>15.601157625925923</v>
      </c>
      <c r="AF146" s="9"/>
      <c r="AG146" s="22">
        <v>0.58486899999999997</v>
      </c>
      <c r="AH146" s="22">
        <v>18.948</v>
      </c>
      <c r="AI146" s="22">
        <v>-1.30402E-2</v>
      </c>
      <c r="AJ146" s="22">
        <v>136</v>
      </c>
      <c r="AK146" s="22">
        <v>0.58416699999999999</v>
      </c>
      <c r="AL146">
        <f t="shared" si="30"/>
        <v>16.099012345679011</v>
      </c>
      <c r="AM146">
        <f t="shared" si="31"/>
        <v>9.4158132516049378</v>
      </c>
      <c r="AP146" s="9"/>
      <c r="AQ146" s="22">
        <v>1.0151699999999999</v>
      </c>
      <c r="AR146" s="22">
        <v>24.2654</v>
      </c>
      <c r="AS146" s="22">
        <v>-1.26617E-2</v>
      </c>
      <c r="AT146" s="22">
        <v>136</v>
      </c>
      <c r="AU146" s="22">
        <v>1.0144</v>
      </c>
      <c r="AV146">
        <f t="shared" si="32"/>
        <v>15.631728395061728</v>
      </c>
      <c r="AW146">
        <f t="shared" si="33"/>
        <v>15.868861714814813</v>
      </c>
      <c r="AX146" s="9"/>
      <c r="AY146" s="22">
        <v>0.58486899999999997</v>
      </c>
      <c r="AZ146" s="22">
        <v>27.883199999999999</v>
      </c>
      <c r="BA146" s="22">
        <v>-1.3058500000000001E-2</v>
      </c>
      <c r="BB146" s="22">
        <v>136</v>
      </c>
      <c r="BC146" s="22">
        <v>0.584198</v>
      </c>
      <c r="BD146">
        <f t="shared" si="34"/>
        <v>16.121604938271602</v>
      </c>
      <c r="BE146">
        <f t="shared" si="35"/>
        <v>9.4290269586419733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6.4460499999999996</v>
      </c>
      <c r="I147" s="22">
        <v>-1.24023E-2</v>
      </c>
      <c r="J147" s="22">
        <v>137</v>
      </c>
      <c r="K147" s="22">
        <v>1.00891</v>
      </c>
      <c r="L147">
        <f t="shared" si="24"/>
        <v>15.311481481481479</v>
      </c>
      <c r="M147">
        <f t="shared" si="25"/>
        <v>15.466586788888886</v>
      </c>
      <c r="N147" s="9"/>
      <c r="O147" s="22">
        <v>0.58990500000000001</v>
      </c>
      <c r="P147" s="22">
        <v>10.063800000000001</v>
      </c>
      <c r="Q147" s="22">
        <v>-1.30341E-2</v>
      </c>
      <c r="R147" s="22">
        <v>137</v>
      </c>
      <c r="S147" s="22">
        <v>0.58929399999999998</v>
      </c>
      <c r="T147">
        <f t="shared" si="26"/>
        <v>16.09148148148148</v>
      </c>
      <c r="U147">
        <f t="shared" si="27"/>
        <v>9.4924453833333331</v>
      </c>
      <c r="X147" s="9"/>
      <c r="Y147" s="22">
        <v>1.01013</v>
      </c>
      <c r="Z147" s="22">
        <v>15.340299999999999</v>
      </c>
      <c r="AA147" s="22">
        <v>-1.2466400000000001E-2</v>
      </c>
      <c r="AB147" s="22">
        <v>137</v>
      </c>
      <c r="AC147" s="22">
        <v>1.00861</v>
      </c>
      <c r="AD147">
        <f t="shared" si="28"/>
        <v>15.390617283950617</v>
      </c>
      <c r="AE147">
        <f t="shared" si="29"/>
        <v>15.546524237037035</v>
      </c>
      <c r="AF147" s="9"/>
      <c r="AG147" s="22">
        <v>0.58990500000000001</v>
      </c>
      <c r="AH147" s="22">
        <v>18.957999999999998</v>
      </c>
      <c r="AI147" s="22">
        <v>-1.3024900000000001E-2</v>
      </c>
      <c r="AJ147" s="22">
        <v>137</v>
      </c>
      <c r="AK147" s="22">
        <v>0.58920300000000003</v>
      </c>
      <c r="AL147">
        <f t="shared" si="30"/>
        <v>16.080123456790126</v>
      </c>
      <c r="AM147">
        <f t="shared" si="31"/>
        <v>9.4857452277777803</v>
      </c>
      <c r="AP147" s="9"/>
      <c r="AQ147" s="22">
        <v>1.01013</v>
      </c>
      <c r="AR147" s="22">
        <v>24.275500000000001</v>
      </c>
      <c r="AS147" s="22">
        <v>-1.26801E-2</v>
      </c>
      <c r="AT147" s="22">
        <v>137</v>
      </c>
      <c r="AU147" s="22">
        <v>1.00952</v>
      </c>
      <c r="AV147">
        <f t="shared" si="32"/>
        <v>15.654444444444444</v>
      </c>
      <c r="AW147">
        <f t="shared" si="33"/>
        <v>15.813023966666666</v>
      </c>
      <c r="AX147" s="9"/>
      <c r="AY147" s="22">
        <v>0.58990500000000001</v>
      </c>
      <c r="AZ147" s="22">
        <v>27.8932</v>
      </c>
      <c r="BA147" s="22">
        <v>-1.3064600000000001E-2</v>
      </c>
      <c r="BB147" s="22">
        <v>137</v>
      </c>
      <c r="BC147" s="22">
        <v>0.58923300000000001</v>
      </c>
      <c r="BD147">
        <f t="shared" si="34"/>
        <v>16.129135802469136</v>
      </c>
      <c r="BE147">
        <f t="shared" si="35"/>
        <v>9.5146578555555568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6.4561200000000003</v>
      </c>
      <c r="I148" s="22">
        <v>-1.24298E-2</v>
      </c>
      <c r="J148" s="22">
        <v>138</v>
      </c>
      <c r="K148" s="22">
        <v>1.0037199999999999</v>
      </c>
      <c r="L148">
        <f t="shared" si="24"/>
        <v>15.34543209876543</v>
      </c>
      <c r="M148">
        <f t="shared" si="25"/>
        <v>15.423693802469135</v>
      </c>
      <c r="N148" s="9"/>
      <c r="O148" s="22">
        <v>0.59494000000000002</v>
      </c>
      <c r="P148" s="22">
        <v>10.0739</v>
      </c>
      <c r="Q148" s="22">
        <v>-1.3030999999999999E-2</v>
      </c>
      <c r="R148" s="22">
        <v>138</v>
      </c>
      <c r="S148" s="22">
        <v>0.59426900000000005</v>
      </c>
      <c r="T148">
        <f t="shared" si="26"/>
        <v>16.087654320987653</v>
      </c>
      <c r="U148">
        <f t="shared" si="27"/>
        <v>9.5711890617283952</v>
      </c>
      <c r="X148" s="9"/>
      <c r="Y148" s="22">
        <v>1.0051000000000001</v>
      </c>
      <c r="Z148" s="22">
        <v>15.350300000000001</v>
      </c>
      <c r="AA148" s="22">
        <v>-1.2472499999999999E-2</v>
      </c>
      <c r="AB148" s="22">
        <v>138</v>
      </c>
      <c r="AC148" s="22">
        <v>1.0037199999999999</v>
      </c>
      <c r="AD148">
        <f t="shared" si="28"/>
        <v>15.398148148148147</v>
      </c>
      <c r="AE148">
        <f t="shared" si="29"/>
        <v>15.476678703703705</v>
      </c>
      <c r="AF148" s="9"/>
      <c r="AG148" s="22">
        <v>0.59494000000000002</v>
      </c>
      <c r="AH148" s="22">
        <v>18.9681</v>
      </c>
      <c r="AI148" s="22">
        <v>-1.30005E-2</v>
      </c>
      <c r="AJ148" s="22">
        <v>138</v>
      </c>
      <c r="AK148" s="22">
        <v>0.59423800000000004</v>
      </c>
      <c r="AL148">
        <f t="shared" si="30"/>
        <v>16.049999999999997</v>
      </c>
      <c r="AM148">
        <f t="shared" si="31"/>
        <v>9.548786999999999</v>
      </c>
      <c r="AP148" s="9"/>
      <c r="AQ148" s="22">
        <v>1.0051000000000001</v>
      </c>
      <c r="AR148" s="22">
        <v>24.285499999999999</v>
      </c>
      <c r="AS148" s="22">
        <v>-1.26801E-2</v>
      </c>
      <c r="AT148" s="22">
        <v>138</v>
      </c>
      <c r="AU148" s="22">
        <v>1.00403</v>
      </c>
      <c r="AV148">
        <f t="shared" si="32"/>
        <v>15.654444444444444</v>
      </c>
      <c r="AW148">
        <f t="shared" si="33"/>
        <v>15.734282111111112</v>
      </c>
      <c r="AX148" s="9"/>
      <c r="AY148" s="22">
        <v>0.59494000000000002</v>
      </c>
      <c r="AZ148" s="22">
        <v>27.903300000000002</v>
      </c>
      <c r="BA148" s="22">
        <v>-1.3058500000000001E-2</v>
      </c>
      <c r="BB148" s="22">
        <v>138</v>
      </c>
      <c r="BC148" s="22">
        <v>0.59417699999999996</v>
      </c>
      <c r="BD148">
        <f t="shared" si="34"/>
        <v>16.121604938271602</v>
      </c>
      <c r="BE148">
        <f t="shared" si="35"/>
        <v>9.5913876419753077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6.4661900000000001</v>
      </c>
      <c r="I149" s="22">
        <v>-1.24542E-2</v>
      </c>
      <c r="J149" s="22">
        <v>139</v>
      </c>
      <c r="K149" s="22">
        <v>0.99945099999999998</v>
      </c>
      <c r="L149">
        <f t="shared" si="24"/>
        <v>15.375555555555556</v>
      </c>
      <c r="M149">
        <f t="shared" si="25"/>
        <v>15.376478088888888</v>
      </c>
      <c r="N149" s="9"/>
      <c r="O149" s="22">
        <v>0.59997599999999995</v>
      </c>
      <c r="P149" s="22">
        <v>10.084</v>
      </c>
      <c r="Q149" s="22">
        <v>-1.30341E-2</v>
      </c>
      <c r="R149" s="22">
        <v>139</v>
      </c>
      <c r="S149" s="22">
        <v>0.59933499999999995</v>
      </c>
      <c r="T149">
        <f t="shared" si="26"/>
        <v>16.09148148148148</v>
      </c>
      <c r="U149">
        <f t="shared" si="27"/>
        <v>9.6545026933333311</v>
      </c>
      <c r="X149" s="9"/>
      <c r="Y149" s="22">
        <v>1.0000599999999999</v>
      </c>
      <c r="Z149" s="22">
        <v>15.3604</v>
      </c>
      <c r="AA149" s="22">
        <v>-1.2478599999999999E-2</v>
      </c>
      <c r="AB149" s="22">
        <v>139</v>
      </c>
      <c r="AC149" s="22">
        <v>0.99945099999999998</v>
      </c>
      <c r="AD149">
        <f t="shared" si="28"/>
        <v>15.405679012345677</v>
      </c>
      <c r="AE149">
        <f t="shared" si="29"/>
        <v>15.406603353086417</v>
      </c>
      <c r="AF149" s="9"/>
      <c r="AG149" s="22">
        <v>0.59997599999999995</v>
      </c>
      <c r="AH149" s="22">
        <v>18.978200000000001</v>
      </c>
      <c r="AI149" s="22">
        <v>-1.2982199999999999E-2</v>
      </c>
      <c r="AJ149" s="22">
        <v>139</v>
      </c>
      <c r="AK149" s="22">
        <v>0.59930399999999995</v>
      </c>
      <c r="AL149">
        <f t="shared" si="30"/>
        <v>16.027407407407406</v>
      </c>
      <c r="AM149">
        <f t="shared" si="31"/>
        <v>9.6160597866666642</v>
      </c>
      <c r="AP149" s="9"/>
      <c r="AQ149" s="22">
        <v>1.0000599999999999</v>
      </c>
      <c r="AR149" s="22">
        <v>24.2956</v>
      </c>
      <c r="AS149" s="22">
        <v>-1.2689199999999999E-2</v>
      </c>
      <c r="AT149" s="22">
        <v>139</v>
      </c>
      <c r="AU149" s="22">
        <v>0.99883999999999995</v>
      </c>
      <c r="AV149">
        <f t="shared" si="32"/>
        <v>15.665679012345679</v>
      </c>
      <c r="AW149">
        <f t="shared" si="33"/>
        <v>15.666618953086418</v>
      </c>
      <c r="AX149" s="9"/>
      <c r="AY149" s="22">
        <v>0.59997599999999995</v>
      </c>
      <c r="AZ149" s="22">
        <v>27.913399999999999</v>
      </c>
      <c r="BA149" s="22">
        <v>-1.30493E-2</v>
      </c>
      <c r="BB149" s="22">
        <v>139</v>
      </c>
      <c r="BC149" s="22">
        <v>0.59930399999999995</v>
      </c>
      <c r="BD149">
        <f t="shared" si="34"/>
        <v>16.110246913580244</v>
      </c>
      <c r="BE149">
        <f t="shared" si="35"/>
        <v>9.6657615022222192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6.4762599999999999</v>
      </c>
      <c r="I150" s="22">
        <v>-1.2466400000000001E-2</v>
      </c>
      <c r="J150" s="22">
        <v>140</v>
      </c>
      <c r="K150" s="22">
        <v>0.99395800000000001</v>
      </c>
      <c r="L150">
        <f t="shared" si="24"/>
        <v>15.390617283950617</v>
      </c>
      <c r="M150">
        <f t="shared" si="25"/>
        <v>15.314064353580246</v>
      </c>
      <c r="N150" s="9"/>
      <c r="O150" s="22">
        <v>0.60501099999999997</v>
      </c>
      <c r="P150" s="22">
        <v>10.093999999999999</v>
      </c>
      <c r="Q150" s="22">
        <v>-1.30402E-2</v>
      </c>
      <c r="R150" s="22">
        <v>140</v>
      </c>
      <c r="S150" s="22">
        <v>0.60430899999999999</v>
      </c>
      <c r="T150">
        <f t="shared" si="26"/>
        <v>16.099012345679011</v>
      </c>
      <c r="U150">
        <f t="shared" si="27"/>
        <v>9.7400795582716029</v>
      </c>
      <c r="X150" s="9"/>
      <c r="Y150" s="22">
        <v>0.99502599999999997</v>
      </c>
      <c r="Z150" s="22">
        <v>15.3705</v>
      </c>
      <c r="AA150" s="22">
        <v>-1.24878E-2</v>
      </c>
      <c r="AB150" s="22">
        <v>140</v>
      </c>
      <c r="AC150" s="22">
        <v>0.99426300000000001</v>
      </c>
      <c r="AD150">
        <f t="shared" si="28"/>
        <v>15.417037037037037</v>
      </c>
      <c r="AE150">
        <f t="shared" si="29"/>
        <v>15.340352694814815</v>
      </c>
      <c r="AF150" s="9"/>
      <c r="AG150" s="22">
        <v>0.60501099999999997</v>
      </c>
      <c r="AH150" s="22">
        <v>18.988199999999999</v>
      </c>
      <c r="AI150" s="22">
        <v>-1.29669E-2</v>
      </c>
      <c r="AJ150" s="22">
        <v>140</v>
      </c>
      <c r="AK150" s="22">
        <v>0.60427900000000001</v>
      </c>
      <c r="AL150">
        <f t="shared" si="30"/>
        <v>16.008518518518514</v>
      </c>
      <c r="AM150">
        <f t="shared" si="31"/>
        <v>9.6853297974074035</v>
      </c>
      <c r="AP150" s="9"/>
      <c r="AQ150" s="22">
        <v>0.99502599999999997</v>
      </c>
      <c r="AR150" s="22">
        <v>24.305700000000002</v>
      </c>
      <c r="AS150" s="22">
        <v>-1.26984E-2</v>
      </c>
      <c r="AT150" s="22">
        <v>140</v>
      </c>
      <c r="AU150" s="22">
        <v>0.99365199999999998</v>
      </c>
      <c r="AV150">
        <f t="shared" si="32"/>
        <v>15.677037037037039</v>
      </c>
      <c r="AW150">
        <f t="shared" si="33"/>
        <v>15.599059454814816</v>
      </c>
      <c r="AX150" s="9"/>
      <c r="AY150" s="22">
        <v>0.60501099999999997</v>
      </c>
      <c r="AZ150" s="22">
        <v>27.923500000000001</v>
      </c>
      <c r="BA150" s="22">
        <v>-1.30493E-2</v>
      </c>
      <c r="BB150" s="22">
        <v>140</v>
      </c>
      <c r="BC150" s="22">
        <v>0.60430899999999999</v>
      </c>
      <c r="BD150">
        <f t="shared" si="34"/>
        <v>16.110246913580244</v>
      </c>
      <c r="BE150">
        <f t="shared" si="35"/>
        <v>9.7468765954320968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6.4863299999999997</v>
      </c>
      <c r="I151" s="22">
        <v>-1.24695E-2</v>
      </c>
      <c r="J151" s="22">
        <v>141</v>
      </c>
      <c r="K151" s="22">
        <v>0.98907500000000004</v>
      </c>
      <c r="L151">
        <f t="shared" si="24"/>
        <v>15.394444444444444</v>
      </c>
      <c r="M151">
        <f t="shared" si="25"/>
        <v>15.240346055555555</v>
      </c>
      <c r="N151" s="9"/>
      <c r="O151" s="22">
        <v>0.61004599999999998</v>
      </c>
      <c r="P151" s="22">
        <v>10.104100000000001</v>
      </c>
      <c r="Q151" s="22">
        <v>-1.3037099999999999E-2</v>
      </c>
      <c r="R151" s="22">
        <v>141</v>
      </c>
      <c r="S151" s="22">
        <v>0.609406</v>
      </c>
      <c r="T151">
        <f t="shared" si="26"/>
        <v>16.095185185185183</v>
      </c>
      <c r="U151">
        <f t="shared" si="27"/>
        <v>9.8188033414814804</v>
      </c>
      <c r="X151" s="9"/>
      <c r="Y151" s="22">
        <v>0.98999000000000004</v>
      </c>
      <c r="Z151" s="22">
        <v>15.3805</v>
      </c>
      <c r="AA151" s="22">
        <v>-1.24969E-2</v>
      </c>
      <c r="AB151" s="22">
        <v>141</v>
      </c>
      <c r="AC151" s="22">
        <v>0.98846400000000001</v>
      </c>
      <c r="AD151">
        <f t="shared" si="28"/>
        <v>15.428271604938271</v>
      </c>
      <c r="AE151">
        <f t="shared" si="29"/>
        <v>15.273834606172839</v>
      </c>
      <c r="AF151" s="9"/>
      <c r="AG151" s="22">
        <v>0.61004599999999998</v>
      </c>
      <c r="AH151" s="22">
        <v>18.9983</v>
      </c>
      <c r="AI151" s="22">
        <v>-1.29547E-2</v>
      </c>
      <c r="AJ151" s="22">
        <v>141</v>
      </c>
      <c r="AK151" s="22">
        <v>0.609344</v>
      </c>
      <c r="AL151">
        <f t="shared" si="30"/>
        <v>15.993456790123457</v>
      </c>
      <c r="AM151">
        <f t="shared" si="31"/>
        <v>9.7567443409876535</v>
      </c>
      <c r="AP151" s="9"/>
      <c r="AQ151" s="22">
        <v>0.98999000000000004</v>
      </c>
      <c r="AR151" s="22">
        <v>24.315799999999999</v>
      </c>
      <c r="AS151" s="22">
        <v>-1.27075E-2</v>
      </c>
      <c r="AT151" s="22">
        <v>141</v>
      </c>
      <c r="AU151" s="22">
        <v>0.98877000000000004</v>
      </c>
      <c r="AV151">
        <f t="shared" si="32"/>
        <v>15.68827160493827</v>
      </c>
      <c r="AW151">
        <f t="shared" si="33"/>
        <v>15.531232006172839</v>
      </c>
      <c r="AX151" s="9"/>
      <c r="AY151" s="22">
        <v>0.61004599999999998</v>
      </c>
      <c r="AZ151" s="22">
        <v>27.933499999999999</v>
      </c>
      <c r="BA151" s="22">
        <v>-1.30402E-2</v>
      </c>
      <c r="BB151" s="22">
        <v>141</v>
      </c>
      <c r="BC151" s="22">
        <v>0.609406</v>
      </c>
      <c r="BD151">
        <f t="shared" si="34"/>
        <v>16.099012345679011</v>
      </c>
      <c r="BE151">
        <f t="shared" si="35"/>
        <v>9.8211380854320982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6.4964000000000004</v>
      </c>
      <c r="I152" s="22">
        <v>-1.24878E-2</v>
      </c>
      <c r="J152" s="22">
        <v>142</v>
      </c>
      <c r="K152" s="22">
        <v>0.98449699999999996</v>
      </c>
      <c r="L152">
        <f t="shared" si="24"/>
        <v>15.417037037037037</v>
      </c>
      <c r="M152">
        <f t="shared" si="25"/>
        <v>15.185087714814815</v>
      </c>
      <c r="N152" s="9"/>
      <c r="O152" s="22">
        <v>0.61508200000000002</v>
      </c>
      <c r="P152" s="22">
        <v>10.1142</v>
      </c>
      <c r="Q152" s="22">
        <v>-1.3028E-2</v>
      </c>
      <c r="R152" s="22">
        <v>142</v>
      </c>
      <c r="S152" s="22">
        <v>0.61441000000000001</v>
      </c>
      <c r="T152">
        <f t="shared" si="26"/>
        <v>16.08395061728395</v>
      </c>
      <c r="U152">
        <f t="shared" si="27"/>
        <v>9.8929485135802473</v>
      </c>
      <c r="X152" s="9"/>
      <c r="Y152" s="22">
        <v>0.98495500000000002</v>
      </c>
      <c r="Z152" s="22">
        <v>15.390599999999999</v>
      </c>
      <c r="AA152" s="22">
        <v>-1.25031E-2</v>
      </c>
      <c r="AB152" s="22">
        <v>142</v>
      </c>
      <c r="AC152" s="22">
        <v>0.98419199999999996</v>
      </c>
      <c r="AD152">
        <f t="shared" si="28"/>
        <v>15.435925925925924</v>
      </c>
      <c r="AE152">
        <f t="shared" si="29"/>
        <v>15.203692420370368</v>
      </c>
      <c r="AF152" s="9"/>
      <c r="AG152" s="22">
        <v>0.61508200000000002</v>
      </c>
      <c r="AH152" s="22">
        <v>19.008400000000002</v>
      </c>
      <c r="AI152" s="22">
        <v>-1.29547E-2</v>
      </c>
      <c r="AJ152" s="22">
        <v>142</v>
      </c>
      <c r="AK152" s="22">
        <v>0.61438000000000004</v>
      </c>
      <c r="AL152">
        <f t="shared" si="30"/>
        <v>15.993456790123457</v>
      </c>
      <c r="AM152">
        <f t="shared" si="31"/>
        <v>9.8372873893827162</v>
      </c>
      <c r="AP152" s="9"/>
      <c r="AQ152" s="22">
        <v>0.98495500000000002</v>
      </c>
      <c r="AR152" s="22">
        <v>24.325800000000001</v>
      </c>
      <c r="AS152" s="22">
        <v>-1.2725800000000001E-2</v>
      </c>
      <c r="AT152" s="22">
        <v>142</v>
      </c>
      <c r="AU152" s="22">
        <v>0.98388699999999996</v>
      </c>
      <c r="AV152">
        <f t="shared" si="32"/>
        <v>15.710864197530865</v>
      </c>
      <c r="AW152">
        <f t="shared" si="33"/>
        <v>15.474494245679013</v>
      </c>
      <c r="AX152" s="9"/>
      <c r="AY152" s="22">
        <v>0.61508200000000002</v>
      </c>
      <c r="AZ152" s="22">
        <v>27.9436</v>
      </c>
      <c r="BA152" s="22">
        <v>-1.30402E-2</v>
      </c>
      <c r="BB152" s="22">
        <v>142</v>
      </c>
      <c r="BC152" s="22">
        <v>0.61444100000000001</v>
      </c>
      <c r="BD152">
        <f t="shared" si="34"/>
        <v>16.099012345679011</v>
      </c>
      <c r="BE152">
        <f t="shared" si="35"/>
        <v>9.9022127116049372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6.5064700000000002</v>
      </c>
      <c r="I153" s="22">
        <v>-1.2506099999999999E-2</v>
      </c>
      <c r="J153" s="22">
        <v>143</v>
      </c>
      <c r="K153" s="22">
        <v>0.97869899999999999</v>
      </c>
      <c r="L153">
        <f t="shared" si="24"/>
        <v>15.439629629629628</v>
      </c>
      <c r="M153">
        <f t="shared" si="25"/>
        <v>15.129586427037035</v>
      </c>
      <c r="N153" s="9"/>
      <c r="O153" s="22">
        <v>0.62011700000000003</v>
      </c>
      <c r="P153" s="22">
        <v>10.1242</v>
      </c>
      <c r="Q153" s="22">
        <v>-1.3021899999999999E-2</v>
      </c>
      <c r="R153" s="22">
        <v>143</v>
      </c>
      <c r="S153" s="22">
        <v>0.61941500000000005</v>
      </c>
      <c r="T153">
        <f t="shared" si="26"/>
        <v>16.076419753086416</v>
      </c>
      <c r="U153">
        <f t="shared" si="27"/>
        <v>9.9692611880246886</v>
      </c>
      <c r="X153" s="9"/>
      <c r="Y153" s="22">
        <v>0.97991899999999998</v>
      </c>
      <c r="Z153" s="22">
        <v>15.400700000000001</v>
      </c>
      <c r="AA153" s="22">
        <v>-1.2506099999999999E-2</v>
      </c>
      <c r="AB153" s="22">
        <v>143</v>
      </c>
      <c r="AC153" s="22">
        <v>0.97900399999999999</v>
      </c>
      <c r="AD153">
        <f t="shared" si="28"/>
        <v>15.439629629629628</v>
      </c>
      <c r="AE153">
        <f t="shared" si="29"/>
        <v>15.129586427037035</v>
      </c>
      <c r="AF153" s="9"/>
      <c r="AG153" s="22">
        <v>0.62011700000000003</v>
      </c>
      <c r="AH153" s="22">
        <v>19.0185</v>
      </c>
      <c r="AI153" s="22">
        <v>-1.29517E-2</v>
      </c>
      <c r="AJ153" s="22">
        <v>143</v>
      </c>
      <c r="AK153" s="22">
        <v>0.61944600000000005</v>
      </c>
      <c r="AL153">
        <f t="shared" si="30"/>
        <v>15.989753086419752</v>
      </c>
      <c r="AM153">
        <f t="shared" si="31"/>
        <v>9.915517714691358</v>
      </c>
      <c r="AP153" s="9"/>
      <c r="AQ153" s="22">
        <v>0.97991899999999998</v>
      </c>
      <c r="AR153" s="22">
        <v>24.335899999999999</v>
      </c>
      <c r="AS153" s="22">
        <v>-1.27411E-2</v>
      </c>
      <c r="AT153" s="22">
        <v>143</v>
      </c>
      <c r="AU153" s="22">
        <v>0.97930899999999999</v>
      </c>
      <c r="AV153">
        <f t="shared" si="32"/>
        <v>15.729753086419752</v>
      </c>
      <c r="AW153">
        <f t="shared" si="33"/>
        <v>15.413883914691356</v>
      </c>
      <c r="AX153" s="9"/>
      <c r="AY153" s="22">
        <v>0.62011700000000003</v>
      </c>
      <c r="AZ153" s="22">
        <v>27.953700000000001</v>
      </c>
      <c r="BA153" s="22">
        <v>-1.30341E-2</v>
      </c>
      <c r="BB153" s="22">
        <v>143</v>
      </c>
      <c r="BC153" s="22">
        <v>0.61941500000000005</v>
      </c>
      <c r="BD153">
        <f t="shared" si="34"/>
        <v>16.09148148148148</v>
      </c>
      <c r="BE153">
        <f t="shared" si="35"/>
        <v>9.9786012218518518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6.51654</v>
      </c>
      <c r="I154" s="22">
        <v>-1.25244E-2</v>
      </c>
      <c r="J154" s="22">
        <v>144</v>
      </c>
      <c r="K154" s="22">
        <v>0.97412100000000001</v>
      </c>
      <c r="L154">
        <f t="shared" si="24"/>
        <v>15.462222222222222</v>
      </c>
      <c r="M154">
        <f t="shared" si="25"/>
        <v>15.073873048888888</v>
      </c>
      <c r="N154" s="9"/>
      <c r="O154" s="22">
        <v>0.62515299999999996</v>
      </c>
      <c r="P154" s="22">
        <v>10.1343</v>
      </c>
      <c r="Q154" s="22">
        <v>-1.30066E-2</v>
      </c>
      <c r="R154" s="22">
        <v>144</v>
      </c>
      <c r="S154" s="22">
        <v>0.62451199999999996</v>
      </c>
      <c r="T154">
        <f t="shared" si="26"/>
        <v>16.057530864197531</v>
      </c>
      <c r="U154">
        <f t="shared" si="27"/>
        <v>10.038413592345679</v>
      </c>
      <c r="X154" s="9"/>
      <c r="Y154" s="22">
        <v>0.97488399999999997</v>
      </c>
      <c r="Z154" s="22">
        <v>15.4108</v>
      </c>
      <c r="AA154" s="22">
        <v>-1.25275E-2</v>
      </c>
      <c r="AB154" s="22">
        <v>144</v>
      </c>
      <c r="AC154" s="22">
        <v>0.97320600000000002</v>
      </c>
      <c r="AD154">
        <f t="shared" si="28"/>
        <v>15.466049382716049</v>
      </c>
      <c r="AE154">
        <f t="shared" si="29"/>
        <v>15.077604086419752</v>
      </c>
      <c r="AF154" s="9"/>
      <c r="AG154" s="22">
        <v>0.62515299999999996</v>
      </c>
      <c r="AH154" s="22">
        <v>19.028500000000001</v>
      </c>
      <c r="AI154" s="22">
        <v>-1.29517E-2</v>
      </c>
      <c r="AJ154" s="22">
        <v>144</v>
      </c>
      <c r="AK154" s="22">
        <v>0.62448099999999995</v>
      </c>
      <c r="AL154">
        <f t="shared" si="30"/>
        <v>15.989753086419752</v>
      </c>
      <c r="AM154">
        <f t="shared" si="31"/>
        <v>9.9960421112345657</v>
      </c>
      <c r="AP154" s="9"/>
      <c r="AQ154" s="22">
        <v>0.97488399999999997</v>
      </c>
      <c r="AR154" s="22">
        <v>24.346</v>
      </c>
      <c r="AS154" s="22">
        <v>-1.27533E-2</v>
      </c>
      <c r="AT154" s="22">
        <v>144</v>
      </c>
      <c r="AU154" s="22">
        <v>0.97320600000000002</v>
      </c>
      <c r="AV154">
        <f t="shared" si="32"/>
        <v>15.744814814814816</v>
      </c>
      <c r="AW154">
        <f t="shared" si="33"/>
        <v>15.349368045925926</v>
      </c>
      <c r="AX154" s="9"/>
      <c r="AY154" s="22">
        <v>0.62515299999999996</v>
      </c>
      <c r="AZ154" s="22">
        <v>27.963699999999999</v>
      </c>
      <c r="BA154" s="22">
        <v>-1.3028E-2</v>
      </c>
      <c r="BB154" s="22">
        <v>144</v>
      </c>
      <c r="BC154" s="22">
        <v>0.62451199999999996</v>
      </c>
      <c r="BD154">
        <f t="shared" si="34"/>
        <v>16.08395061728395</v>
      </c>
      <c r="BE154">
        <f t="shared" si="35"/>
        <v>10.054929980246913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6.5266099999999998</v>
      </c>
      <c r="I155" s="22">
        <v>-1.2545799999999999E-2</v>
      </c>
      <c r="J155" s="22">
        <v>145</v>
      </c>
      <c r="K155" s="22">
        <v>0.96893300000000004</v>
      </c>
      <c r="L155">
        <f t="shared" si="24"/>
        <v>15.48864197530864</v>
      </c>
      <c r="M155">
        <f t="shared" si="25"/>
        <v>15.021643931111109</v>
      </c>
      <c r="N155" s="9"/>
      <c r="O155" s="22">
        <v>0.63018799999999997</v>
      </c>
      <c r="P155" s="22">
        <v>10.144399999999999</v>
      </c>
      <c r="Q155" s="22">
        <v>-1.2997399999999999E-2</v>
      </c>
      <c r="R155" s="22">
        <v>145</v>
      </c>
      <c r="S155" s="22">
        <v>0.62942500000000001</v>
      </c>
      <c r="T155">
        <f t="shared" si="26"/>
        <v>16.04617283950617</v>
      </c>
      <c r="U155">
        <f t="shared" si="27"/>
        <v>10.112105569382713</v>
      </c>
      <c r="X155" s="9"/>
      <c r="Y155" s="22">
        <v>0.96984899999999996</v>
      </c>
      <c r="Z155" s="22">
        <v>15.4208</v>
      </c>
      <c r="AA155" s="22">
        <v>-1.25427E-2</v>
      </c>
      <c r="AB155" s="22">
        <v>145</v>
      </c>
      <c r="AC155" s="22">
        <v>0.96893300000000004</v>
      </c>
      <c r="AD155">
        <f t="shared" si="28"/>
        <v>15.484814814814815</v>
      </c>
      <c r="AE155">
        <f t="shared" si="29"/>
        <v>15.017932163333333</v>
      </c>
      <c r="AF155" s="9"/>
      <c r="AG155" s="22">
        <v>0.63018799999999997</v>
      </c>
      <c r="AH155" s="22">
        <v>19.038599999999999</v>
      </c>
      <c r="AI155" s="22">
        <v>-1.29547E-2</v>
      </c>
      <c r="AJ155" s="22">
        <v>145</v>
      </c>
      <c r="AK155" s="22">
        <v>0.62951699999999999</v>
      </c>
      <c r="AL155">
        <f t="shared" si="30"/>
        <v>15.993456790123457</v>
      </c>
      <c r="AM155">
        <f t="shared" si="31"/>
        <v>10.078884547654321</v>
      </c>
      <c r="AP155" s="9"/>
      <c r="AQ155" s="22">
        <v>0.96984899999999996</v>
      </c>
      <c r="AR155" s="22">
        <v>24.356000000000002</v>
      </c>
      <c r="AS155" s="22">
        <v>-1.27686E-2</v>
      </c>
      <c r="AT155" s="22">
        <v>145</v>
      </c>
      <c r="AU155" s="22">
        <v>0.96862800000000004</v>
      </c>
      <c r="AV155">
        <f t="shared" si="32"/>
        <v>15.763703703703703</v>
      </c>
      <c r="AW155">
        <f t="shared" si="33"/>
        <v>15.288412273333332</v>
      </c>
      <c r="AX155" s="9"/>
      <c r="AY155" s="22">
        <v>0.63018799999999997</v>
      </c>
      <c r="AZ155" s="22">
        <v>27.973800000000001</v>
      </c>
      <c r="BA155" s="22">
        <v>-1.3021899999999999E-2</v>
      </c>
      <c r="BB155" s="22">
        <v>145</v>
      </c>
      <c r="BC155" s="22">
        <v>0.62954699999999997</v>
      </c>
      <c r="BD155">
        <f t="shared" si="34"/>
        <v>16.076419753086416</v>
      </c>
      <c r="BE155">
        <f t="shared" si="35"/>
        <v>10.131166811358021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6.5366900000000001</v>
      </c>
      <c r="I156" s="22">
        <v>-1.2560999999999999E-2</v>
      </c>
      <c r="J156" s="22">
        <v>146</v>
      </c>
      <c r="K156" s="22">
        <v>0.96343999999999996</v>
      </c>
      <c r="L156">
        <f t="shared" si="24"/>
        <v>15.507407407407406</v>
      </c>
      <c r="M156">
        <f t="shared" si="25"/>
        <v>14.961748262962962</v>
      </c>
      <c r="N156" s="9"/>
      <c r="O156" s="22">
        <v>0.63522299999999998</v>
      </c>
      <c r="P156" s="22">
        <v>10.154500000000001</v>
      </c>
      <c r="Q156" s="22">
        <v>-1.2982199999999999E-2</v>
      </c>
      <c r="R156" s="22">
        <v>146</v>
      </c>
      <c r="S156" s="22">
        <v>0.63461299999999998</v>
      </c>
      <c r="T156">
        <f t="shared" si="26"/>
        <v>16.027407407407406</v>
      </c>
      <c r="U156">
        <f t="shared" si="27"/>
        <v>10.180977815555554</v>
      </c>
      <c r="X156" s="9"/>
      <c r="Y156" s="22">
        <v>0.96481300000000003</v>
      </c>
      <c r="Z156" s="22">
        <v>15.430899999999999</v>
      </c>
      <c r="AA156" s="22">
        <v>-1.2560999999999999E-2</v>
      </c>
      <c r="AB156" s="22">
        <v>146</v>
      </c>
      <c r="AC156" s="22">
        <v>0.96374499999999996</v>
      </c>
      <c r="AD156">
        <f t="shared" si="28"/>
        <v>15.507407407407406</v>
      </c>
      <c r="AE156">
        <f t="shared" si="29"/>
        <v>14.961748262962962</v>
      </c>
      <c r="AF156" s="9"/>
      <c r="AG156" s="22">
        <v>0.63522299999999998</v>
      </c>
      <c r="AH156" s="22">
        <v>19.0487</v>
      </c>
      <c r="AI156" s="22">
        <v>-1.29608E-2</v>
      </c>
      <c r="AJ156" s="22">
        <v>146</v>
      </c>
      <c r="AK156" s="22">
        <v>0.634521</v>
      </c>
      <c r="AL156">
        <f t="shared" si="30"/>
        <v>16.000987654320987</v>
      </c>
      <c r="AM156">
        <f t="shared" si="31"/>
        <v>10.16419538074074</v>
      </c>
      <c r="AP156" s="9"/>
      <c r="AQ156" s="22">
        <v>0.96481300000000003</v>
      </c>
      <c r="AR156" s="22">
        <v>24.366099999999999</v>
      </c>
      <c r="AS156" s="22">
        <v>-1.27808E-2</v>
      </c>
      <c r="AT156" s="22">
        <v>146</v>
      </c>
      <c r="AU156" s="22">
        <v>0.96374499999999996</v>
      </c>
      <c r="AV156">
        <f t="shared" si="32"/>
        <v>15.778765432098764</v>
      </c>
      <c r="AW156">
        <f t="shared" si="33"/>
        <v>15.223558012839504</v>
      </c>
      <c r="AX156" s="9"/>
      <c r="AY156" s="22">
        <v>0.63522299999999998</v>
      </c>
      <c r="AZ156" s="22">
        <v>27.983899999999998</v>
      </c>
      <c r="BA156" s="22">
        <v>-1.30127E-2</v>
      </c>
      <c r="BB156" s="22">
        <v>146</v>
      </c>
      <c r="BC156" s="22">
        <v>0.634552</v>
      </c>
      <c r="BD156">
        <f t="shared" si="34"/>
        <v>16.065061728395062</v>
      </c>
      <c r="BE156">
        <f t="shared" si="35"/>
        <v>10.204896706296296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6.5467599999999999</v>
      </c>
      <c r="I157" s="22">
        <v>-1.25793E-2</v>
      </c>
      <c r="J157" s="22">
        <v>147</v>
      </c>
      <c r="K157" s="22">
        <v>0.95794699999999999</v>
      </c>
      <c r="L157">
        <f t="shared" si="24"/>
        <v>15.53</v>
      </c>
      <c r="M157">
        <f t="shared" si="25"/>
        <v>14.90535234</v>
      </c>
      <c r="N157" s="9"/>
      <c r="O157" s="22">
        <v>0.64025900000000002</v>
      </c>
      <c r="P157" s="22">
        <v>10.1645</v>
      </c>
      <c r="Q157" s="22">
        <v>-1.2982199999999999E-2</v>
      </c>
      <c r="R157" s="22">
        <v>147</v>
      </c>
      <c r="S157" s="22">
        <v>0.63955700000000004</v>
      </c>
      <c r="T157">
        <f t="shared" si="26"/>
        <v>16.027407407407406</v>
      </c>
      <c r="U157">
        <f t="shared" si="27"/>
        <v>10.261691839259258</v>
      </c>
      <c r="X157" s="9"/>
      <c r="Y157" s="22">
        <v>0.95977800000000002</v>
      </c>
      <c r="Z157" s="22">
        <v>15.441000000000001</v>
      </c>
      <c r="AA157" s="22">
        <v>-1.25702E-2</v>
      </c>
      <c r="AB157" s="22">
        <v>147</v>
      </c>
      <c r="AC157" s="22">
        <v>0.95825199999999999</v>
      </c>
      <c r="AD157">
        <f t="shared" si="28"/>
        <v>15.518765432098766</v>
      </c>
      <c r="AE157">
        <f t="shared" si="29"/>
        <v>14.89456964888889</v>
      </c>
      <c r="AF157" s="9"/>
      <c r="AG157" s="22">
        <v>0.64025900000000002</v>
      </c>
      <c r="AH157" s="22">
        <v>19.058700000000002</v>
      </c>
      <c r="AI157" s="22">
        <v>-1.29669E-2</v>
      </c>
      <c r="AJ157" s="22">
        <v>147</v>
      </c>
      <c r="AK157" s="22">
        <v>0.63955700000000004</v>
      </c>
      <c r="AL157">
        <f t="shared" si="30"/>
        <v>16.008518518518514</v>
      </c>
      <c r="AM157">
        <f t="shared" si="31"/>
        <v>10.249598058148145</v>
      </c>
      <c r="AP157" s="9"/>
      <c r="AQ157" s="22">
        <v>0.95977800000000002</v>
      </c>
      <c r="AR157" s="22">
        <v>24.376200000000001</v>
      </c>
      <c r="AS157" s="22">
        <v>-1.2799100000000001E-2</v>
      </c>
      <c r="AT157" s="22">
        <v>147</v>
      </c>
      <c r="AU157" s="22">
        <v>0.95886199999999999</v>
      </c>
      <c r="AV157">
        <f t="shared" si="32"/>
        <v>15.801358024691359</v>
      </c>
      <c r="AW157">
        <f t="shared" si="33"/>
        <v>15.165795802222224</v>
      </c>
      <c r="AX157" s="9"/>
      <c r="AY157" s="22">
        <v>0.64025900000000002</v>
      </c>
      <c r="AZ157" s="22">
        <v>27.994</v>
      </c>
      <c r="BA157" s="22">
        <v>-1.30157E-2</v>
      </c>
      <c r="BB157" s="22">
        <v>147</v>
      </c>
      <c r="BC157" s="22">
        <v>0.63955700000000004</v>
      </c>
      <c r="BD157">
        <f t="shared" si="34"/>
        <v>16.068765432098765</v>
      </c>
      <c r="BE157">
        <f t="shared" si="35"/>
        <v>10.288171686790124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6.5568299999999997</v>
      </c>
      <c r="I158" s="22">
        <v>-1.25916E-2</v>
      </c>
      <c r="J158" s="22">
        <v>148</v>
      </c>
      <c r="K158" s="22">
        <v>0.95336900000000002</v>
      </c>
      <c r="L158">
        <f t="shared" si="24"/>
        <v>15.545185185185185</v>
      </c>
      <c r="M158">
        <f t="shared" si="25"/>
        <v>14.841641194074073</v>
      </c>
      <c r="N158" s="9"/>
      <c r="O158" s="22">
        <v>0.64529400000000003</v>
      </c>
      <c r="P158" s="22">
        <v>10.1746</v>
      </c>
      <c r="Q158" s="22">
        <v>-1.2985200000000001E-2</v>
      </c>
      <c r="R158" s="22">
        <v>148</v>
      </c>
      <c r="S158" s="22">
        <v>0.64462299999999995</v>
      </c>
      <c r="T158">
        <f t="shared" si="26"/>
        <v>16.031111111111109</v>
      </c>
      <c r="U158">
        <f t="shared" si="27"/>
        <v>10.344779813333332</v>
      </c>
      <c r="X158" s="9"/>
      <c r="Y158" s="22">
        <v>0.95474199999999998</v>
      </c>
      <c r="Z158" s="22">
        <v>15.451000000000001</v>
      </c>
      <c r="AA158" s="22">
        <v>-1.2582400000000001E-2</v>
      </c>
      <c r="AB158" s="22">
        <v>148</v>
      </c>
      <c r="AC158" s="22">
        <v>0.95336900000000002</v>
      </c>
      <c r="AD158">
        <f t="shared" si="28"/>
        <v>15.533827160493827</v>
      </c>
      <c r="AE158">
        <f t="shared" si="29"/>
        <v>14.830797210864198</v>
      </c>
      <c r="AF158" s="9"/>
      <c r="AG158" s="22">
        <v>0.64529400000000003</v>
      </c>
      <c r="AH158" s="22">
        <v>19.0688</v>
      </c>
      <c r="AI158" s="22">
        <v>-1.2970000000000001E-2</v>
      </c>
      <c r="AJ158" s="22">
        <v>148</v>
      </c>
      <c r="AK158" s="22">
        <v>0.64456199999999997</v>
      </c>
      <c r="AL158">
        <f t="shared" si="30"/>
        <v>16.012345679012348</v>
      </c>
      <c r="AM158">
        <f t="shared" si="31"/>
        <v>10.332670592592596</v>
      </c>
      <c r="AP158" s="9"/>
      <c r="AQ158" s="22">
        <v>0.95474199999999998</v>
      </c>
      <c r="AR158" s="22">
        <v>24.386299999999999</v>
      </c>
      <c r="AS158" s="22">
        <v>-1.28174E-2</v>
      </c>
      <c r="AT158" s="22">
        <v>148</v>
      </c>
      <c r="AU158" s="22">
        <v>0.95336900000000002</v>
      </c>
      <c r="AV158">
        <f t="shared" si="32"/>
        <v>15.82395061728395</v>
      </c>
      <c r="AW158">
        <f t="shared" si="33"/>
        <v>15.107790260246913</v>
      </c>
      <c r="AX158" s="9"/>
      <c r="AY158" s="22">
        <v>0.64529400000000003</v>
      </c>
      <c r="AZ158" s="22">
        <v>28.004000000000001</v>
      </c>
      <c r="BA158" s="22">
        <v>-1.3024900000000001E-2</v>
      </c>
      <c r="BB158" s="22">
        <v>148</v>
      </c>
      <c r="BC158" s="22">
        <v>0.64462299999999995</v>
      </c>
      <c r="BD158">
        <f t="shared" si="34"/>
        <v>16.080123456790126</v>
      </c>
      <c r="BE158">
        <f t="shared" si="35"/>
        <v>10.376407185925927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6.5669000000000004</v>
      </c>
      <c r="I159" s="22">
        <v>-1.2600699999999999E-2</v>
      </c>
      <c r="J159" s="22">
        <v>149</v>
      </c>
      <c r="K159" s="22">
        <v>0.94879199999999997</v>
      </c>
      <c r="L159">
        <f t="shared" si="24"/>
        <v>15.556419753086418</v>
      </c>
      <c r="M159">
        <f t="shared" si="25"/>
        <v>14.774040734444442</v>
      </c>
      <c r="N159" s="9"/>
      <c r="O159" s="22">
        <v>0.65032999999999996</v>
      </c>
      <c r="P159" s="22">
        <v>10.184699999999999</v>
      </c>
      <c r="Q159" s="22">
        <v>-1.2982199999999999E-2</v>
      </c>
      <c r="R159" s="22">
        <v>149</v>
      </c>
      <c r="S159" s="22">
        <v>0.64968899999999996</v>
      </c>
      <c r="T159">
        <f t="shared" si="26"/>
        <v>16.027407407407406</v>
      </c>
      <c r="U159">
        <f t="shared" si="27"/>
        <v>10.423103859259257</v>
      </c>
      <c r="X159" s="9"/>
      <c r="Y159" s="22">
        <v>0.94970699999999997</v>
      </c>
      <c r="Z159" s="22">
        <v>15.4611</v>
      </c>
      <c r="AA159" s="22">
        <v>-1.25977E-2</v>
      </c>
      <c r="AB159" s="22">
        <v>149</v>
      </c>
      <c r="AC159" s="22">
        <v>0.94879199999999997</v>
      </c>
      <c r="AD159">
        <f t="shared" si="28"/>
        <v>15.552716049382715</v>
      </c>
      <c r="AE159">
        <f t="shared" si="29"/>
        <v>14.77052330111111</v>
      </c>
      <c r="AF159" s="9"/>
      <c r="AG159" s="22">
        <v>0.65032999999999996</v>
      </c>
      <c r="AH159" s="22">
        <v>19.078900000000001</v>
      </c>
      <c r="AI159" s="22">
        <v>-1.29608E-2</v>
      </c>
      <c r="AJ159" s="22">
        <v>149</v>
      </c>
      <c r="AK159" s="22">
        <v>0.64965799999999996</v>
      </c>
      <c r="AL159">
        <f t="shared" si="30"/>
        <v>16.000987654320987</v>
      </c>
      <c r="AM159">
        <f t="shared" si="31"/>
        <v>10.405922301234567</v>
      </c>
      <c r="AP159" s="9"/>
      <c r="AQ159" s="22">
        <v>0.94970699999999997</v>
      </c>
      <c r="AR159" s="22">
        <v>24.3963</v>
      </c>
      <c r="AS159" s="22">
        <v>-1.2826499999999999E-2</v>
      </c>
      <c r="AT159" s="22">
        <v>149</v>
      </c>
      <c r="AU159" s="22">
        <v>0.94879199999999997</v>
      </c>
      <c r="AV159">
        <f t="shared" si="32"/>
        <v>15.835185185185185</v>
      </c>
      <c r="AW159">
        <f t="shared" si="33"/>
        <v>15.038786216666667</v>
      </c>
      <c r="AX159" s="9"/>
      <c r="AY159" s="22">
        <v>0.65032999999999996</v>
      </c>
      <c r="AZ159" s="22">
        <v>28.014099999999999</v>
      </c>
      <c r="BA159" s="22">
        <v>-1.30341E-2</v>
      </c>
      <c r="BB159" s="22">
        <v>149</v>
      </c>
      <c r="BC159" s="22">
        <v>0.64959699999999998</v>
      </c>
      <c r="BD159">
        <f t="shared" si="34"/>
        <v>16.09148148148148</v>
      </c>
      <c r="BE159">
        <f t="shared" si="35"/>
        <v>10.464773151851851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6.5769700000000002</v>
      </c>
      <c r="I160" s="22">
        <v>-1.2600699999999999E-2</v>
      </c>
      <c r="J160" s="22">
        <v>150</v>
      </c>
      <c r="K160" s="22">
        <v>0.943604</v>
      </c>
      <c r="L160">
        <f t="shared" si="24"/>
        <v>15.556419753086418</v>
      </c>
      <c r="M160">
        <f t="shared" si="25"/>
        <v>14.695714160987652</v>
      </c>
      <c r="N160" s="9"/>
      <c r="O160" s="22">
        <v>0.65536499999999998</v>
      </c>
      <c r="P160" s="22">
        <v>10.194699999999999</v>
      </c>
      <c r="Q160" s="22">
        <v>-1.2976100000000001E-2</v>
      </c>
      <c r="R160" s="22">
        <v>150</v>
      </c>
      <c r="S160" s="22">
        <v>0.654694</v>
      </c>
      <c r="T160">
        <f t="shared" si="26"/>
        <v>16.019876543209875</v>
      </c>
      <c r="U160">
        <f t="shared" si="27"/>
        <v>10.498866390740739</v>
      </c>
      <c r="X160" s="9"/>
      <c r="Y160" s="22">
        <v>0.94467199999999996</v>
      </c>
      <c r="Z160" s="22">
        <v>15.4712</v>
      </c>
      <c r="AA160" s="22">
        <v>-1.2619E-2</v>
      </c>
      <c r="AB160" s="22">
        <v>150</v>
      </c>
      <c r="AC160" s="22">
        <v>0.943604</v>
      </c>
      <c r="AD160">
        <f t="shared" si="28"/>
        <v>15.579012345679011</v>
      </c>
      <c r="AE160">
        <f t="shared" si="29"/>
        <v>14.717056750617282</v>
      </c>
      <c r="AF160" s="9"/>
      <c r="AG160" s="22">
        <v>0.65536499999999998</v>
      </c>
      <c r="AH160" s="22">
        <v>19.088999999999999</v>
      </c>
      <c r="AI160" s="22">
        <v>-1.2948599999999999E-2</v>
      </c>
      <c r="AJ160" s="22">
        <v>150</v>
      </c>
      <c r="AK160" s="22">
        <v>0.65472399999999997</v>
      </c>
      <c r="AL160">
        <f t="shared" si="30"/>
        <v>15.985925925925924</v>
      </c>
      <c r="AM160">
        <f t="shared" si="31"/>
        <v>10.476616344444443</v>
      </c>
      <c r="AP160" s="9"/>
      <c r="AQ160" s="22">
        <v>0.94467199999999996</v>
      </c>
      <c r="AR160" s="22">
        <v>24.406400000000001</v>
      </c>
      <c r="AS160" s="22">
        <v>-1.28326E-2</v>
      </c>
      <c r="AT160" s="22">
        <v>150</v>
      </c>
      <c r="AU160" s="22">
        <v>0.943604</v>
      </c>
      <c r="AV160">
        <f t="shared" si="32"/>
        <v>15.842716049382712</v>
      </c>
      <c r="AW160">
        <f t="shared" si="33"/>
        <v>14.966170255802465</v>
      </c>
      <c r="AX160" s="9"/>
      <c r="AY160" s="22">
        <v>0.65536499999999998</v>
      </c>
      <c r="AZ160" s="22">
        <v>28.0242</v>
      </c>
      <c r="BA160" s="22">
        <v>-1.3028E-2</v>
      </c>
      <c r="BB160" s="22">
        <v>150</v>
      </c>
      <c r="BC160" s="22">
        <v>0.654694</v>
      </c>
      <c r="BD160">
        <f t="shared" si="34"/>
        <v>16.08395061728395</v>
      </c>
      <c r="BE160">
        <f t="shared" si="35"/>
        <v>10.540858296296296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6.58704</v>
      </c>
      <c r="I161" s="22">
        <v>-1.26068E-2</v>
      </c>
      <c r="J161" s="22">
        <v>151</v>
      </c>
      <c r="K161" s="22">
        <v>0.93872100000000003</v>
      </c>
      <c r="L161">
        <f t="shared" si="24"/>
        <v>15.56395061728395</v>
      </c>
      <c r="M161">
        <f t="shared" si="25"/>
        <v>14.624448302222222</v>
      </c>
      <c r="N161" s="9"/>
      <c r="O161" s="22">
        <v>0.66039999999999999</v>
      </c>
      <c r="P161" s="22">
        <v>10.204800000000001</v>
      </c>
      <c r="Q161" s="22">
        <v>-1.29669E-2</v>
      </c>
      <c r="R161" s="22">
        <v>151</v>
      </c>
      <c r="S161" s="22">
        <v>0.65972900000000001</v>
      </c>
      <c r="T161">
        <f t="shared" si="26"/>
        <v>16.008518518518514</v>
      </c>
      <c r="U161">
        <f t="shared" si="27"/>
        <v>10.572025629629627</v>
      </c>
      <c r="X161" s="9"/>
      <c r="Y161" s="22">
        <v>0.93963600000000003</v>
      </c>
      <c r="Z161" s="22">
        <v>15.481299999999999</v>
      </c>
      <c r="AA161" s="22">
        <v>-1.2634299999999999E-2</v>
      </c>
      <c r="AB161" s="22">
        <v>151</v>
      </c>
      <c r="AC161" s="22">
        <v>0.93841600000000003</v>
      </c>
      <c r="AD161">
        <f t="shared" si="28"/>
        <v>15.5979012345679</v>
      </c>
      <c r="AE161">
        <f t="shared" si="29"/>
        <v>14.656349524444444</v>
      </c>
      <c r="AF161" s="9"/>
      <c r="AG161" s="22">
        <v>0.66039999999999999</v>
      </c>
      <c r="AH161" s="22">
        <v>19.099</v>
      </c>
      <c r="AI161" s="22">
        <v>-1.29395E-2</v>
      </c>
      <c r="AJ161" s="22">
        <v>151</v>
      </c>
      <c r="AK161" s="22">
        <v>0.65972900000000001</v>
      </c>
      <c r="AL161">
        <f t="shared" si="30"/>
        <v>15.974691358024689</v>
      </c>
      <c r="AM161">
        <f t="shared" si="31"/>
        <v>10.549686172839504</v>
      </c>
      <c r="AP161" s="9"/>
      <c r="AQ161" s="22">
        <v>0.93963600000000003</v>
      </c>
      <c r="AR161" s="22">
        <v>24.416499999999999</v>
      </c>
      <c r="AS161" s="22">
        <v>-1.28418E-2</v>
      </c>
      <c r="AT161" s="22">
        <v>151</v>
      </c>
      <c r="AU161" s="22">
        <v>0.93872100000000003</v>
      </c>
      <c r="AV161">
        <f t="shared" si="32"/>
        <v>15.854074074074072</v>
      </c>
      <c r="AW161">
        <f t="shared" si="33"/>
        <v>14.897058746666666</v>
      </c>
      <c r="AX161" s="9"/>
      <c r="AY161" s="22">
        <v>0.66039999999999999</v>
      </c>
      <c r="AZ161" s="22">
        <v>28.034199999999998</v>
      </c>
      <c r="BA161" s="22">
        <v>-1.3024900000000001E-2</v>
      </c>
      <c r="BB161" s="22">
        <v>151</v>
      </c>
      <c r="BC161" s="22">
        <v>0.65976000000000001</v>
      </c>
      <c r="BD161">
        <f t="shared" si="34"/>
        <v>16.080123456790126</v>
      </c>
      <c r="BE161">
        <f t="shared" si="35"/>
        <v>10.619313530864199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6.5971099999999998</v>
      </c>
      <c r="I162" s="22">
        <v>-1.2616E-2</v>
      </c>
      <c r="J162" s="22">
        <v>152</v>
      </c>
      <c r="K162" s="22">
        <v>0.93353299999999995</v>
      </c>
      <c r="L162">
        <f t="shared" si="24"/>
        <v>15.575308641975308</v>
      </c>
      <c r="M162">
        <f t="shared" si="25"/>
        <v>14.556699032098765</v>
      </c>
      <c r="N162" s="9"/>
      <c r="O162" s="22">
        <v>0.66543600000000003</v>
      </c>
      <c r="P162" s="22">
        <v>10.2149</v>
      </c>
      <c r="Q162" s="22">
        <v>-1.29578E-2</v>
      </c>
      <c r="R162" s="22">
        <v>152</v>
      </c>
      <c r="S162" s="22">
        <v>0.66470300000000004</v>
      </c>
      <c r="T162">
        <f t="shared" si="26"/>
        <v>15.997283950617284</v>
      </c>
      <c r="U162">
        <f t="shared" si="27"/>
        <v>10.645168642962963</v>
      </c>
      <c r="X162" s="9"/>
      <c r="Y162" s="22">
        <v>0.93460100000000002</v>
      </c>
      <c r="Z162" s="22">
        <v>15.491300000000001</v>
      </c>
      <c r="AA162" s="22">
        <v>-1.26465E-2</v>
      </c>
      <c r="AB162" s="22">
        <v>152</v>
      </c>
      <c r="AC162" s="22">
        <v>0.93444799999999995</v>
      </c>
      <c r="AD162">
        <f t="shared" si="28"/>
        <v>15.612962962962962</v>
      </c>
      <c r="AE162">
        <f t="shared" si="29"/>
        <v>14.591890798148148</v>
      </c>
      <c r="AF162" s="9"/>
      <c r="AG162" s="22">
        <v>0.66543600000000003</v>
      </c>
      <c r="AH162" s="22">
        <v>19.109100000000002</v>
      </c>
      <c r="AI162" s="22">
        <v>-1.29333E-2</v>
      </c>
      <c r="AJ162" s="22">
        <v>152</v>
      </c>
      <c r="AK162" s="22">
        <v>0.66476400000000002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0.93460100000000002</v>
      </c>
      <c r="AR162" s="22">
        <v>24.426500000000001</v>
      </c>
      <c r="AS162" s="22">
        <v>-1.2847900000000001E-2</v>
      </c>
      <c r="AT162" s="22">
        <v>152</v>
      </c>
      <c r="AU162" s="22">
        <v>0.93353299999999995</v>
      </c>
      <c r="AV162">
        <f t="shared" si="32"/>
        <v>15.861604938271604</v>
      </c>
      <c r="AW162">
        <f t="shared" si="33"/>
        <v>14.82427183691358</v>
      </c>
      <c r="AX162" s="9"/>
      <c r="AY162" s="22">
        <v>0.66543600000000003</v>
      </c>
      <c r="AZ162" s="22">
        <v>28.0443</v>
      </c>
      <c r="BA162" s="22">
        <v>-1.3018800000000001E-2</v>
      </c>
      <c r="BB162" s="22">
        <v>152</v>
      </c>
      <c r="BC162" s="22">
        <v>0.66470300000000004</v>
      </c>
      <c r="BD162">
        <f t="shared" si="34"/>
        <v>16.072592592592592</v>
      </c>
      <c r="BE162">
        <f t="shared" si="35"/>
        <v>10.695281724444445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6.6071799999999996</v>
      </c>
      <c r="I163" s="22">
        <v>-1.2622100000000001E-2</v>
      </c>
      <c r="J163" s="22">
        <v>153</v>
      </c>
      <c r="K163" s="22">
        <v>0.92834499999999998</v>
      </c>
      <c r="L163">
        <f t="shared" si="24"/>
        <v>15.582839506172839</v>
      </c>
      <c r="M163">
        <f t="shared" si="25"/>
        <v>14.485262205555554</v>
      </c>
      <c r="N163" s="9"/>
      <c r="O163" s="22">
        <v>0.67047100000000004</v>
      </c>
      <c r="P163" s="22">
        <v>10.225</v>
      </c>
      <c r="Q163" s="22">
        <v>-1.29547E-2</v>
      </c>
      <c r="R163" s="22">
        <v>153</v>
      </c>
      <c r="S163" s="22">
        <v>0.66973899999999997</v>
      </c>
      <c r="T163">
        <f t="shared" si="26"/>
        <v>15.993456790123457</v>
      </c>
      <c r="U163">
        <f t="shared" si="27"/>
        <v>10.723148967530864</v>
      </c>
      <c r="X163" s="9"/>
      <c r="Y163" s="22">
        <v>0.92956499999999997</v>
      </c>
      <c r="Z163" s="22">
        <v>15.5014</v>
      </c>
      <c r="AA163" s="22">
        <v>-1.26587E-2</v>
      </c>
      <c r="AB163" s="22">
        <v>153</v>
      </c>
      <c r="AC163" s="22">
        <v>0.92864999999999998</v>
      </c>
      <c r="AD163">
        <f t="shared" si="28"/>
        <v>15.628024691358023</v>
      </c>
      <c r="AE163">
        <f t="shared" si="29"/>
        <v>14.527264772222221</v>
      </c>
      <c r="AF163" s="9"/>
      <c r="AG163" s="22">
        <v>0.67047100000000004</v>
      </c>
      <c r="AH163" s="22">
        <v>19.119199999999999</v>
      </c>
      <c r="AI163" s="22">
        <v>-1.29242E-2</v>
      </c>
      <c r="AJ163" s="22">
        <v>153</v>
      </c>
      <c r="AK163" s="22">
        <v>0.66976899999999995</v>
      </c>
      <c r="AL163">
        <f t="shared" si="30"/>
        <v>15.955802469135801</v>
      </c>
      <c r="AM163">
        <f t="shared" si="31"/>
        <v>10.69790283728395</v>
      </c>
      <c r="AP163" s="9"/>
      <c r="AQ163" s="22">
        <v>0.92956499999999997</v>
      </c>
      <c r="AR163" s="22">
        <v>24.436599999999999</v>
      </c>
      <c r="AS163" s="22">
        <v>-1.2860099999999999E-2</v>
      </c>
      <c r="AT163" s="22">
        <v>153</v>
      </c>
      <c r="AU163" s="22">
        <v>0.92895499999999998</v>
      </c>
      <c r="AV163">
        <f t="shared" si="32"/>
        <v>15.876666666666663</v>
      </c>
      <c r="AW163">
        <f t="shared" si="33"/>
        <v>14.758393649999997</v>
      </c>
      <c r="AX163" s="9"/>
      <c r="AY163" s="22">
        <v>0.67047100000000004</v>
      </c>
      <c r="AZ163" s="22">
        <v>28.054400000000001</v>
      </c>
      <c r="BA163" s="22">
        <v>-1.30096E-2</v>
      </c>
      <c r="BB163" s="22">
        <v>153</v>
      </c>
      <c r="BC163" s="22">
        <v>0.66976899999999995</v>
      </c>
      <c r="BD163">
        <f t="shared" si="34"/>
        <v>16.061234567901234</v>
      </c>
      <c r="BE163">
        <f t="shared" si="35"/>
        <v>10.768592001975309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6.6172500000000003</v>
      </c>
      <c r="I164" s="22">
        <v>-1.2643400000000001E-2</v>
      </c>
      <c r="J164" s="22">
        <v>154</v>
      </c>
      <c r="K164" s="22">
        <v>0.92346200000000001</v>
      </c>
      <c r="L164">
        <f t="shared" si="24"/>
        <v>15.609135802469137</v>
      </c>
      <c r="M164">
        <f t="shared" si="25"/>
        <v>14.431114323456791</v>
      </c>
      <c r="N164" s="9"/>
      <c r="O164" s="22">
        <v>0.67550699999999997</v>
      </c>
      <c r="P164" s="22">
        <v>10.234999999999999</v>
      </c>
      <c r="Q164" s="22">
        <v>-1.29517E-2</v>
      </c>
      <c r="R164" s="22">
        <v>154</v>
      </c>
      <c r="S164" s="22">
        <v>0.67477399999999998</v>
      </c>
      <c r="T164">
        <f t="shared" si="26"/>
        <v>15.989753086419752</v>
      </c>
      <c r="U164">
        <f t="shared" si="27"/>
        <v>10.801190138148147</v>
      </c>
      <c r="X164" s="9"/>
      <c r="Y164" s="22">
        <v>0.92452999999999996</v>
      </c>
      <c r="Z164" s="22">
        <v>15.5115</v>
      </c>
      <c r="AA164" s="22">
        <v>-1.2670900000000001E-2</v>
      </c>
      <c r="AB164" s="22">
        <v>154</v>
      </c>
      <c r="AC164" s="22">
        <v>0.92346200000000001</v>
      </c>
      <c r="AD164">
        <f t="shared" si="28"/>
        <v>15.643086419753088</v>
      </c>
      <c r="AE164">
        <f t="shared" si="29"/>
        <v>14.462502687654322</v>
      </c>
      <c r="AF164" s="9"/>
      <c r="AG164" s="22">
        <v>0.67550699999999997</v>
      </c>
      <c r="AH164" s="22">
        <v>19.129200000000001</v>
      </c>
      <c r="AI164" s="22">
        <v>-1.29181E-2</v>
      </c>
      <c r="AJ164" s="22">
        <v>154</v>
      </c>
      <c r="AK164" s="22">
        <v>0.67477399999999998</v>
      </c>
      <c r="AL164">
        <f t="shared" si="30"/>
        <v>15.94827160493827</v>
      </c>
      <c r="AM164">
        <f t="shared" si="31"/>
        <v>10.773169107037036</v>
      </c>
      <c r="AP164" s="9"/>
      <c r="AQ164" s="22">
        <v>0.92452999999999996</v>
      </c>
      <c r="AR164" s="22">
        <v>24.4467</v>
      </c>
      <c r="AS164" s="22">
        <v>-1.28693E-2</v>
      </c>
      <c r="AT164" s="22">
        <v>154</v>
      </c>
      <c r="AU164" s="22">
        <v>0.92315700000000001</v>
      </c>
      <c r="AV164">
        <f t="shared" si="32"/>
        <v>15.888024691358023</v>
      </c>
      <c r="AW164">
        <f t="shared" si="33"/>
        <v>14.688955467901232</v>
      </c>
      <c r="AX164" s="9"/>
      <c r="AY164" s="22">
        <v>0.67550699999999997</v>
      </c>
      <c r="AZ164" s="22">
        <v>28.064499999999999</v>
      </c>
      <c r="BA164" s="22">
        <v>-1.30005E-2</v>
      </c>
      <c r="BB164" s="22">
        <v>154</v>
      </c>
      <c r="BC164" s="22">
        <v>0.67483499999999996</v>
      </c>
      <c r="BD164">
        <f t="shared" si="34"/>
        <v>16.049999999999997</v>
      </c>
      <c r="BE164">
        <f t="shared" si="35"/>
        <v>10.841887349999997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6.6273200000000001</v>
      </c>
      <c r="I165" s="22">
        <v>-1.26617E-2</v>
      </c>
      <c r="J165" s="22">
        <v>155</v>
      </c>
      <c r="K165" s="22">
        <v>0.91827400000000003</v>
      </c>
      <c r="L165">
        <f t="shared" si="24"/>
        <v>15.631728395061728</v>
      </c>
      <c r="M165">
        <f t="shared" si="25"/>
        <v>14.373296100617283</v>
      </c>
      <c r="N165" s="9"/>
      <c r="O165" s="22">
        <v>0.68054199999999998</v>
      </c>
      <c r="P165" s="22">
        <v>10.245100000000001</v>
      </c>
      <c r="Q165" s="22">
        <v>-1.29395E-2</v>
      </c>
      <c r="R165" s="22">
        <v>155</v>
      </c>
      <c r="S165" s="22">
        <v>0.67990099999999998</v>
      </c>
      <c r="T165">
        <f t="shared" si="26"/>
        <v>15.974691358024689</v>
      </c>
      <c r="U165">
        <f t="shared" si="27"/>
        <v>10.871448406172837</v>
      </c>
      <c r="X165" s="9"/>
      <c r="Y165" s="22">
        <v>0.91949499999999995</v>
      </c>
      <c r="Z165" s="22">
        <v>15.5215</v>
      </c>
      <c r="AA165" s="22">
        <v>-1.26801E-2</v>
      </c>
      <c r="AB165" s="22">
        <v>155</v>
      </c>
      <c r="AC165" s="22">
        <v>0.91827400000000003</v>
      </c>
      <c r="AD165">
        <f t="shared" si="28"/>
        <v>15.654444444444444</v>
      </c>
      <c r="AE165">
        <f t="shared" si="29"/>
        <v>14.394183394444443</v>
      </c>
      <c r="AF165" s="9"/>
      <c r="AG165" s="22">
        <v>0.68054199999999998</v>
      </c>
      <c r="AH165" s="22">
        <v>19.139299999999999</v>
      </c>
      <c r="AI165" s="22">
        <v>-1.2908899999999999E-2</v>
      </c>
      <c r="AJ165" s="22">
        <v>155</v>
      </c>
      <c r="AK165" s="22">
        <v>0.67984</v>
      </c>
      <c r="AL165">
        <f t="shared" si="30"/>
        <v>15.936913580246911</v>
      </c>
      <c r="AM165">
        <f t="shared" si="31"/>
        <v>10.845739041728393</v>
      </c>
      <c r="AP165" s="9"/>
      <c r="AQ165" s="22">
        <v>0.91949499999999995</v>
      </c>
      <c r="AR165" s="22">
        <v>24.456800000000001</v>
      </c>
      <c r="AS165" s="22">
        <v>-1.28845E-2</v>
      </c>
      <c r="AT165" s="22">
        <v>155</v>
      </c>
      <c r="AU165" s="22">
        <v>0.91888400000000003</v>
      </c>
      <c r="AV165">
        <f t="shared" si="32"/>
        <v>15.906790123456791</v>
      </c>
      <c r="AW165">
        <f t="shared" si="33"/>
        <v>14.626213984567901</v>
      </c>
      <c r="AX165" s="9"/>
      <c r="AY165" s="22">
        <v>0.68054199999999998</v>
      </c>
      <c r="AZ165" s="22">
        <v>28.0745</v>
      </c>
      <c r="BA165" s="22">
        <v>-1.2976100000000001E-2</v>
      </c>
      <c r="BB165" s="22">
        <v>155</v>
      </c>
      <c r="BC165" s="22">
        <v>0.679871</v>
      </c>
      <c r="BD165">
        <f t="shared" si="34"/>
        <v>16.019876543209875</v>
      </c>
      <c r="BE165">
        <f t="shared" si="35"/>
        <v>10.902198822469135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6.6374000000000004</v>
      </c>
      <c r="I166" s="22">
        <v>-1.26923E-2</v>
      </c>
      <c r="J166" s="22">
        <v>156</v>
      </c>
      <c r="K166" s="22">
        <v>0.91369599999999995</v>
      </c>
      <c r="L166">
        <f t="shared" si="24"/>
        <v>15.669506172839506</v>
      </c>
      <c r="M166">
        <f t="shared" si="25"/>
        <v>14.329120945308642</v>
      </c>
      <c r="N166" s="9"/>
      <c r="O166" s="22">
        <v>0.68557699999999999</v>
      </c>
      <c r="P166" s="22">
        <v>10.2552</v>
      </c>
      <c r="Q166" s="22">
        <v>-1.29333E-2</v>
      </c>
      <c r="R166" s="22">
        <v>156</v>
      </c>
      <c r="S166" s="22">
        <v>0.68487500000000001</v>
      </c>
      <c r="T166">
        <f t="shared" si="26"/>
        <v>15.967037037037036</v>
      </c>
      <c r="U166">
        <f t="shared" si="27"/>
        <v>10.94663335074074</v>
      </c>
      <c r="X166" s="9"/>
      <c r="Y166" s="22">
        <v>0.91445900000000002</v>
      </c>
      <c r="Z166" s="22">
        <v>15.531599999999999</v>
      </c>
      <c r="AA166" s="22">
        <v>-1.2689199999999999E-2</v>
      </c>
      <c r="AB166" s="22">
        <v>156</v>
      </c>
      <c r="AC166" s="22">
        <v>0.91400099999999995</v>
      </c>
      <c r="AD166">
        <f t="shared" si="28"/>
        <v>15.665679012345679</v>
      </c>
      <c r="AE166">
        <f t="shared" si="29"/>
        <v>14.325621163950618</v>
      </c>
      <c r="AF166" s="9"/>
      <c r="AG166" s="22">
        <v>0.68557699999999999</v>
      </c>
      <c r="AH166" s="22">
        <v>19.1494</v>
      </c>
      <c r="AI166" s="22">
        <v>-1.2902800000000001E-2</v>
      </c>
      <c r="AJ166" s="22">
        <v>156</v>
      </c>
      <c r="AK166" s="22">
        <v>0.68487500000000001</v>
      </c>
      <c r="AL166">
        <f t="shared" si="30"/>
        <v>15.929382716049382</v>
      </c>
      <c r="AM166">
        <f t="shared" si="31"/>
        <v>10.920818414320987</v>
      </c>
      <c r="AP166" s="9"/>
      <c r="AQ166" s="22">
        <v>0.91445900000000002</v>
      </c>
      <c r="AR166" s="22">
        <v>24.466799999999999</v>
      </c>
      <c r="AS166" s="22">
        <v>-1.2902800000000001E-2</v>
      </c>
      <c r="AT166" s="22">
        <v>156</v>
      </c>
      <c r="AU166" s="22">
        <v>0.91308599999999995</v>
      </c>
      <c r="AV166">
        <f t="shared" si="32"/>
        <v>15.929382716049382</v>
      </c>
      <c r="AW166">
        <f t="shared" si="33"/>
        <v>14.566767389135801</v>
      </c>
      <c r="AX166" s="9"/>
      <c r="AY166" s="22">
        <v>0.68557699999999999</v>
      </c>
      <c r="AZ166" s="22">
        <v>28.084599999999998</v>
      </c>
      <c r="BA166" s="22">
        <v>-1.2973E-2</v>
      </c>
      <c r="BB166" s="22">
        <v>156</v>
      </c>
      <c r="BC166" s="22">
        <v>0.68478399999999995</v>
      </c>
      <c r="BD166">
        <f t="shared" si="34"/>
        <v>16.016049382716048</v>
      </c>
      <c r="BE166">
        <f t="shared" si="35"/>
        <v>10.98023508765432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6.6474700000000002</v>
      </c>
      <c r="I167" s="22">
        <v>-1.27136E-2</v>
      </c>
      <c r="J167" s="22">
        <v>157</v>
      </c>
      <c r="K167" s="22">
        <v>0.90789799999999998</v>
      </c>
      <c r="L167">
        <f t="shared" si="24"/>
        <v>15.695802469135801</v>
      </c>
      <c r="M167">
        <f t="shared" si="25"/>
        <v>14.274139464691357</v>
      </c>
      <c r="N167" s="9"/>
      <c r="O167" s="22">
        <v>0.69061300000000003</v>
      </c>
      <c r="P167" s="22">
        <v>10.2652</v>
      </c>
      <c r="Q167" s="22">
        <v>-1.29333E-2</v>
      </c>
      <c r="R167" s="22">
        <v>157</v>
      </c>
      <c r="S167" s="22">
        <v>0.68997200000000003</v>
      </c>
      <c r="T167">
        <f t="shared" si="26"/>
        <v>15.967037037037036</v>
      </c>
      <c r="U167">
        <f t="shared" si="27"/>
        <v>11.027043349259259</v>
      </c>
      <c r="X167" s="9"/>
      <c r="Y167" s="22">
        <v>0.90942400000000001</v>
      </c>
      <c r="Z167" s="22">
        <v>15.541700000000001</v>
      </c>
      <c r="AA167" s="22">
        <v>-1.26923E-2</v>
      </c>
      <c r="AB167" s="22">
        <v>157</v>
      </c>
      <c r="AC167" s="22">
        <v>0.90789799999999998</v>
      </c>
      <c r="AD167">
        <f t="shared" si="28"/>
        <v>15.669506172839506</v>
      </c>
      <c r="AE167">
        <f t="shared" si="29"/>
        <v>14.250224981728396</v>
      </c>
      <c r="AF167" s="9"/>
      <c r="AG167" s="22">
        <v>0.69061300000000003</v>
      </c>
      <c r="AH167" s="22">
        <v>19.159400000000002</v>
      </c>
      <c r="AI167" s="22">
        <v>-1.28906E-2</v>
      </c>
      <c r="AJ167" s="22">
        <v>157</v>
      </c>
      <c r="AK167" s="22">
        <v>0.68991100000000005</v>
      </c>
      <c r="AL167">
        <f t="shared" si="30"/>
        <v>15.914320987654323</v>
      </c>
      <c r="AM167">
        <f t="shared" si="31"/>
        <v>10.990636960246915</v>
      </c>
      <c r="AP167" s="9"/>
      <c r="AQ167" s="22">
        <v>0.90942400000000001</v>
      </c>
      <c r="AR167" s="22">
        <v>24.476900000000001</v>
      </c>
      <c r="AS167" s="22">
        <v>-1.29059E-2</v>
      </c>
      <c r="AT167" s="22">
        <v>157</v>
      </c>
      <c r="AU167" s="22">
        <v>0.90789799999999998</v>
      </c>
      <c r="AV167">
        <f t="shared" si="32"/>
        <v>15.933209876543209</v>
      </c>
      <c r="AW167">
        <f t="shared" si="33"/>
        <v>14.490043458765431</v>
      </c>
      <c r="AX167" s="9"/>
      <c r="AY167" s="22">
        <v>0.69061300000000003</v>
      </c>
      <c r="AZ167" s="22">
        <v>28.0947</v>
      </c>
      <c r="BA167" s="22">
        <v>-1.2970000000000001E-2</v>
      </c>
      <c r="BB167" s="22">
        <v>157</v>
      </c>
      <c r="BC167" s="22">
        <v>0.68984999999999996</v>
      </c>
      <c r="BD167">
        <f t="shared" si="34"/>
        <v>16.012345679012348</v>
      </c>
      <c r="BE167">
        <f t="shared" si="35"/>
        <v>11.058334086419755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6.65754</v>
      </c>
      <c r="I168" s="22">
        <v>-1.2725800000000001E-2</v>
      </c>
      <c r="J168" s="22">
        <v>158</v>
      </c>
      <c r="K168" s="22">
        <v>0.90332000000000001</v>
      </c>
      <c r="L168">
        <f t="shared" si="24"/>
        <v>15.710864197530865</v>
      </c>
      <c r="M168">
        <f t="shared" si="25"/>
        <v>14.208717049876544</v>
      </c>
      <c r="N168" s="9"/>
      <c r="O168" s="22">
        <v>0.69564800000000004</v>
      </c>
      <c r="P168" s="22">
        <v>10.2753</v>
      </c>
      <c r="Q168" s="22">
        <v>-1.29272E-2</v>
      </c>
      <c r="R168" s="22">
        <v>158</v>
      </c>
      <c r="S168" s="22">
        <v>0.69500700000000004</v>
      </c>
      <c r="T168">
        <f t="shared" si="26"/>
        <v>15.959506172839506</v>
      </c>
      <c r="U168">
        <f t="shared" si="27"/>
        <v>11.102198550123457</v>
      </c>
      <c r="X168" s="9"/>
      <c r="Y168" s="22">
        <v>0.90438799999999997</v>
      </c>
      <c r="Z168" s="22">
        <v>15.5517</v>
      </c>
      <c r="AA168" s="22">
        <v>-1.27075E-2</v>
      </c>
      <c r="AB168" s="22">
        <v>158</v>
      </c>
      <c r="AC168" s="22">
        <v>0.90362500000000001</v>
      </c>
      <c r="AD168">
        <f t="shared" si="28"/>
        <v>15.68827160493827</v>
      </c>
      <c r="AE168">
        <f t="shared" si="29"/>
        <v>14.188284580246911</v>
      </c>
      <c r="AF168" s="9"/>
      <c r="AG168" s="22">
        <v>0.69564800000000004</v>
      </c>
      <c r="AH168" s="22">
        <v>19.169499999999999</v>
      </c>
      <c r="AI168" s="22">
        <v>-1.2881500000000001E-2</v>
      </c>
      <c r="AJ168" s="22">
        <v>158</v>
      </c>
      <c r="AK168" s="22">
        <v>0.69497699999999996</v>
      </c>
      <c r="AL168">
        <f t="shared" si="30"/>
        <v>15.903086419753087</v>
      </c>
      <c r="AM168">
        <f t="shared" si="31"/>
        <v>11.062950261728396</v>
      </c>
      <c r="AP168" s="9"/>
      <c r="AQ168" s="22">
        <v>0.90438799999999997</v>
      </c>
      <c r="AR168" s="22">
        <v>24.486999999999998</v>
      </c>
      <c r="AS168" s="22">
        <v>-1.29181E-2</v>
      </c>
      <c r="AT168" s="22">
        <v>158</v>
      </c>
      <c r="AU168" s="22">
        <v>0.90362500000000001</v>
      </c>
      <c r="AV168">
        <f t="shared" si="32"/>
        <v>15.94827160493827</v>
      </c>
      <c r="AW168">
        <f t="shared" si="33"/>
        <v>14.423425460246913</v>
      </c>
      <c r="AX168" s="9"/>
      <c r="AY168" s="22">
        <v>0.69564800000000004</v>
      </c>
      <c r="AZ168" s="22">
        <v>28.104700000000001</v>
      </c>
      <c r="BA168" s="22">
        <v>-1.29639E-2</v>
      </c>
      <c r="BB168" s="22">
        <v>158</v>
      </c>
      <c r="BC168" s="22">
        <v>0.69494599999999995</v>
      </c>
      <c r="BD168">
        <f t="shared" si="34"/>
        <v>16.004814814814814</v>
      </c>
      <c r="BE168">
        <f t="shared" si="35"/>
        <v>11.133717416296296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6.6676099999999998</v>
      </c>
      <c r="I169" s="22">
        <v>-1.27502E-2</v>
      </c>
      <c r="J169" s="22">
        <v>159</v>
      </c>
      <c r="K169" s="22">
        <v>0.89813200000000004</v>
      </c>
      <c r="L169">
        <f t="shared" si="24"/>
        <v>15.740987654320987</v>
      </c>
      <c r="M169">
        <f t="shared" si="25"/>
        <v>14.156704469876543</v>
      </c>
      <c r="N169" s="9"/>
      <c r="O169" s="22">
        <v>0.70068399999999997</v>
      </c>
      <c r="P169" s="22">
        <v>10.285399999999999</v>
      </c>
      <c r="Q169" s="22">
        <v>-1.29181E-2</v>
      </c>
      <c r="R169" s="22">
        <v>159</v>
      </c>
      <c r="S169" s="22">
        <v>0.69992100000000002</v>
      </c>
      <c r="T169">
        <f t="shared" si="26"/>
        <v>15.94827160493827</v>
      </c>
      <c r="U169">
        <f t="shared" si="27"/>
        <v>11.174698741234566</v>
      </c>
      <c r="X169" s="9"/>
      <c r="Y169" s="22">
        <v>0.89935299999999996</v>
      </c>
      <c r="Z169" s="22">
        <v>15.5618</v>
      </c>
      <c r="AA169" s="22">
        <v>-1.2725800000000001E-2</v>
      </c>
      <c r="AB169" s="22">
        <v>159</v>
      </c>
      <c r="AC169" s="22">
        <v>0.89843799999999996</v>
      </c>
      <c r="AD169">
        <f t="shared" si="28"/>
        <v>15.710864197530865</v>
      </c>
      <c r="AE169">
        <f t="shared" si="29"/>
        <v>14.129612848641976</v>
      </c>
      <c r="AF169" s="9"/>
      <c r="AG169" s="22">
        <v>0.70068399999999997</v>
      </c>
      <c r="AH169" s="22">
        <v>19.179600000000001</v>
      </c>
      <c r="AI169" s="22">
        <v>-1.28754E-2</v>
      </c>
      <c r="AJ169" s="22">
        <v>159</v>
      </c>
      <c r="AK169" s="22">
        <v>0.69995099999999999</v>
      </c>
      <c r="AL169">
        <f t="shared" si="30"/>
        <v>15.895555555555555</v>
      </c>
      <c r="AM169">
        <f t="shared" si="31"/>
        <v>11.137761448888888</v>
      </c>
      <c r="AP169" s="9"/>
      <c r="AQ169" s="22">
        <v>0.89935299999999996</v>
      </c>
      <c r="AR169" s="22">
        <v>24.497</v>
      </c>
      <c r="AS169" s="22">
        <v>-1.29242E-2</v>
      </c>
      <c r="AT169" s="22">
        <v>159</v>
      </c>
      <c r="AU169" s="22">
        <v>0.89813200000000004</v>
      </c>
      <c r="AV169">
        <f t="shared" si="32"/>
        <v>15.955802469135801</v>
      </c>
      <c r="AW169">
        <f t="shared" si="33"/>
        <v>14.349898818024689</v>
      </c>
      <c r="AX169" s="9"/>
      <c r="AY169" s="22">
        <v>0.70068399999999997</v>
      </c>
      <c r="AZ169" s="22">
        <v>28.114799999999999</v>
      </c>
      <c r="BA169" s="22">
        <v>-1.29608E-2</v>
      </c>
      <c r="BB169" s="22">
        <v>159</v>
      </c>
      <c r="BC169" s="22">
        <v>0.69998199999999999</v>
      </c>
      <c r="BD169">
        <f t="shared" si="34"/>
        <v>16.000987654320987</v>
      </c>
      <c r="BE169">
        <f t="shared" si="35"/>
        <v>11.211636033580247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6.6776799999999996</v>
      </c>
      <c r="I170" s="22">
        <v>-1.27747E-2</v>
      </c>
      <c r="J170" s="22">
        <v>160</v>
      </c>
      <c r="K170" s="22">
        <v>0.89355499999999999</v>
      </c>
      <c r="L170">
        <f t="shared" si="24"/>
        <v>15.771234567901235</v>
      </c>
      <c r="M170">
        <f t="shared" si="25"/>
        <v>14.104498956296297</v>
      </c>
      <c r="N170" s="9"/>
      <c r="O170" s="22">
        <v>0.70571899999999999</v>
      </c>
      <c r="P170" s="22">
        <v>10.295400000000001</v>
      </c>
      <c r="Q170" s="22">
        <v>-1.2899799999999999E-2</v>
      </c>
      <c r="R170" s="22">
        <v>160</v>
      </c>
      <c r="S170" s="22">
        <v>0.70510899999999999</v>
      </c>
      <c r="T170">
        <f t="shared" si="26"/>
        <v>15.925679012345679</v>
      </c>
      <c r="U170">
        <f t="shared" si="27"/>
        <v>11.23905426691358</v>
      </c>
      <c r="X170" s="9"/>
      <c r="Y170" s="22">
        <v>0.89431799999999995</v>
      </c>
      <c r="Z170" s="22">
        <v>15.571899999999999</v>
      </c>
      <c r="AA170" s="22">
        <v>-1.27472E-2</v>
      </c>
      <c r="AB170" s="22">
        <v>160</v>
      </c>
      <c r="AC170" s="22">
        <v>0.89324999999999999</v>
      </c>
      <c r="AD170">
        <f t="shared" si="28"/>
        <v>15.737283950617284</v>
      </c>
      <c r="AE170">
        <f t="shared" si="29"/>
        <v>14.074136308148148</v>
      </c>
      <c r="AF170" s="9"/>
      <c r="AG170" s="22">
        <v>0.70571899999999999</v>
      </c>
      <c r="AH170" s="22">
        <v>19.189699999999998</v>
      </c>
      <c r="AI170" s="22">
        <v>-1.28632E-2</v>
      </c>
      <c r="AJ170" s="22">
        <v>160</v>
      </c>
      <c r="AK170" s="22">
        <v>0.705017</v>
      </c>
      <c r="AL170">
        <f t="shared" si="30"/>
        <v>15.880493827160493</v>
      </c>
      <c r="AM170">
        <f t="shared" si="31"/>
        <v>11.207166223209875</v>
      </c>
      <c r="AP170" s="9"/>
      <c r="AQ170" s="22">
        <v>0.89431799999999995</v>
      </c>
      <c r="AR170" s="22">
        <v>24.507100000000001</v>
      </c>
      <c r="AS170" s="22">
        <v>-1.29395E-2</v>
      </c>
      <c r="AT170" s="22">
        <v>160</v>
      </c>
      <c r="AU170" s="22">
        <v>0.89385999999999999</v>
      </c>
      <c r="AV170">
        <f t="shared" si="32"/>
        <v>15.974691358024689</v>
      </c>
      <c r="AW170">
        <f t="shared" si="33"/>
        <v>14.286454025925924</v>
      </c>
      <c r="AX170" s="9"/>
      <c r="AY170" s="22">
        <v>0.70571899999999999</v>
      </c>
      <c r="AZ170" s="22">
        <v>28.1249</v>
      </c>
      <c r="BA170" s="22">
        <v>-1.29578E-2</v>
      </c>
      <c r="BB170" s="22">
        <v>160</v>
      </c>
      <c r="BC170" s="22">
        <v>0.70504800000000001</v>
      </c>
      <c r="BD170">
        <f t="shared" si="34"/>
        <v>15.997283950617284</v>
      </c>
      <c r="BE170">
        <f t="shared" si="35"/>
        <v>11.28958723234568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6.6877500000000003</v>
      </c>
      <c r="I171" s="22">
        <v>-1.27899E-2</v>
      </c>
      <c r="J171" s="22">
        <v>161</v>
      </c>
      <c r="K171" s="22">
        <v>0.88806200000000002</v>
      </c>
      <c r="L171">
        <f t="shared" si="24"/>
        <v>15.79</v>
      </c>
      <c r="M171">
        <f t="shared" si="25"/>
        <v>14.041762779999999</v>
      </c>
      <c r="N171" s="9"/>
      <c r="O171" s="22">
        <v>0.710754</v>
      </c>
      <c r="P171" s="22">
        <v>10.3055</v>
      </c>
      <c r="Q171" s="22">
        <v>-1.2887600000000001E-2</v>
      </c>
      <c r="R171" s="22">
        <v>161</v>
      </c>
      <c r="S171" s="22">
        <v>0.71005200000000002</v>
      </c>
      <c r="T171">
        <f t="shared" si="26"/>
        <v>15.910617283950618</v>
      </c>
      <c r="U171">
        <f t="shared" si="27"/>
        <v>11.308534877037037</v>
      </c>
      <c r="X171" s="9"/>
      <c r="Y171" s="22">
        <v>0.88928200000000002</v>
      </c>
      <c r="Z171" s="22">
        <v>15.582000000000001</v>
      </c>
      <c r="AA171" s="22">
        <v>-1.27563E-2</v>
      </c>
      <c r="AB171" s="22">
        <v>161</v>
      </c>
      <c r="AC171" s="22">
        <v>0.88867200000000002</v>
      </c>
      <c r="AD171">
        <f t="shared" si="28"/>
        <v>15.748518518518516</v>
      </c>
      <c r="AE171">
        <f t="shared" si="29"/>
        <v>14.004874045185183</v>
      </c>
      <c r="AF171" s="9"/>
      <c r="AG171" s="22">
        <v>0.710754</v>
      </c>
      <c r="AH171" s="22">
        <v>19.1997</v>
      </c>
      <c r="AI171" s="22">
        <v>-1.2851E-2</v>
      </c>
      <c r="AJ171" s="22">
        <v>161</v>
      </c>
      <c r="AK171" s="22">
        <v>0.71002200000000004</v>
      </c>
      <c r="AL171">
        <f t="shared" si="30"/>
        <v>15.865432098765432</v>
      </c>
      <c r="AM171">
        <f t="shared" si="31"/>
        <v>11.276419325925925</v>
      </c>
      <c r="AP171" s="9"/>
      <c r="AQ171" s="22">
        <v>0.88928200000000002</v>
      </c>
      <c r="AR171" s="22">
        <v>24.517199999999999</v>
      </c>
      <c r="AS171" s="22">
        <v>-1.29517E-2</v>
      </c>
      <c r="AT171" s="22">
        <v>161</v>
      </c>
      <c r="AU171" s="22">
        <v>0.88775599999999999</v>
      </c>
      <c r="AV171">
        <f t="shared" si="32"/>
        <v>15.989753086419752</v>
      </c>
      <c r="AW171">
        <f t="shared" si="33"/>
        <v>14.21939960419753</v>
      </c>
      <c r="AX171" s="9"/>
      <c r="AY171" s="22">
        <v>0.710754</v>
      </c>
      <c r="AZ171" s="22">
        <v>28.135000000000002</v>
      </c>
      <c r="BA171" s="22">
        <v>-1.29547E-2</v>
      </c>
      <c r="BB171" s="22">
        <v>161</v>
      </c>
      <c r="BC171" s="22">
        <v>0.71005200000000002</v>
      </c>
      <c r="BD171">
        <f t="shared" si="34"/>
        <v>15.993456790123457</v>
      </c>
      <c r="BE171">
        <f t="shared" si="35"/>
        <v>11.367413387407407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6.6978200000000001</v>
      </c>
      <c r="I172" s="22">
        <v>-1.2799100000000001E-2</v>
      </c>
      <c r="J172" s="22">
        <v>162</v>
      </c>
      <c r="K172" s="22">
        <v>0.88317900000000005</v>
      </c>
      <c r="L172">
        <f t="shared" si="24"/>
        <v>15.801358024691359</v>
      </c>
      <c r="M172">
        <f t="shared" si="25"/>
        <v>13.972303429259259</v>
      </c>
      <c r="N172" s="9"/>
      <c r="O172" s="22">
        <v>0.71579000000000004</v>
      </c>
      <c r="P172" s="22">
        <v>10.3156</v>
      </c>
      <c r="Q172" s="22">
        <v>-1.28845E-2</v>
      </c>
      <c r="R172" s="22">
        <v>162</v>
      </c>
      <c r="S172" s="22">
        <v>0.71514900000000003</v>
      </c>
      <c r="T172">
        <f t="shared" si="26"/>
        <v>15.906790123456791</v>
      </c>
      <c r="U172">
        <f t="shared" si="27"/>
        <v>11.385921302469137</v>
      </c>
      <c r="X172" s="9"/>
      <c r="Y172" s="22">
        <v>0.88424700000000001</v>
      </c>
      <c r="Z172" s="22">
        <v>15.592000000000001</v>
      </c>
      <c r="AA172" s="22">
        <v>-1.27686E-2</v>
      </c>
      <c r="AB172" s="22">
        <v>162</v>
      </c>
      <c r="AC172" s="22">
        <v>0.88348400000000005</v>
      </c>
      <c r="AD172">
        <f t="shared" si="28"/>
        <v>15.763703703703703</v>
      </c>
      <c r="AE172">
        <f t="shared" si="29"/>
        <v>13.939007708888889</v>
      </c>
      <c r="AF172" s="9"/>
      <c r="AG172" s="22">
        <v>0.71579000000000004</v>
      </c>
      <c r="AH172" s="22">
        <v>19.209800000000001</v>
      </c>
      <c r="AI172" s="22">
        <v>-1.28448E-2</v>
      </c>
      <c r="AJ172" s="22">
        <v>162</v>
      </c>
      <c r="AK172" s="22">
        <v>0.71517900000000001</v>
      </c>
      <c r="AL172">
        <f t="shared" si="30"/>
        <v>15.857777777777777</v>
      </c>
      <c r="AM172">
        <f t="shared" si="31"/>
        <v>11.350838755555555</v>
      </c>
      <c r="AP172" s="9"/>
      <c r="AQ172" s="22">
        <v>0.88424700000000001</v>
      </c>
      <c r="AR172" s="22">
        <v>24.5273</v>
      </c>
      <c r="AS172" s="22">
        <v>-1.29547E-2</v>
      </c>
      <c r="AT172" s="22">
        <v>162</v>
      </c>
      <c r="AU172" s="22">
        <v>0.88317900000000005</v>
      </c>
      <c r="AV172">
        <f t="shared" si="32"/>
        <v>15.993456790123457</v>
      </c>
      <c r="AW172">
        <f t="shared" si="33"/>
        <v>14.142166186296295</v>
      </c>
      <c r="AX172" s="9"/>
      <c r="AY172" s="22">
        <v>0.71579000000000004</v>
      </c>
      <c r="AZ172" s="22">
        <v>28.145</v>
      </c>
      <c r="BA172" s="22">
        <v>-1.29578E-2</v>
      </c>
      <c r="BB172" s="22">
        <v>162</v>
      </c>
      <c r="BC172" s="22">
        <v>0.71511800000000003</v>
      </c>
      <c r="BD172">
        <f t="shared" si="34"/>
        <v>15.997283950617284</v>
      </c>
      <c r="BE172">
        <f t="shared" si="35"/>
        <v>11.450695879012347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6.7078899999999999</v>
      </c>
      <c r="I173" s="22">
        <v>-1.28021E-2</v>
      </c>
      <c r="J173" s="22">
        <v>163</v>
      </c>
      <c r="K173" s="22">
        <v>0.87890599999999997</v>
      </c>
      <c r="L173">
        <f t="shared" si="24"/>
        <v>15.805061728395062</v>
      </c>
      <c r="M173">
        <f t="shared" si="25"/>
        <v>13.895984127283951</v>
      </c>
      <c r="N173" s="9"/>
      <c r="O173" s="22">
        <v>0.72082500000000005</v>
      </c>
      <c r="P173" s="22">
        <v>10.325699999999999</v>
      </c>
      <c r="Q173" s="22">
        <v>-1.28754E-2</v>
      </c>
      <c r="R173" s="22">
        <v>163</v>
      </c>
      <c r="S173" s="22">
        <v>0.72012299999999996</v>
      </c>
      <c r="T173">
        <f t="shared" si="26"/>
        <v>15.895555555555555</v>
      </c>
      <c r="U173">
        <f t="shared" si="27"/>
        <v>11.457913833333334</v>
      </c>
      <c r="X173" s="9"/>
      <c r="Y173" s="22">
        <v>0.87921099999999996</v>
      </c>
      <c r="Z173" s="22">
        <v>15.6021</v>
      </c>
      <c r="AA173" s="22">
        <v>-1.27838E-2</v>
      </c>
      <c r="AB173" s="22">
        <v>163</v>
      </c>
      <c r="AC173" s="22">
        <v>0.87860099999999997</v>
      </c>
      <c r="AD173">
        <f t="shared" si="28"/>
        <v>15.782469135802467</v>
      </c>
      <c r="AE173">
        <f t="shared" si="29"/>
        <v>13.876120471358021</v>
      </c>
      <c r="AF173" s="9"/>
      <c r="AG173" s="22">
        <v>0.72082500000000005</v>
      </c>
      <c r="AH173" s="22">
        <v>19.219899999999999</v>
      </c>
      <c r="AI173" s="22">
        <v>-1.28387E-2</v>
      </c>
      <c r="AJ173" s="22">
        <v>163</v>
      </c>
      <c r="AK173" s="22">
        <v>0.72006199999999998</v>
      </c>
      <c r="AL173">
        <f t="shared" si="30"/>
        <v>15.850246913580245</v>
      </c>
      <c r="AM173">
        <f t="shared" si="31"/>
        <v>11.42525423148148</v>
      </c>
      <c r="AP173" s="9"/>
      <c r="AQ173" s="22">
        <v>0.87921099999999996</v>
      </c>
      <c r="AR173" s="22">
        <v>24.537299999999998</v>
      </c>
      <c r="AS173" s="22">
        <v>-1.2970000000000001E-2</v>
      </c>
      <c r="AT173" s="22">
        <v>163</v>
      </c>
      <c r="AU173" s="22">
        <v>0.87829599999999997</v>
      </c>
      <c r="AV173">
        <f t="shared" si="32"/>
        <v>16.012345679012348</v>
      </c>
      <c r="AW173">
        <f t="shared" si="33"/>
        <v>14.078230456790125</v>
      </c>
      <c r="AX173" s="9"/>
      <c r="AY173" s="22">
        <v>0.72082500000000005</v>
      </c>
      <c r="AZ173" s="22">
        <v>28.155100000000001</v>
      </c>
      <c r="BA173" s="22">
        <v>-1.2948599999999999E-2</v>
      </c>
      <c r="BB173" s="22">
        <v>163</v>
      </c>
      <c r="BC173" s="22">
        <v>0.72006199999999998</v>
      </c>
      <c r="BD173">
        <f t="shared" si="34"/>
        <v>15.985925925925924</v>
      </c>
      <c r="BE173">
        <f t="shared" si="35"/>
        <v>11.523055055555556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6.7179599999999997</v>
      </c>
      <c r="I174" s="22">
        <v>-1.28082E-2</v>
      </c>
      <c r="J174" s="22">
        <v>164</v>
      </c>
      <c r="K174" s="22">
        <v>0.87341299999999999</v>
      </c>
      <c r="L174">
        <f t="shared" si="24"/>
        <v>15.812592592592594</v>
      </c>
      <c r="M174">
        <f t="shared" si="25"/>
        <v>13.822988942222223</v>
      </c>
      <c r="N174" s="9"/>
      <c r="O174" s="22">
        <v>0.72586099999999998</v>
      </c>
      <c r="P174" s="22">
        <v>10.335699999999999</v>
      </c>
      <c r="Q174" s="22">
        <v>-1.2881500000000001E-2</v>
      </c>
      <c r="R174" s="22">
        <v>164</v>
      </c>
      <c r="S174" s="22">
        <v>0.72512799999999999</v>
      </c>
      <c r="T174">
        <f t="shared" si="26"/>
        <v>15.903086419753087</v>
      </c>
      <c r="U174">
        <f t="shared" si="27"/>
        <v>11.543430211728396</v>
      </c>
      <c r="X174" s="9"/>
      <c r="Y174" s="22">
        <v>0.87417599999999995</v>
      </c>
      <c r="Z174" s="22">
        <v>15.6122</v>
      </c>
      <c r="AA174" s="22">
        <v>-1.2796E-2</v>
      </c>
      <c r="AB174" s="22">
        <v>164</v>
      </c>
      <c r="AC174" s="22">
        <v>0.873108</v>
      </c>
      <c r="AD174">
        <f t="shared" si="28"/>
        <v>15.79753086419753</v>
      </c>
      <c r="AE174">
        <f t="shared" si="29"/>
        <v>13.809822340740739</v>
      </c>
      <c r="AF174" s="9"/>
      <c r="AG174" s="22">
        <v>0.72586099999999998</v>
      </c>
      <c r="AH174" s="22">
        <v>19.229900000000001</v>
      </c>
      <c r="AI174" s="22">
        <v>-1.28357E-2</v>
      </c>
      <c r="AJ174" s="22">
        <v>164</v>
      </c>
      <c r="AK174" s="22">
        <v>0.725159</v>
      </c>
      <c r="AL174">
        <f t="shared" si="30"/>
        <v>15.846543209876542</v>
      </c>
      <c r="AM174">
        <f t="shared" si="31"/>
        <v>11.502387700864196</v>
      </c>
      <c r="AP174" s="9"/>
      <c r="AQ174" s="22">
        <v>0.87417599999999995</v>
      </c>
      <c r="AR174" s="22">
        <v>24.5474</v>
      </c>
      <c r="AS174" s="22">
        <v>-1.2976100000000001E-2</v>
      </c>
      <c r="AT174" s="22">
        <v>164</v>
      </c>
      <c r="AU174" s="22">
        <v>0.872803</v>
      </c>
      <c r="AV174">
        <f t="shared" si="32"/>
        <v>16.019876543209875</v>
      </c>
      <c r="AW174">
        <f t="shared" si="33"/>
        <v>14.004191597037035</v>
      </c>
      <c r="AX174" s="9"/>
      <c r="AY174" s="22">
        <v>0.72586099999999998</v>
      </c>
      <c r="AZ174" s="22">
        <v>28.165199999999999</v>
      </c>
      <c r="BA174" s="22">
        <v>-1.29456E-2</v>
      </c>
      <c r="BB174" s="22">
        <v>164</v>
      </c>
      <c r="BC174" s="22">
        <v>0.72512799999999999</v>
      </c>
      <c r="BD174">
        <f t="shared" si="34"/>
        <v>15.982222222222221</v>
      </c>
      <c r="BE174">
        <f t="shared" si="35"/>
        <v>11.600871804444443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6.7280300000000004</v>
      </c>
      <c r="I175" s="22">
        <v>-1.28082E-2</v>
      </c>
      <c r="J175" s="22">
        <v>165</v>
      </c>
      <c r="K175" s="22">
        <v>0.86822500000000002</v>
      </c>
      <c r="L175">
        <f t="shared" si="24"/>
        <v>15.812592592592594</v>
      </c>
      <c r="M175">
        <f t="shared" si="25"/>
        <v>13.743372538518521</v>
      </c>
      <c r="N175" s="9"/>
      <c r="O175" s="22">
        <v>0.73089599999999999</v>
      </c>
      <c r="P175" s="22">
        <v>10.345800000000001</v>
      </c>
      <c r="Q175" s="22">
        <v>-1.28723E-2</v>
      </c>
      <c r="R175" s="22">
        <v>165</v>
      </c>
      <c r="S175" s="22">
        <v>0.73022500000000001</v>
      </c>
      <c r="T175">
        <f t="shared" si="26"/>
        <v>15.891728395061728</v>
      </c>
      <c r="U175">
        <f t="shared" si="27"/>
        <v>11.615200717037036</v>
      </c>
      <c r="X175" s="9"/>
      <c r="Y175" s="22">
        <v>0.86914100000000005</v>
      </c>
      <c r="Z175" s="22">
        <v>15.622199999999999</v>
      </c>
      <c r="AA175" s="22">
        <v>-1.28082E-2</v>
      </c>
      <c r="AB175" s="22">
        <v>165</v>
      </c>
      <c r="AC175" s="22">
        <v>0.86822500000000002</v>
      </c>
      <c r="AD175">
        <f t="shared" si="28"/>
        <v>15.812592592592594</v>
      </c>
      <c r="AE175">
        <f t="shared" si="29"/>
        <v>13.743372538518521</v>
      </c>
      <c r="AF175" s="9"/>
      <c r="AG175" s="22">
        <v>0.73089599999999999</v>
      </c>
      <c r="AH175" s="22">
        <v>19.239999999999998</v>
      </c>
      <c r="AI175" s="22">
        <v>-1.28326E-2</v>
      </c>
      <c r="AJ175" s="22">
        <v>165</v>
      </c>
      <c r="AK175" s="22">
        <v>0.73010299999999995</v>
      </c>
      <c r="AL175">
        <f t="shared" si="30"/>
        <v>15.842716049382712</v>
      </c>
      <c r="AM175">
        <f t="shared" si="31"/>
        <v>11.579377789629627</v>
      </c>
      <c r="AP175" s="9"/>
      <c r="AQ175" s="22">
        <v>0.86914100000000005</v>
      </c>
      <c r="AR175" s="22">
        <v>24.557500000000001</v>
      </c>
      <c r="AS175" s="22">
        <v>-1.29791E-2</v>
      </c>
      <c r="AT175" s="22">
        <v>165</v>
      </c>
      <c r="AU175" s="22">
        <v>0.86822500000000002</v>
      </c>
      <c r="AV175">
        <f t="shared" si="32"/>
        <v>16.023580246913578</v>
      </c>
      <c r="AW175">
        <f t="shared" si="33"/>
        <v>13.926750559382715</v>
      </c>
      <c r="AX175" s="9"/>
      <c r="AY175" s="22">
        <v>0.73089599999999999</v>
      </c>
      <c r="AZ175" s="22">
        <v>28.1752</v>
      </c>
      <c r="BA175" s="22">
        <v>-1.29333E-2</v>
      </c>
      <c r="BB175" s="22">
        <v>165</v>
      </c>
      <c r="BC175" s="22">
        <v>0.73019400000000001</v>
      </c>
      <c r="BD175">
        <f t="shared" si="34"/>
        <v>15.967037037037036</v>
      </c>
      <c r="BE175">
        <f t="shared" si="35"/>
        <v>11.670243502222222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6.7381099999999998</v>
      </c>
      <c r="I176" s="22">
        <v>-1.2814300000000001E-2</v>
      </c>
      <c r="J176" s="22">
        <v>166</v>
      </c>
      <c r="K176" s="22">
        <v>0.86334200000000005</v>
      </c>
      <c r="L176">
        <f t="shared" si="24"/>
        <v>15.820123456790125</v>
      </c>
      <c r="M176">
        <f t="shared" si="25"/>
        <v>13.67024777962963</v>
      </c>
      <c r="N176" s="9"/>
      <c r="O176" s="22">
        <v>0.735931</v>
      </c>
      <c r="P176" s="22">
        <v>10.3559</v>
      </c>
      <c r="Q176" s="22">
        <v>-1.28662E-2</v>
      </c>
      <c r="R176" s="22">
        <v>166</v>
      </c>
      <c r="S176" s="22">
        <v>0.73526000000000002</v>
      </c>
      <c r="T176">
        <f t="shared" si="26"/>
        <v>15.884197530864196</v>
      </c>
      <c r="U176">
        <f t="shared" si="27"/>
        <v>11.689673373086418</v>
      </c>
      <c r="X176" s="9"/>
      <c r="Y176" s="22">
        <v>0.86410500000000001</v>
      </c>
      <c r="Z176" s="22">
        <v>15.632300000000001</v>
      </c>
      <c r="AA176" s="22">
        <v>-1.28082E-2</v>
      </c>
      <c r="AB176" s="22">
        <v>166</v>
      </c>
      <c r="AC176" s="22">
        <v>0.86273200000000005</v>
      </c>
      <c r="AD176">
        <f t="shared" si="28"/>
        <v>15.812592592592594</v>
      </c>
      <c r="AE176">
        <f t="shared" si="29"/>
        <v>13.663740322222223</v>
      </c>
      <c r="AF176" s="9"/>
      <c r="AG176" s="22">
        <v>0.735931</v>
      </c>
      <c r="AH176" s="22">
        <v>19.2501</v>
      </c>
      <c r="AI176" s="22">
        <v>-1.28387E-2</v>
      </c>
      <c r="AJ176" s="22">
        <v>166</v>
      </c>
      <c r="AK176" s="22">
        <v>0.73519900000000005</v>
      </c>
      <c r="AL176">
        <f t="shared" si="30"/>
        <v>15.850246913580245</v>
      </c>
      <c r="AM176">
        <f t="shared" si="31"/>
        <v>11.664688061358023</v>
      </c>
      <c r="AP176" s="9"/>
      <c r="AQ176" s="22">
        <v>0.86410500000000001</v>
      </c>
      <c r="AR176" s="22">
        <v>24.567499999999999</v>
      </c>
      <c r="AS176" s="22">
        <v>-1.2976100000000001E-2</v>
      </c>
      <c r="AT176" s="22">
        <v>166</v>
      </c>
      <c r="AU176" s="22">
        <v>0.86303700000000005</v>
      </c>
      <c r="AV176">
        <f t="shared" si="32"/>
        <v>16.019876543209875</v>
      </c>
      <c r="AW176">
        <f t="shared" si="33"/>
        <v>13.84285542037037</v>
      </c>
      <c r="AX176" s="9"/>
      <c r="AY176" s="22">
        <v>0.735931</v>
      </c>
      <c r="AZ176" s="22">
        <v>28.185300000000002</v>
      </c>
      <c r="BA176" s="22">
        <v>-1.29211E-2</v>
      </c>
      <c r="BB176" s="22">
        <v>166</v>
      </c>
      <c r="BC176" s="22">
        <v>0.73522900000000002</v>
      </c>
      <c r="BD176">
        <f t="shared" si="34"/>
        <v>15.951975308641973</v>
      </c>
      <c r="BE176">
        <f t="shared" si="35"/>
        <v>11.739553140864196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6.7481799999999996</v>
      </c>
      <c r="I177" s="22">
        <v>-1.28235E-2</v>
      </c>
      <c r="J177" s="22">
        <v>167</v>
      </c>
      <c r="K177" s="22">
        <v>0.858765</v>
      </c>
      <c r="L177">
        <f t="shared" si="24"/>
        <v>15.831481481481481</v>
      </c>
      <c r="M177">
        <f t="shared" si="25"/>
        <v>13.600350796296295</v>
      </c>
      <c r="N177" s="9"/>
      <c r="O177" s="22">
        <v>0.74096700000000004</v>
      </c>
      <c r="P177" s="22">
        <v>10.3659</v>
      </c>
      <c r="Q177" s="22">
        <v>-1.2860099999999999E-2</v>
      </c>
      <c r="R177" s="22">
        <v>167</v>
      </c>
      <c r="S177" s="22">
        <v>0.74029500000000004</v>
      </c>
      <c r="T177">
        <f t="shared" si="26"/>
        <v>15.876666666666663</v>
      </c>
      <c r="U177">
        <f t="shared" si="27"/>
        <v>11.764086069999998</v>
      </c>
      <c r="X177" s="9"/>
      <c r="Y177" s="22">
        <v>0.85907</v>
      </c>
      <c r="Z177" s="22">
        <v>15.6424</v>
      </c>
      <c r="AA177" s="22">
        <v>-1.2820399999999999E-2</v>
      </c>
      <c r="AB177" s="22">
        <v>167</v>
      </c>
      <c r="AC177" s="22">
        <v>0.85845899999999997</v>
      </c>
      <c r="AD177">
        <f t="shared" si="28"/>
        <v>15.827654320987653</v>
      </c>
      <c r="AE177">
        <f t="shared" si="29"/>
        <v>13.597062997530863</v>
      </c>
      <c r="AF177" s="9"/>
      <c r="AG177" s="22">
        <v>0.74096700000000004</v>
      </c>
      <c r="AH177" s="22">
        <v>19.260200000000001</v>
      </c>
      <c r="AI177" s="22">
        <v>-1.28448E-2</v>
      </c>
      <c r="AJ177" s="22">
        <v>167</v>
      </c>
      <c r="AK177" s="22">
        <v>0.74029500000000004</v>
      </c>
      <c r="AL177">
        <f t="shared" si="30"/>
        <v>15.857777777777777</v>
      </c>
      <c r="AM177">
        <f t="shared" si="31"/>
        <v>11.750090026666667</v>
      </c>
      <c r="AP177" s="9"/>
      <c r="AQ177" s="22">
        <v>0.85907</v>
      </c>
      <c r="AR177" s="22">
        <v>24.5776</v>
      </c>
      <c r="AS177" s="22">
        <v>-1.29791E-2</v>
      </c>
      <c r="AT177" s="22">
        <v>167</v>
      </c>
      <c r="AU177" s="22">
        <v>0.85784899999999997</v>
      </c>
      <c r="AV177">
        <f t="shared" si="32"/>
        <v>16.023580246913578</v>
      </c>
      <c r="AW177">
        <f t="shared" si="33"/>
        <v>13.765377082716048</v>
      </c>
      <c r="AX177" s="9"/>
      <c r="AY177" s="22">
        <v>0.74096700000000004</v>
      </c>
      <c r="AZ177" s="22">
        <v>28.195399999999999</v>
      </c>
      <c r="BA177" s="22">
        <v>-1.29059E-2</v>
      </c>
      <c r="BB177" s="22">
        <v>167</v>
      </c>
      <c r="BC177" s="22">
        <v>0.74026499999999995</v>
      </c>
      <c r="BD177">
        <f t="shared" si="34"/>
        <v>15.933209876543209</v>
      </c>
      <c r="BE177">
        <f t="shared" si="35"/>
        <v>11.805982722592592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6.7582500000000003</v>
      </c>
      <c r="I178" s="22">
        <v>-1.28296E-2</v>
      </c>
      <c r="J178" s="22">
        <v>168</v>
      </c>
      <c r="K178" s="22">
        <v>0.852661</v>
      </c>
      <c r="L178">
        <f t="shared" si="24"/>
        <v>15.839012345679013</v>
      </c>
      <c r="M178">
        <f t="shared" si="25"/>
        <v>13.527055069629629</v>
      </c>
      <c r="N178" s="9"/>
      <c r="O178" s="22">
        <v>0.74600200000000005</v>
      </c>
      <c r="P178" s="22">
        <v>10.375999999999999</v>
      </c>
      <c r="Q178" s="22">
        <v>-1.28448E-2</v>
      </c>
      <c r="R178" s="22">
        <v>168</v>
      </c>
      <c r="S178" s="22">
        <v>0.74526999999999999</v>
      </c>
      <c r="T178">
        <f t="shared" si="26"/>
        <v>15.857777777777777</v>
      </c>
      <c r="U178">
        <f t="shared" si="27"/>
        <v>11.829933937777778</v>
      </c>
      <c r="X178" s="9"/>
      <c r="Y178" s="22">
        <v>0.85403399999999996</v>
      </c>
      <c r="Z178" s="22">
        <v>15.6525</v>
      </c>
      <c r="AA178" s="22">
        <v>-1.28387E-2</v>
      </c>
      <c r="AB178" s="22">
        <v>168</v>
      </c>
      <c r="AC178" s="22">
        <v>0.853271</v>
      </c>
      <c r="AD178">
        <f t="shared" si="28"/>
        <v>15.850246913580245</v>
      </c>
      <c r="AE178">
        <f t="shared" si="29"/>
        <v>13.53664977259259</v>
      </c>
      <c r="AF178" s="9"/>
      <c r="AG178" s="22">
        <v>0.74600200000000005</v>
      </c>
      <c r="AH178" s="22">
        <v>19.270199999999999</v>
      </c>
      <c r="AI178" s="22">
        <v>-1.2847900000000001E-2</v>
      </c>
      <c r="AJ178" s="22">
        <v>168</v>
      </c>
      <c r="AK178" s="22">
        <v>0.74536100000000005</v>
      </c>
      <c r="AL178">
        <f t="shared" si="30"/>
        <v>15.861604938271604</v>
      </c>
      <c r="AM178">
        <f t="shared" si="31"/>
        <v>11.832789007160494</v>
      </c>
      <c r="AP178" s="9"/>
      <c r="AQ178" s="22">
        <v>0.85403399999999996</v>
      </c>
      <c r="AR178" s="22">
        <v>24.587700000000002</v>
      </c>
      <c r="AS178" s="22">
        <v>-1.29944E-2</v>
      </c>
      <c r="AT178" s="22">
        <v>168</v>
      </c>
      <c r="AU178" s="22">
        <v>0.85357700000000003</v>
      </c>
      <c r="AV178">
        <f t="shared" si="32"/>
        <v>16.042469135802467</v>
      </c>
      <c r="AW178">
        <f t="shared" si="33"/>
        <v>13.700814085925924</v>
      </c>
      <c r="AX178" s="9"/>
      <c r="AY178" s="22">
        <v>0.74600200000000005</v>
      </c>
      <c r="AZ178" s="22">
        <v>28.205400000000001</v>
      </c>
      <c r="BA178" s="22">
        <v>-1.2896700000000001E-2</v>
      </c>
      <c r="BB178" s="22">
        <v>168</v>
      </c>
      <c r="BC178" s="22">
        <v>0.74529999999999996</v>
      </c>
      <c r="BD178">
        <f t="shared" si="34"/>
        <v>15.92185185185185</v>
      </c>
      <c r="BE178">
        <f t="shared" si="35"/>
        <v>11.877733325185185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6.7683200000000001</v>
      </c>
      <c r="I179" s="22">
        <v>-1.28357E-2</v>
      </c>
      <c r="J179" s="22">
        <v>169</v>
      </c>
      <c r="K179" s="22">
        <v>0.84808300000000003</v>
      </c>
      <c r="L179">
        <f t="shared" si="24"/>
        <v>15.846543209876542</v>
      </c>
      <c r="M179">
        <f t="shared" si="25"/>
        <v>13.453699338641973</v>
      </c>
      <c r="N179" s="9"/>
      <c r="O179" s="22">
        <v>0.75103799999999998</v>
      </c>
      <c r="P179" s="22">
        <v>10.386100000000001</v>
      </c>
      <c r="Q179" s="22">
        <v>-1.28326E-2</v>
      </c>
      <c r="R179" s="22">
        <v>169</v>
      </c>
      <c r="S179" s="22">
        <v>0.75027500000000003</v>
      </c>
      <c r="T179">
        <f t="shared" si="26"/>
        <v>15.842716049382712</v>
      </c>
      <c r="U179">
        <f t="shared" si="27"/>
        <v>11.898481776296293</v>
      </c>
      <c r="X179" s="9"/>
      <c r="Y179" s="22">
        <v>0.84899899999999995</v>
      </c>
      <c r="Z179" s="22">
        <v>15.6625</v>
      </c>
      <c r="AA179" s="22">
        <v>-1.2847900000000001E-2</v>
      </c>
      <c r="AB179" s="22">
        <v>169</v>
      </c>
      <c r="AC179" s="22">
        <v>0.84808300000000003</v>
      </c>
      <c r="AD179">
        <f t="shared" si="28"/>
        <v>15.861604938271604</v>
      </c>
      <c r="AE179">
        <f t="shared" si="29"/>
        <v>13.466486730987652</v>
      </c>
      <c r="AF179" s="9"/>
      <c r="AG179" s="22">
        <v>0.75103799999999998</v>
      </c>
      <c r="AH179" s="22">
        <v>19.2803</v>
      </c>
      <c r="AI179" s="22">
        <v>-1.28357E-2</v>
      </c>
      <c r="AJ179" s="22">
        <v>169</v>
      </c>
      <c r="AK179" s="22">
        <v>0.75024400000000002</v>
      </c>
      <c r="AL179">
        <f t="shared" si="30"/>
        <v>15.846543209876542</v>
      </c>
      <c r="AM179">
        <f t="shared" si="31"/>
        <v>11.901356119259258</v>
      </c>
      <c r="AP179" s="9"/>
      <c r="AQ179" s="22">
        <v>0.84899899999999995</v>
      </c>
      <c r="AR179" s="22">
        <v>24.5977</v>
      </c>
      <c r="AS179" s="22">
        <v>-1.30066E-2</v>
      </c>
      <c r="AT179" s="22">
        <v>169</v>
      </c>
      <c r="AU179" s="22">
        <v>0.84838899999999995</v>
      </c>
      <c r="AV179">
        <f t="shared" si="32"/>
        <v>16.057530864197531</v>
      </c>
      <c r="AW179">
        <f t="shared" si="33"/>
        <v>13.632827646172839</v>
      </c>
      <c r="AX179" s="9"/>
      <c r="AY179" s="22">
        <v>0.75103799999999998</v>
      </c>
      <c r="AZ179" s="22">
        <v>28.215499999999999</v>
      </c>
      <c r="BA179" s="22">
        <v>-1.28845E-2</v>
      </c>
      <c r="BB179" s="22">
        <v>169</v>
      </c>
      <c r="BC179" s="22">
        <v>0.75027500000000003</v>
      </c>
      <c r="BD179">
        <f t="shared" si="34"/>
        <v>15.906790123456791</v>
      </c>
      <c r="BE179">
        <f t="shared" si="35"/>
        <v>11.946603840740741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6.7783899999999999</v>
      </c>
      <c r="I180" s="22">
        <v>-1.28418E-2</v>
      </c>
      <c r="J180" s="22">
        <v>170</v>
      </c>
      <c r="K180" s="22">
        <v>0.84381099999999998</v>
      </c>
      <c r="L180">
        <f t="shared" si="24"/>
        <v>15.854074074074072</v>
      </c>
      <c r="M180">
        <f t="shared" si="25"/>
        <v>13.380267771851852</v>
      </c>
      <c r="N180" s="9"/>
      <c r="O180" s="22">
        <v>0.756073</v>
      </c>
      <c r="P180" s="22">
        <v>10.3962</v>
      </c>
      <c r="Q180" s="22">
        <v>-1.2826499999999999E-2</v>
      </c>
      <c r="R180" s="22">
        <v>170</v>
      </c>
      <c r="S180" s="22">
        <v>0.75500500000000004</v>
      </c>
      <c r="T180">
        <f t="shared" si="26"/>
        <v>15.835185185185185</v>
      </c>
      <c r="U180">
        <f t="shared" si="27"/>
        <v>11.972555968518519</v>
      </c>
      <c r="X180" s="9"/>
      <c r="Y180" s="22">
        <v>0.84396400000000005</v>
      </c>
      <c r="Z180" s="22">
        <v>15.672599999999999</v>
      </c>
      <c r="AA180" s="22">
        <v>-1.28571E-2</v>
      </c>
      <c r="AB180" s="22">
        <v>170</v>
      </c>
      <c r="AC180" s="22">
        <v>0.84320099999999998</v>
      </c>
      <c r="AD180">
        <f t="shared" si="28"/>
        <v>15.87296296296296</v>
      </c>
      <c r="AE180">
        <f t="shared" si="29"/>
        <v>13.396209314074072</v>
      </c>
      <c r="AF180" s="9"/>
      <c r="AG180" s="22">
        <v>0.756073</v>
      </c>
      <c r="AH180" s="22">
        <v>19.290400000000002</v>
      </c>
      <c r="AI180" s="22">
        <v>-1.28296E-2</v>
      </c>
      <c r="AJ180" s="22">
        <v>170</v>
      </c>
      <c r="AK180" s="22">
        <v>0.75531000000000004</v>
      </c>
      <c r="AL180">
        <f t="shared" si="30"/>
        <v>15.839012345679013</v>
      </c>
      <c r="AM180">
        <f t="shared" si="31"/>
        <v>11.975449581234567</v>
      </c>
      <c r="AP180" s="9"/>
      <c r="AQ180" s="22">
        <v>0.84396400000000005</v>
      </c>
      <c r="AR180" s="22">
        <v>24.607800000000001</v>
      </c>
      <c r="AS180" s="22">
        <v>-1.30157E-2</v>
      </c>
      <c r="AT180" s="22">
        <v>170</v>
      </c>
      <c r="AU180" s="22">
        <v>0.84289599999999998</v>
      </c>
      <c r="AV180">
        <f t="shared" si="32"/>
        <v>16.068765432098765</v>
      </c>
      <c r="AW180">
        <f t="shared" si="33"/>
        <v>13.561459549135803</v>
      </c>
      <c r="AX180" s="9"/>
      <c r="AY180" s="22">
        <v>0.756073</v>
      </c>
      <c r="AZ180" s="22">
        <v>28.2256</v>
      </c>
      <c r="BA180" s="22">
        <v>-1.28693E-2</v>
      </c>
      <c r="BB180" s="22">
        <v>170</v>
      </c>
      <c r="BC180" s="22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6.7884599999999997</v>
      </c>
      <c r="I181" s="22">
        <v>-1.28357E-2</v>
      </c>
      <c r="J181" s="22">
        <v>171</v>
      </c>
      <c r="K181" s="22">
        <v>0.83801300000000001</v>
      </c>
      <c r="L181">
        <f t="shared" si="24"/>
        <v>15.846543209876542</v>
      </c>
      <c r="M181">
        <f t="shared" si="25"/>
        <v>13.294108801975307</v>
      </c>
      <c r="N181" s="9"/>
      <c r="O181" s="22">
        <v>0.76110800000000001</v>
      </c>
      <c r="P181" s="22">
        <v>10.4062</v>
      </c>
      <c r="Q181" s="22">
        <v>-1.28235E-2</v>
      </c>
      <c r="R181" s="22">
        <v>171</v>
      </c>
      <c r="S181" s="22">
        <v>0.75988800000000001</v>
      </c>
      <c r="T181">
        <f t="shared" si="26"/>
        <v>15.831481481481481</v>
      </c>
      <c r="U181">
        <f t="shared" si="27"/>
        <v>12.049467207407407</v>
      </c>
      <c r="X181" s="9"/>
      <c r="Y181" s="22">
        <v>0.83892800000000001</v>
      </c>
      <c r="Z181" s="22">
        <v>15.682700000000001</v>
      </c>
      <c r="AA181" s="22">
        <v>-1.28571E-2</v>
      </c>
      <c r="AB181" s="22">
        <v>171</v>
      </c>
      <c r="AC181" s="22">
        <v>0.83770800000000001</v>
      </c>
      <c r="AD181">
        <f t="shared" si="28"/>
        <v>15.87296296296296</v>
      </c>
      <c r="AE181">
        <f t="shared" si="29"/>
        <v>13.31627307259259</v>
      </c>
      <c r="AF181" s="9"/>
      <c r="AG181" s="22">
        <v>0.76110800000000001</v>
      </c>
      <c r="AH181" s="22">
        <v>19.3004</v>
      </c>
      <c r="AI181" s="22">
        <v>-1.28235E-2</v>
      </c>
      <c r="AJ181" s="22">
        <v>171</v>
      </c>
      <c r="AK181" s="22">
        <v>0.76049800000000001</v>
      </c>
      <c r="AL181">
        <f t="shared" si="30"/>
        <v>15.831481481481481</v>
      </c>
      <c r="AM181">
        <f t="shared" si="31"/>
        <v>12.049467207407407</v>
      </c>
      <c r="AP181" s="9"/>
      <c r="AQ181" s="22">
        <v>0.83892800000000001</v>
      </c>
      <c r="AR181" s="22">
        <v>24.617899999999999</v>
      </c>
      <c r="AS181" s="22">
        <v>-1.3018800000000001E-2</v>
      </c>
      <c r="AT181" s="22">
        <v>171</v>
      </c>
      <c r="AU181" s="22">
        <v>0.83801300000000001</v>
      </c>
      <c r="AV181">
        <f t="shared" si="32"/>
        <v>16.072592592592592</v>
      </c>
      <c r="AW181">
        <f t="shared" si="33"/>
        <v>13.483747958518519</v>
      </c>
      <c r="AX181" s="9"/>
      <c r="AY181" s="22">
        <v>0.76110800000000001</v>
      </c>
      <c r="AZ181" s="22">
        <v>28.235700000000001</v>
      </c>
      <c r="BA181" s="22">
        <v>-1.28723E-2</v>
      </c>
      <c r="BB181" s="22">
        <v>171</v>
      </c>
      <c r="BC181" s="22">
        <v>0.76080300000000001</v>
      </c>
      <c r="BD181">
        <f t="shared" si="34"/>
        <v>15.891728395061728</v>
      </c>
      <c r="BE181">
        <f t="shared" si="35"/>
        <v>12.095321615308642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6.7985300000000004</v>
      </c>
      <c r="I182" s="22">
        <v>-1.28387E-2</v>
      </c>
      <c r="J182" s="22">
        <v>172</v>
      </c>
      <c r="K182" s="22">
        <v>0.83343500000000004</v>
      </c>
      <c r="L182">
        <f t="shared" si="24"/>
        <v>15.850246913580245</v>
      </c>
      <c r="M182">
        <f t="shared" si="25"/>
        <v>13.217409949506171</v>
      </c>
      <c r="N182" s="9"/>
      <c r="O182" s="22">
        <v>0.76614400000000005</v>
      </c>
      <c r="P182" s="22">
        <v>10.4163</v>
      </c>
      <c r="Q182" s="22">
        <v>-1.2811299999999999E-2</v>
      </c>
      <c r="R182" s="22">
        <v>172</v>
      </c>
      <c r="S182" s="22">
        <v>0.76477099999999998</v>
      </c>
      <c r="T182">
        <f t="shared" si="26"/>
        <v>15.816419753086418</v>
      </c>
      <c r="U182">
        <f t="shared" si="27"/>
        <v>12.117655095308642</v>
      </c>
      <c r="X182" s="9"/>
      <c r="Y182" s="22">
        <v>0.833893</v>
      </c>
      <c r="Z182" s="22">
        <v>15.6927</v>
      </c>
      <c r="AA182" s="22">
        <v>-1.2847900000000001E-2</v>
      </c>
      <c r="AB182" s="22">
        <v>172</v>
      </c>
      <c r="AC182" s="22">
        <v>0.83374000000000004</v>
      </c>
      <c r="AD182">
        <f t="shared" si="28"/>
        <v>15.861604938271604</v>
      </c>
      <c r="AE182">
        <f t="shared" si="29"/>
        <v>13.226881326790123</v>
      </c>
      <c r="AF182" s="9"/>
      <c r="AG182" s="22">
        <v>0.76614400000000005</v>
      </c>
      <c r="AH182" s="22">
        <v>19.310500000000001</v>
      </c>
      <c r="AI182" s="22">
        <v>-1.2814300000000001E-2</v>
      </c>
      <c r="AJ182" s="22">
        <v>172</v>
      </c>
      <c r="AK182" s="22">
        <v>0.76507599999999998</v>
      </c>
      <c r="AL182">
        <f t="shared" si="30"/>
        <v>15.820123456790125</v>
      </c>
      <c r="AM182">
        <f t="shared" si="31"/>
        <v>12.120492665679015</v>
      </c>
      <c r="AP182" s="9"/>
      <c r="AQ182" s="22">
        <v>0.833893</v>
      </c>
      <c r="AR182" s="22">
        <v>24.628</v>
      </c>
      <c r="AS182" s="22">
        <v>-1.3021899999999999E-2</v>
      </c>
      <c r="AT182" s="22">
        <v>172</v>
      </c>
      <c r="AU182" s="22">
        <v>0.83282500000000004</v>
      </c>
      <c r="AV182">
        <f t="shared" si="32"/>
        <v>16.076419753086416</v>
      </c>
      <c r="AW182">
        <f t="shared" si="33"/>
        <v>13.406013897160491</v>
      </c>
      <c r="AX182" s="9"/>
      <c r="AY182" s="22">
        <v>0.76614400000000005</v>
      </c>
      <c r="AZ182" s="22">
        <v>28.245699999999999</v>
      </c>
      <c r="BA182" s="22">
        <v>-1.28632E-2</v>
      </c>
      <c r="BB182" s="22">
        <v>172</v>
      </c>
      <c r="BC182" s="22">
        <v>0.76446499999999995</v>
      </c>
      <c r="BD182">
        <f t="shared" si="34"/>
        <v>15.880493827160493</v>
      </c>
      <c r="BE182">
        <f t="shared" si="35"/>
        <v>12.16674506271605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6.8086000000000002</v>
      </c>
      <c r="I183" s="22">
        <v>-1.2847900000000001E-2</v>
      </c>
      <c r="J183" s="22">
        <v>173</v>
      </c>
      <c r="K183" s="22">
        <v>0.82824699999999996</v>
      </c>
      <c r="L183">
        <f t="shared" si="24"/>
        <v>15.861604938271604</v>
      </c>
      <c r="M183">
        <f t="shared" si="25"/>
        <v>13.147002284320987</v>
      </c>
      <c r="N183" s="9"/>
      <c r="O183" s="22">
        <v>0.77117899999999995</v>
      </c>
      <c r="P183" s="22">
        <v>10.426399999999999</v>
      </c>
      <c r="Q183" s="22">
        <v>-1.28021E-2</v>
      </c>
      <c r="R183" s="22">
        <v>173</v>
      </c>
      <c r="S183" s="22">
        <v>0.77056899999999995</v>
      </c>
      <c r="T183">
        <f t="shared" si="26"/>
        <v>15.805061728395062</v>
      </c>
      <c r="U183">
        <f t="shared" si="27"/>
        <v>12.188531698641974</v>
      </c>
      <c r="X183" s="9"/>
      <c r="Y183" s="22">
        <v>0.82885699999999995</v>
      </c>
      <c r="Z183" s="22">
        <v>15.7028</v>
      </c>
      <c r="AA183" s="22">
        <v>-1.28571E-2</v>
      </c>
      <c r="AB183" s="22">
        <v>173</v>
      </c>
      <c r="AC183" s="22">
        <v>0.82824699999999996</v>
      </c>
      <c r="AD183">
        <f t="shared" si="28"/>
        <v>15.87296296296296</v>
      </c>
      <c r="AE183">
        <f t="shared" si="29"/>
        <v>13.15641646259259</v>
      </c>
      <c r="AF183" s="9"/>
      <c r="AG183" s="22">
        <v>0.77117899999999995</v>
      </c>
      <c r="AH183" s="22">
        <v>19.320599999999999</v>
      </c>
      <c r="AI183" s="22">
        <v>-1.2814300000000001E-2</v>
      </c>
      <c r="AJ183" s="22">
        <v>173</v>
      </c>
      <c r="AK183" s="22">
        <v>0.77026399999999995</v>
      </c>
      <c r="AL183">
        <f t="shared" si="30"/>
        <v>15.820123456790125</v>
      </c>
      <c r="AM183">
        <f t="shared" si="31"/>
        <v>12.200146987283951</v>
      </c>
      <c r="AP183" s="9"/>
      <c r="AQ183" s="22">
        <v>0.82885699999999995</v>
      </c>
      <c r="AR183" s="22">
        <v>24.638000000000002</v>
      </c>
      <c r="AS183" s="22">
        <v>-1.3030999999999999E-2</v>
      </c>
      <c r="AT183" s="22">
        <v>173</v>
      </c>
      <c r="AU183" s="22">
        <v>0.82794199999999996</v>
      </c>
      <c r="AV183">
        <f t="shared" si="32"/>
        <v>16.087654320987653</v>
      </c>
      <c r="AW183">
        <f t="shared" si="33"/>
        <v>13.334364897530863</v>
      </c>
      <c r="AX183" s="9"/>
      <c r="AY183" s="22">
        <v>0.77117899999999995</v>
      </c>
      <c r="AZ183" s="22">
        <v>28.255800000000001</v>
      </c>
      <c r="BA183" s="22">
        <v>-1.28571E-2</v>
      </c>
      <c r="BB183" s="22">
        <v>173</v>
      </c>
      <c r="BC183" s="22">
        <v>0.77026399999999995</v>
      </c>
      <c r="BD183">
        <f t="shared" si="34"/>
        <v>15.87296296296296</v>
      </c>
      <c r="BE183">
        <f t="shared" si="35"/>
        <v>12.240895704814811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6.81867</v>
      </c>
      <c r="I184" s="22">
        <v>-1.28662E-2</v>
      </c>
      <c r="J184" s="22">
        <v>174</v>
      </c>
      <c r="K184" s="22">
        <v>0.82305899999999999</v>
      </c>
      <c r="L184">
        <f t="shared" si="24"/>
        <v>15.884197530864196</v>
      </c>
      <c r="M184">
        <f t="shared" si="25"/>
        <v>13.085751378271604</v>
      </c>
      <c r="N184" s="9"/>
      <c r="O184" s="22">
        <v>0.77621499999999999</v>
      </c>
      <c r="P184" s="22">
        <v>10.436400000000001</v>
      </c>
      <c r="Q184" s="22">
        <v>-1.28021E-2</v>
      </c>
      <c r="R184" s="22">
        <v>174</v>
      </c>
      <c r="S184" s="22">
        <v>0.774841</v>
      </c>
      <c r="T184">
        <f t="shared" si="26"/>
        <v>15.805061728395062</v>
      </c>
      <c r="U184">
        <f t="shared" si="27"/>
        <v>12.268125989506173</v>
      </c>
      <c r="X184" s="9"/>
      <c r="Y184" s="22">
        <v>0.82382200000000005</v>
      </c>
      <c r="Z184" s="22">
        <v>15.712899999999999</v>
      </c>
      <c r="AA184" s="22">
        <v>-1.28693E-2</v>
      </c>
      <c r="AB184" s="22">
        <v>174</v>
      </c>
      <c r="AC184" s="22">
        <v>0.82305899999999999</v>
      </c>
      <c r="AD184">
        <f t="shared" si="28"/>
        <v>15.888024691358023</v>
      </c>
      <c r="AE184">
        <f t="shared" si="29"/>
        <v>13.08890427728395</v>
      </c>
      <c r="AF184" s="9"/>
      <c r="AG184" s="22">
        <v>0.77621499999999999</v>
      </c>
      <c r="AH184" s="22">
        <v>19.3307</v>
      </c>
      <c r="AI184" s="22">
        <v>-1.2796E-2</v>
      </c>
      <c r="AJ184" s="22">
        <v>174</v>
      </c>
      <c r="AK184" s="22">
        <v>0.77575700000000003</v>
      </c>
      <c r="AL184">
        <f t="shared" si="30"/>
        <v>15.79753086419753</v>
      </c>
      <c r="AM184">
        <f t="shared" si="31"/>
        <v>12.262280419753086</v>
      </c>
      <c r="AP184" s="9"/>
      <c r="AQ184" s="22">
        <v>0.82382200000000005</v>
      </c>
      <c r="AR184" s="22">
        <v>24.648099999999999</v>
      </c>
      <c r="AS184" s="22">
        <v>-1.30402E-2</v>
      </c>
      <c r="AT184" s="22">
        <v>174</v>
      </c>
      <c r="AU184" s="22">
        <v>0.82275399999999999</v>
      </c>
      <c r="AV184">
        <f t="shared" si="32"/>
        <v>16.099012345679011</v>
      </c>
      <c r="AW184">
        <f t="shared" si="33"/>
        <v>13.262720548641974</v>
      </c>
      <c r="AX184" s="9"/>
      <c r="AY184" s="22">
        <v>0.77621499999999999</v>
      </c>
      <c r="AZ184" s="22">
        <v>28.265899999999998</v>
      </c>
      <c r="BA184" s="22">
        <v>-1.2854000000000001E-2</v>
      </c>
      <c r="BB184" s="22">
        <v>174</v>
      </c>
      <c r="BC184" s="22">
        <v>0.775146</v>
      </c>
      <c r="BD184">
        <f t="shared" si="34"/>
        <v>15.869135802469136</v>
      </c>
      <c r="BE184">
        <f t="shared" si="35"/>
        <v>12.31786124691358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6.8287399999999998</v>
      </c>
      <c r="I185" s="22">
        <v>-1.2887600000000001E-2</v>
      </c>
      <c r="J185" s="22">
        <v>175</v>
      </c>
      <c r="K185" s="22">
        <v>0.81756600000000001</v>
      </c>
      <c r="L185">
        <f t="shared" si="24"/>
        <v>15.910617283950618</v>
      </c>
      <c r="M185">
        <f t="shared" si="25"/>
        <v>13.027406594074074</v>
      </c>
      <c r="N185" s="9"/>
      <c r="O185" s="22">
        <v>0.78125</v>
      </c>
      <c r="P185" s="22">
        <v>10.4465</v>
      </c>
      <c r="Q185" s="22">
        <v>-1.27899E-2</v>
      </c>
      <c r="R185" s="22">
        <v>175</v>
      </c>
      <c r="S185" s="22">
        <v>0.78002899999999997</v>
      </c>
      <c r="T185">
        <f t="shared" si="26"/>
        <v>15.79</v>
      </c>
      <c r="U185">
        <f t="shared" si="27"/>
        <v>12.3359375</v>
      </c>
      <c r="X185" s="9"/>
      <c r="Y185" s="22">
        <v>0.81878700000000004</v>
      </c>
      <c r="Z185" s="22">
        <v>15.723000000000001</v>
      </c>
      <c r="AA185" s="22">
        <v>-1.2887600000000001E-2</v>
      </c>
      <c r="AB185" s="22">
        <v>175</v>
      </c>
      <c r="AC185" s="22">
        <v>0.81787100000000001</v>
      </c>
      <c r="AD185">
        <f t="shared" si="28"/>
        <v>15.910617283950618</v>
      </c>
      <c r="AE185">
        <f t="shared" si="29"/>
        <v>13.027406594074074</v>
      </c>
      <c r="AF185" s="9"/>
      <c r="AG185" s="22">
        <v>0.78125</v>
      </c>
      <c r="AH185" s="22">
        <v>19.340699999999998</v>
      </c>
      <c r="AI185" s="22">
        <v>-1.2796E-2</v>
      </c>
      <c r="AJ185" s="22">
        <v>175</v>
      </c>
      <c r="AK185" s="22">
        <v>0.78064</v>
      </c>
      <c r="AL185">
        <f t="shared" si="30"/>
        <v>15.79753086419753</v>
      </c>
      <c r="AM185">
        <f t="shared" si="31"/>
        <v>12.341820987654319</v>
      </c>
      <c r="AP185" s="9"/>
      <c r="AQ185" s="22">
        <v>0.81878700000000004</v>
      </c>
      <c r="AR185" s="22">
        <v>24.658200000000001</v>
      </c>
      <c r="AS185" s="22">
        <v>-1.30402E-2</v>
      </c>
      <c r="AT185" s="22">
        <v>175</v>
      </c>
      <c r="AU185" s="22">
        <v>0.81787100000000001</v>
      </c>
      <c r="AV185">
        <f t="shared" si="32"/>
        <v>16.099012345679011</v>
      </c>
      <c r="AW185">
        <f t="shared" si="33"/>
        <v>13.181662021481481</v>
      </c>
      <c r="AX185" s="9"/>
      <c r="AY185" s="22">
        <v>0.78125</v>
      </c>
      <c r="AZ185" s="22">
        <v>28.2759</v>
      </c>
      <c r="BA185" s="22">
        <v>-1.2854000000000001E-2</v>
      </c>
      <c r="BB185" s="22">
        <v>175</v>
      </c>
      <c r="BC185" s="22">
        <v>0.78033399999999997</v>
      </c>
      <c r="BD185">
        <f t="shared" si="34"/>
        <v>15.869135802469136</v>
      </c>
      <c r="BE185">
        <f t="shared" si="35"/>
        <v>12.397762345679013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6.8388200000000001</v>
      </c>
      <c r="I186" s="22">
        <v>-1.2902800000000001E-2</v>
      </c>
      <c r="J186" s="22">
        <v>176</v>
      </c>
      <c r="K186" s="22">
        <v>0.81268300000000004</v>
      </c>
      <c r="L186">
        <f t="shared" si="24"/>
        <v>15.929382716049382</v>
      </c>
      <c r="M186">
        <f t="shared" si="25"/>
        <v>12.962551114567901</v>
      </c>
      <c r="N186" s="9"/>
      <c r="O186" s="22">
        <v>0.78628500000000001</v>
      </c>
      <c r="P186" s="22">
        <v>10.4566</v>
      </c>
      <c r="Q186" s="22">
        <v>-1.27808E-2</v>
      </c>
      <c r="R186" s="22">
        <v>176</v>
      </c>
      <c r="S186" s="22">
        <v>0.78521700000000005</v>
      </c>
      <c r="T186">
        <f t="shared" si="26"/>
        <v>15.778765432098764</v>
      </c>
      <c r="U186">
        <f t="shared" si="27"/>
        <v>12.406606577777776</v>
      </c>
      <c r="X186" s="9"/>
      <c r="Y186" s="22">
        <v>0.813751</v>
      </c>
      <c r="Z186" s="22">
        <v>15.733000000000001</v>
      </c>
      <c r="AA186" s="22">
        <v>-1.2899799999999999E-2</v>
      </c>
      <c r="AB186" s="22">
        <v>176</v>
      </c>
      <c r="AC186" s="22">
        <v>0.81268300000000004</v>
      </c>
      <c r="AD186">
        <f t="shared" si="28"/>
        <v>15.925679012345679</v>
      </c>
      <c r="AE186">
        <f t="shared" si="29"/>
        <v>12.959537221975308</v>
      </c>
      <c r="AF186" s="9"/>
      <c r="AG186" s="22">
        <v>0.78628500000000001</v>
      </c>
      <c r="AH186" s="22">
        <v>19.3508</v>
      </c>
      <c r="AI186" s="22">
        <v>-1.27838E-2</v>
      </c>
      <c r="AJ186" s="22">
        <v>176</v>
      </c>
      <c r="AK186" s="22">
        <v>0.78582799999999997</v>
      </c>
      <c r="AL186">
        <f t="shared" si="30"/>
        <v>15.782469135802467</v>
      </c>
      <c r="AM186">
        <f t="shared" si="31"/>
        <v>12.409518744444442</v>
      </c>
      <c r="AP186" s="9"/>
      <c r="AQ186" s="22">
        <v>0.813751</v>
      </c>
      <c r="AR186" s="22">
        <v>24.668199999999999</v>
      </c>
      <c r="AS186" s="22">
        <v>-1.30463E-2</v>
      </c>
      <c r="AT186" s="22">
        <v>176</v>
      </c>
      <c r="AU186" s="22">
        <v>0.81207300000000004</v>
      </c>
      <c r="AV186">
        <f t="shared" si="32"/>
        <v>16.106543209876545</v>
      </c>
      <c r="AW186">
        <f t="shared" si="33"/>
        <v>13.106715643580248</v>
      </c>
      <c r="AX186" s="9"/>
      <c r="AY186" s="22">
        <v>0.78628500000000001</v>
      </c>
      <c r="AZ186" s="22">
        <v>28.286000000000001</v>
      </c>
      <c r="BA186" s="22">
        <v>-1.2854000000000001E-2</v>
      </c>
      <c r="BB186" s="22">
        <v>176</v>
      </c>
      <c r="BC186" s="22">
        <v>0.78491200000000005</v>
      </c>
      <c r="BD186">
        <f t="shared" si="34"/>
        <v>15.869135802469136</v>
      </c>
      <c r="BE186">
        <f t="shared" si="35"/>
        <v>12.477663444444445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6.8488899999999999</v>
      </c>
      <c r="I187" s="22">
        <v>-1.2912E-2</v>
      </c>
      <c r="J187" s="22">
        <v>177</v>
      </c>
      <c r="K187" s="22">
        <v>0.80779999999999996</v>
      </c>
      <c r="L187">
        <f t="shared" si="24"/>
        <v>15.940740740740738</v>
      </c>
      <c r="M187">
        <f t="shared" si="25"/>
        <v>12.891532088888887</v>
      </c>
      <c r="N187" s="9"/>
      <c r="O187" s="22">
        <v>0.79132100000000005</v>
      </c>
      <c r="P187" s="22">
        <v>10.466699999999999</v>
      </c>
      <c r="Q187" s="22">
        <v>-1.27686E-2</v>
      </c>
      <c r="R187" s="22">
        <v>177</v>
      </c>
      <c r="S187" s="22">
        <v>0.78979500000000002</v>
      </c>
      <c r="T187">
        <f t="shared" si="26"/>
        <v>15.763703703703703</v>
      </c>
      <c r="U187">
        <f t="shared" si="27"/>
        <v>12.474149778518518</v>
      </c>
      <c r="X187" s="9"/>
      <c r="Y187" s="22">
        <v>0.80871599999999999</v>
      </c>
      <c r="Z187" s="22">
        <v>15.7431</v>
      </c>
      <c r="AA187" s="22">
        <v>-1.2914999999999999E-2</v>
      </c>
      <c r="AB187" s="22">
        <v>177</v>
      </c>
      <c r="AC187" s="22">
        <v>0.80779999999999996</v>
      </c>
      <c r="AD187">
        <f t="shared" si="28"/>
        <v>15.944444444444441</v>
      </c>
      <c r="AE187">
        <f t="shared" si="29"/>
        <v>12.894527333333331</v>
      </c>
      <c r="AF187" s="9"/>
      <c r="AG187" s="22">
        <v>0.79132100000000005</v>
      </c>
      <c r="AH187" s="22">
        <v>19.360900000000001</v>
      </c>
      <c r="AI187" s="22">
        <v>-1.27747E-2</v>
      </c>
      <c r="AJ187" s="22">
        <v>177</v>
      </c>
      <c r="AK187" s="22">
        <v>0.79132100000000005</v>
      </c>
      <c r="AL187">
        <f t="shared" si="30"/>
        <v>15.771234567901235</v>
      </c>
      <c r="AM187">
        <f t="shared" si="31"/>
        <v>12.480109109506174</v>
      </c>
      <c r="AP187" s="9"/>
      <c r="AQ187" s="22">
        <v>0.80871599999999999</v>
      </c>
      <c r="AR187" s="22">
        <v>24.6783</v>
      </c>
      <c r="AS187" s="22">
        <v>-1.30524E-2</v>
      </c>
      <c r="AT187" s="22">
        <v>177</v>
      </c>
      <c r="AU187" s="22">
        <v>0.80841099999999999</v>
      </c>
      <c r="AV187">
        <f t="shared" si="32"/>
        <v>16.114074074074072</v>
      </c>
      <c r="AW187">
        <f t="shared" si="33"/>
        <v>13.031709528888888</v>
      </c>
      <c r="AX187" s="9"/>
      <c r="AY187" s="22">
        <v>0.79132100000000005</v>
      </c>
      <c r="AZ187" s="22">
        <v>28.296099999999999</v>
      </c>
      <c r="BA187" s="22">
        <v>-1.2851E-2</v>
      </c>
      <c r="BB187" s="22">
        <v>177</v>
      </c>
      <c r="BC187" s="22">
        <v>0.79071000000000002</v>
      </c>
      <c r="BD187">
        <f t="shared" si="34"/>
        <v>15.865432098765432</v>
      </c>
      <c r="BE187">
        <f t="shared" si="35"/>
        <v>12.554649593827161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6.8589599999999997</v>
      </c>
      <c r="I188" s="22">
        <v>-1.29272E-2</v>
      </c>
      <c r="J188" s="22">
        <v>178</v>
      </c>
      <c r="K188" s="22">
        <v>0.80322300000000002</v>
      </c>
      <c r="L188">
        <f t="shared" si="24"/>
        <v>15.959506172839506</v>
      </c>
      <c r="M188">
        <f t="shared" si="25"/>
        <v>12.826335920987653</v>
      </c>
      <c r="N188" s="9"/>
      <c r="O188" s="22">
        <v>0.79635599999999995</v>
      </c>
      <c r="P188" s="22">
        <v>10.476699999999999</v>
      </c>
      <c r="Q188" s="22">
        <v>-1.27502E-2</v>
      </c>
      <c r="R188" s="22">
        <v>178</v>
      </c>
      <c r="S188" s="22">
        <v>0.79620400000000002</v>
      </c>
      <c r="T188">
        <f t="shared" si="26"/>
        <v>15.740987654320987</v>
      </c>
      <c r="U188">
        <f t="shared" si="27"/>
        <v>12.535429964444443</v>
      </c>
      <c r="X188" s="9"/>
      <c r="Y188" s="22">
        <v>0.80367999999999995</v>
      </c>
      <c r="Z188" s="22">
        <v>15.7532</v>
      </c>
      <c r="AA188" s="22">
        <v>-1.29272E-2</v>
      </c>
      <c r="AB188" s="22">
        <v>178</v>
      </c>
      <c r="AC188" s="22">
        <v>0.80291699999999999</v>
      </c>
      <c r="AD188">
        <f t="shared" si="28"/>
        <v>15.959506172839506</v>
      </c>
      <c r="AE188">
        <f t="shared" si="29"/>
        <v>12.826335920987653</v>
      </c>
      <c r="AF188" s="9"/>
      <c r="AG188" s="22">
        <v>0.79635599999999995</v>
      </c>
      <c r="AH188" s="22">
        <v>19.370899999999999</v>
      </c>
      <c r="AI188" s="22">
        <v>-1.27686E-2</v>
      </c>
      <c r="AJ188" s="22">
        <v>178</v>
      </c>
      <c r="AK188" s="22">
        <v>0.79528799999999999</v>
      </c>
      <c r="AL188">
        <f t="shared" si="30"/>
        <v>15.763703703703703</v>
      </c>
      <c r="AM188">
        <f t="shared" si="31"/>
        <v>12.553520026666666</v>
      </c>
      <c r="AP188" s="9"/>
      <c r="AQ188" s="22">
        <v>0.80367999999999995</v>
      </c>
      <c r="AR188" s="22">
        <v>24.688400000000001</v>
      </c>
      <c r="AS188" s="22">
        <v>-1.30554E-2</v>
      </c>
      <c r="AT188" s="22">
        <v>178</v>
      </c>
      <c r="AU188" s="22">
        <v>0.80291699999999999</v>
      </c>
      <c r="AV188">
        <f t="shared" si="32"/>
        <v>16.117777777777775</v>
      </c>
      <c r="AW188">
        <f t="shared" si="33"/>
        <v>12.953535644444441</v>
      </c>
      <c r="AX188" s="9"/>
      <c r="AY188" s="22">
        <v>0.79635599999999995</v>
      </c>
      <c r="AZ188" s="22">
        <v>28.3062</v>
      </c>
      <c r="BA188" s="22">
        <v>-1.28571E-2</v>
      </c>
      <c r="BB188" s="22">
        <v>178</v>
      </c>
      <c r="BC188" s="22">
        <v>0.79559299999999999</v>
      </c>
      <c r="BD188">
        <f t="shared" si="34"/>
        <v>15.87296296296296</v>
      </c>
      <c r="BE188">
        <f t="shared" si="35"/>
        <v>12.64052929333333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6.8690300000000004</v>
      </c>
      <c r="I189" s="22">
        <v>-1.29333E-2</v>
      </c>
      <c r="J189" s="22">
        <v>179</v>
      </c>
      <c r="K189" s="22">
        <v>0.79711900000000002</v>
      </c>
      <c r="L189">
        <f t="shared" si="24"/>
        <v>15.967037037037036</v>
      </c>
      <c r="M189">
        <f t="shared" si="25"/>
        <v>12.751994294444444</v>
      </c>
      <c r="N189" s="9"/>
      <c r="O189" s="22">
        <v>0.80139199999999999</v>
      </c>
      <c r="P189" s="22">
        <v>10.486800000000001</v>
      </c>
      <c r="Q189" s="22">
        <v>-1.2725800000000001E-2</v>
      </c>
      <c r="R189" s="22">
        <v>179</v>
      </c>
      <c r="S189" s="22">
        <v>0.80017099999999997</v>
      </c>
      <c r="T189">
        <f t="shared" si="26"/>
        <v>15.710864197530865</v>
      </c>
      <c r="U189">
        <f t="shared" si="27"/>
        <v>12.590560880987654</v>
      </c>
      <c r="X189" s="9"/>
      <c r="Y189" s="22">
        <v>0.79864500000000005</v>
      </c>
      <c r="Z189" s="22">
        <v>15.763199999999999</v>
      </c>
      <c r="AA189" s="22">
        <v>-1.29456E-2</v>
      </c>
      <c r="AB189" s="22">
        <v>179</v>
      </c>
      <c r="AC189" s="22">
        <v>0.79742400000000002</v>
      </c>
      <c r="AD189">
        <f t="shared" si="28"/>
        <v>15.982222222222221</v>
      </c>
      <c r="AE189">
        <f t="shared" si="29"/>
        <v>12.764121866666667</v>
      </c>
      <c r="AF189" s="9"/>
      <c r="AG189" s="22">
        <v>0.80139199999999999</v>
      </c>
      <c r="AH189" s="22">
        <v>19.381</v>
      </c>
      <c r="AI189" s="22">
        <v>-1.27625E-2</v>
      </c>
      <c r="AJ189" s="22">
        <v>179</v>
      </c>
      <c r="AK189" s="22">
        <v>0.80047599999999997</v>
      </c>
      <c r="AL189">
        <f t="shared" si="30"/>
        <v>15.756172839506172</v>
      </c>
      <c r="AM189">
        <f t="shared" si="31"/>
        <v>12.62687086419753</v>
      </c>
      <c r="AP189" s="9"/>
      <c r="AQ189" s="22">
        <v>0.79864500000000005</v>
      </c>
      <c r="AR189" s="22">
        <v>24.698499999999999</v>
      </c>
      <c r="AS189" s="22">
        <v>-1.30524E-2</v>
      </c>
      <c r="AT189" s="22">
        <v>179</v>
      </c>
      <c r="AU189" s="22">
        <v>0.79803500000000005</v>
      </c>
      <c r="AV189">
        <f t="shared" si="32"/>
        <v>16.114074074074072</v>
      </c>
      <c r="AW189">
        <f t="shared" si="33"/>
        <v>12.869424688888888</v>
      </c>
      <c r="AX189" s="9"/>
      <c r="AY189" s="22">
        <v>0.80139199999999999</v>
      </c>
      <c r="AZ189" s="22">
        <v>28.316199999999998</v>
      </c>
      <c r="BA189" s="22">
        <v>-1.28571E-2</v>
      </c>
      <c r="BB189" s="22">
        <v>179</v>
      </c>
      <c r="BC189" s="22">
        <v>0.80017099999999997</v>
      </c>
      <c r="BD189">
        <f t="shared" si="34"/>
        <v>15.87296296296296</v>
      </c>
      <c r="BE189">
        <f t="shared" si="35"/>
        <v>12.720465534814812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6.8791000000000002</v>
      </c>
      <c r="I190" s="22">
        <v>-1.2936400000000001E-2</v>
      </c>
      <c r="J190" s="22">
        <v>180</v>
      </c>
      <c r="K190" s="22">
        <v>0.79254199999999997</v>
      </c>
      <c r="L190">
        <f t="shared" si="24"/>
        <v>15.970864197530865</v>
      </c>
      <c r="M190">
        <f t="shared" si="25"/>
        <v>12.67463753580247</v>
      </c>
      <c r="N190" s="9"/>
      <c r="O190" s="22">
        <v>0.806427</v>
      </c>
      <c r="P190" s="22">
        <v>10.4969</v>
      </c>
      <c r="Q190" s="22">
        <v>-1.27136E-2</v>
      </c>
      <c r="R190" s="22">
        <v>180</v>
      </c>
      <c r="S190" s="22">
        <v>0.80535900000000005</v>
      </c>
      <c r="T190">
        <f t="shared" si="26"/>
        <v>15.695802469135801</v>
      </c>
      <c r="U190">
        <f t="shared" si="27"/>
        <v>12.657518897777777</v>
      </c>
      <c r="X190" s="9"/>
      <c r="Y190" s="22">
        <v>0.79361000000000004</v>
      </c>
      <c r="Z190" s="22">
        <v>15.773300000000001</v>
      </c>
      <c r="AA190" s="22">
        <v>-1.29578E-2</v>
      </c>
      <c r="AB190" s="22">
        <v>180</v>
      </c>
      <c r="AC190" s="22">
        <v>0.79254199999999997</v>
      </c>
      <c r="AD190">
        <f t="shared" si="28"/>
        <v>15.997283950617284</v>
      </c>
      <c r="AE190">
        <f t="shared" si="29"/>
        <v>12.695604516049384</v>
      </c>
      <c r="AF190" s="9"/>
      <c r="AG190" s="22">
        <v>0.806427</v>
      </c>
      <c r="AH190" s="22">
        <v>19.391100000000002</v>
      </c>
      <c r="AI190" s="22">
        <v>-1.27502E-2</v>
      </c>
      <c r="AJ190" s="22">
        <v>180</v>
      </c>
      <c r="AK190" s="22">
        <v>0.80566400000000005</v>
      </c>
      <c r="AL190">
        <f t="shared" si="30"/>
        <v>15.740987654320987</v>
      </c>
      <c r="AM190">
        <f t="shared" si="31"/>
        <v>12.69395745111111</v>
      </c>
      <c r="AP190" s="9"/>
      <c r="AQ190" s="22">
        <v>0.79361000000000004</v>
      </c>
      <c r="AR190" s="22">
        <v>24.708500000000001</v>
      </c>
      <c r="AS190" s="22">
        <v>-1.30615E-2</v>
      </c>
      <c r="AT190" s="22">
        <v>180</v>
      </c>
      <c r="AU190" s="22">
        <v>0.79254199999999997</v>
      </c>
      <c r="AV190">
        <f t="shared" si="32"/>
        <v>16.125308641975309</v>
      </c>
      <c r="AW190">
        <f t="shared" si="33"/>
        <v>12.797206191358026</v>
      </c>
      <c r="AX190" s="9"/>
      <c r="AY190" s="22">
        <v>0.806427</v>
      </c>
      <c r="AZ190" s="22">
        <v>28.3263</v>
      </c>
      <c r="BA190" s="22">
        <v>-1.2847900000000001E-2</v>
      </c>
      <c r="BB190" s="22">
        <v>180</v>
      </c>
      <c r="BC190" s="22">
        <v>0.80535900000000005</v>
      </c>
      <c r="BD190">
        <f t="shared" si="34"/>
        <v>15.861604938271604</v>
      </c>
      <c r="BE190">
        <f t="shared" si="35"/>
        <v>12.791226485555555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6.88917</v>
      </c>
      <c r="I191" s="22">
        <v>-1.29456E-2</v>
      </c>
      <c r="J191" s="22">
        <v>181</v>
      </c>
      <c r="K191" s="22">
        <v>0.788269</v>
      </c>
      <c r="L191">
        <f t="shared" si="24"/>
        <v>15.982222222222221</v>
      </c>
      <c r="M191">
        <f t="shared" si="25"/>
        <v>12.603164906666667</v>
      </c>
      <c r="N191" s="9"/>
      <c r="O191" s="22">
        <v>0.81146200000000002</v>
      </c>
      <c r="P191" s="22">
        <v>10.5069</v>
      </c>
      <c r="Q191" s="22">
        <v>-1.26984E-2</v>
      </c>
      <c r="R191" s="22">
        <v>181</v>
      </c>
      <c r="S191" s="22">
        <v>0.80993700000000002</v>
      </c>
      <c r="T191">
        <f t="shared" si="26"/>
        <v>15.677037037037039</v>
      </c>
      <c r="U191">
        <f t="shared" si="27"/>
        <v>12.72131982814815</v>
      </c>
      <c r="X191" s="9"/>
      <c r="Y191" s="22">
        <v>0.788574</v>
      </c>
      <c r="Z191" s="22">
        <v>15.7834</v>
      </c>
      <c r="AA191" s="22">
        <v>-1.2970000000000001E-2</v>
      </c>
      <c r="AB191" s="22">
        <v>181</v>
      </c>
      <c r="AC191" s="22">
        <v>0.788574</v>
      </c>
      <c r="AD191">
        <f t="shared" si="28"/>
        <v>16.012345679012348</v>
      </c>
      <c r="AE191">
        <f t="shared" si="29"/>
        <v>12.626919481481483</v>
      </c>
      <c r="AF191" s="9"/>
      <c r="AG191" s="22">
        <v>0.81146200000000002</v>
      </c>
      <c r="AH191" s="22">
        <v>19.401199999999999</v>
      </c>
      <c r="AI191" s="22">
        <v>-1.2731900000000001E-2</v>
      </c>
      <c r="AJ191" s="22">
        <v>181</v>
      </c>
      <c r="AK191" s="22">
        <v>0.81054700000000002</v>
      </c>
      <c r="AL191">
        <f t="shared" si="30"/>
        <v>15.718395061728396</v>
      </c>
      <c r="AM191">
        <f t="shared" si="31"/>
        <v>12.754880293580248</v>
      </c>
      <c r="AP191" s="9"/>
      <c r="AQ191" s="22">
        <v>0.788574</v>
      </c>
      <c r="AR191" s="22">
        <v>24.718599999999999</v>
      </c>
      <c r="AS191" s="22">
        <v>-1.3058500000000001E-2</v>
      </c>
      <c r="AT191" s="22">
        <v>181</v>
      </c>
      <c r="AU191" s="22">
        <v>0.787964</v>
      </c>
      <c r="AV191">
        <f t="shared" si="32"/>
        <v>16.121604938271602</v>
      </c>
      <c r="AW191">
        <f t="shared" si="33"/>
        <v>12.71307849259259</v>
      </c>
      <c r="AX191" s="9"/>
      <c r="AY191" s="22">
        <v>0.81146200000000002</v>
      </c>
      <c r="AZ191" s="22">
        <v>28.336400000000001</v>
      </c>
      <c r="BA191" s="22">
        <v>-1.28296E-2</v>
      </c>
      <c r="BB191" s="22">
        <v>181</v>
      </c>
      <c r="BC191" s="22">
        <v>0.81024200000000002</v>
      </c>
      <c r="BD191">
        <f t="shared" si="34"/>
        <v>15.839012345679013</v>
      </c>
      <c r="BE191">
        <f t="shared" si="35"/>
        <v>12.852756636049383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6.8992399999999998</v>
      </c>
      <c r="I192" s="22">
        <v>-1.29547E-2</v>
      </c>
      <c r="J192" s="22">
        <v>182</v>
      </c>
      <c r="K192" s="22">
        <v>0.78277600000000003</v>
      </c>
      <c r="L192">
        <f t="shared" si="24"/>
        <v>15.993456790123457</v>
      </c>
      <c r="M192">
        <f t="shared" si="25"/>
        <v>12.531497139876542</v>
      </c>
      <c r="N192" s="9"/>
      <c r="O192" s="22">
        <v>0.81649799999999995</v>
      </c>
      <c r="P192" s="22">
        <v>10.516999999999999</v>
      </c>
      <c r="Q192" s="22">
        <v>-1.2689199999999999E-2</v>
      </c>
      <c r="R192" s="22">
        <v>182</v>
      </c>
      <c r="S192" s="22">
        <v>0.81542999999999999</v>
      </c>
      <c r="T192">
        <f t="shared" si="26"/>
        <v>15.665679012345679</v>
      </c>
      <c r="U192">
        <f t="shared" si="27"/>
        <v>12.790995582222221</v>
      </c>
      <c r="X192" s="9"/>
      <c r="Y192" s="22">
        <v>0.78353899999999999</v>
      </c>
      <c r="Z192" s="22">
        <v>15.7935</v>
      </c>
      <c r="AA192" s="22">
        <v>-1.2985200000000001E-2</v>
      </c>
      <c r="AB192" s="22">
        <v>182</v>
      </c>
      <c r="AC192" s="22">
        <v>0.78247100000000003</v>
      </c>
      <c r="AD192">
        <f t="shared" si="28"/>
        <v>16.031111111111109</v>
      </c>
      <c r="AE192">
        <f t="shared" si="29"/>
        <v>12.561000768888887</v>
      </c>
      <c r="AF192" s="9"/>
      <c r="AG192" s="22">
        <v>0.81649799999999995</v>
      </c>
      <c r="AH192" s="22">
        <v>19.411200000000001</v>
      </c>
      <c r="AI192" s="22">
        <v>-1.2731900000000001E-2</v>
      </c>
      <c r="AJ192" s="22">
        <v>182</v>
      </c>
      <c r="AK192" s="22">
        <v>0.81512499999999999</v>
      </c>
      <c r="AL192">
        <f t="shared" si="30"/>
        <v>15.718395061728396</v>
      </c>
      <c r="AM192">
        <f t="shared" si="31"/>
        <v>12.834038131111111</v>
      </c>
      <c r="AP192" s="9"/>
      <c r="AQ192" s="22">
        <v>0.78353899999999999</v>
      </c>
      <c r="AR192" s="22">
        <v>24.7287</v>
      </c>
      <c r="AS192" s="22">
        <v>-1.30676E-2</v>
      </c>
      <c r="AT192" s="22">
        <v>182</v>
      </c>
      <c r="AU192" s="22">
        <v>0.78216600000000003</v>
      </c>
      <c r="AV192">
        <f t="shared" si="32"/>
        <v>16.132839506172839</v>
      </c>
      <c r="AW192">
        <f t="shared" si="33"/>
        <v>12.64070893382716</v>
      </c>
      <c r="AX192" s="9"/>
      <c r="AY192" s="22">
        <v>0.81649799999999995</v>
      </c>
      <c r="AZ192" s="22">
        <v>28.346399999999999</v>
      </c>
      <c r="BA192" s="22">
        <v>-1.2814300000000001E-2</v>
      </c>
      <c r="BB192" s="22">
        <v>182</v>
      </c>
      <c r="BC192" s="22">
        <v>0.81542999999999999</v>
      </c>
      <c r="BD192">
        <f t="shared" si="34"/>
        <v>15.820123456790125</v>
      </c>
      <c r="BE192">
        <f t="shared" si="35"/>
        <v>12.917099162222222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6.9093099999999996</v>
      </c>
      <c r="I193" s="22">
        <v>-1.29578E-2</v>
      </c>
      <c r="J193" s="22">
        <v>183</v>
      </c>
      <c r="K193" s="22">
        <v>0.77728299999999995</v>
      </c>
      <c r="L193">
        <f t="shared" si="24"/>
        <v>15.997283950617284</v>
      </c>
      <c r="M193">
        <f t="shared" si="25"/>
        <v>12.453933547407406</v>
      </c>
      <c r="N193" s="9"/>
      <c r="O193" s="22">
        <v>0.82153299999999996</v>
      </c>
      <c r="P193" s="22">
        <v>10.527100000000001</v>
      </c>
      <c r="Q193" s="22">
        <v>-1.2683099999999999E-2</v>
      </c>
      <c r="R193" s="22">
        <v>183</v>
      </c>
      <c r="S193" s="22">
        <v>0.82092299999999996</v>
      </c>
      <c r="T193">
        <f t="shared" si="26"/>
        <v>15.658148148148147</v>
      </c>
      <c r="U193">
        <f t="shared" si="27"/>
        <v>12.863685422592591</v>
      </c>
      <c r="X193" s="9"/>
      <c r="Y193" s="22">
        <v>0.77850299999999995</v>
      </c>
      <c r="Z193" s="22">
        <v>15.8035</v>
      </c>
      <c r="AA193" s="22">
        <v>-1.29944E-2</v>
      </c>
      <c r="AB193" s="22">
        <v>183</v>
      </c>
      <c r="AC193" s="22">
        <v>0.77789299999999995</v>
      </c>
      <c r="AD193">
        <f t="shared" si="28"/>
        <v>16.042469135802467</v>
      </c>
      <c r="AE193">
        <f t="shared" si="29"/>
        <v>12.489110349629627</v>
      </c>
      <c r="AF193" s="9"/>
      <c r="AG193" s="22">
        <v>0.82153299999999996</v>
      </c>
      <c r="AH193" s="22">
        <v>19.421299999999999</v>
      </c>
      <c r="AI193" s="22">
        <v>-1.2731900000000001E-2</v>
      </c>
      <c r="AJ193" s="22">
        <v>183</v>
      </c>
      <c r="AK193" s="22">
        <v>0.82061799999999996</v>
      </c>
      <c r="AL193">
        <f t="shared" si="30"/>
        <v>15.718395061728396</v>
      </c>
      <c r="AM193">
        <f t="shared" si="31"/>
        <v>12.913180250246914</v>
      </c>
      <c r="AP193" s="9"/>
      <c r="AQ193" s="22">
        <v>0.77850299999999995</v>
      </c>
      <c r="AR193" s="22">
        <v>24.738700000000001</v>
      </c>
      <c r="AS193" s="22">
        <v>-1.30768E-2</v>
      </c>
      <c r="AT193" s="22">
        <v>183</v>
      </c>
      <c r="AU193" s="22">
        <v>0.77758799999999995</v>
      </c>
      <c r="AV193">
        <f t="shared" si="32"/>
        <v>16.144197530864194</v>
      </c>
      <c r="AW193">
        <f t="shared" si="33"/>
        <v>12.568306210370366</v>
      </c>
      <c r="AX193" s="9"/>
      <c r="AY193" s="22">
        <v>0.82153299999999996</v>
      </c>
      <c r="AZ193" s="22">
        <v>28.3565</v>
      </c>
      <c r="BA193" s="22">
        <v>-1.2805199999999999E-2</v>
      </c>
      <c r="BB193" s="22">
        <v>183</v>
      </c>
      <c r="BC193" s="22">
        <v>0.82031299999999996</v>
      </c>
      <c r="BD193">
        <f t="shared" si="34"/>
        <v>15.808888888888886</v>
      </c>
      <c r="BE193">
        <f t="shared" si="35"/>
        <v>12.987523915555553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6.9193800000000003</v>
      </c>
      <c r="I194" s="22">
        <v>-1.29639E-2</v>
      </c>
      <c r="J194" s="22">
        <v>184</v>
      </c>
      <c r="K194" s="22">
        <v>0.77239999999999998</v>
      </c>
      <c r="L194">
        <f t="shared" si="24"/>
        <v>16.004814814814814</v>
      </c>
      <c r="M194">
        <f t="shared" si="25"/>
        <v>12.379212105185186</v>
      </c>
      <c r="N194" s="9"/>
      <c r="O194" s="22">
        <v>0.826569</v>
      </c>
      <c r="P194" s="22">
        <v>10.5372</v>
      </c>
      <c r="Q194" s="22">
        <v>-1.2670900000000001E-2</v>
      </c>
      <c r="R194" s="22">
        <v>184</v>
      </c>
      <c r="S194" s="22">
        <v>0.82611100000000004</v>
      </c>
      <c r="T194">
        <f t="shared" si="26"/>
        <v>15.643086419753088</v>
      </c>
      <c r="U194">
        <f t="shared" si="27"/>
        <v>12.93009029888889</v>
      </c>
      <c r="X194" s="9"/>
      <c r="Y194" s="22">
        <v>0.77346800000000004</v>
      </c>
      <c r="Z194" s="22">
        <v>15.813599999999999</v>
      </c>
      <c r="AA194" s="22">
        <v>-1.2991300000000001E-2</v>
      </c>
      <c r="AB194" s="22">
        <v>184</v>
      </c>
      <c r="AC194" s="22">
        <v>0.77300999999999997</v>
      </c>
      <c r="AD194">
        <f t="shared" si="28"/>
        <v>16.038641975308643</v>
      </c>
      <c r="AE194">
        <f t="shared" si="29"/>
        <v>12.405376331358026</v>
      </c>
      <c r="AF194" s="9"/>
      <c r="AG194" s="22">
        <v>0.826569</v>
      </c>
      <c r="AH194" s="22">
        <v>19.4314</v>
      </c>
      <c r="AI194" s="22">
        <v>-1.2722799999999999E-2</v>
      </c>
      <c r="AJ194" s="22">
        <v>184</v>
      </c>
      <c r="AK194" s="22">
        <v>0.82580600000000004</v>
      </c>
      <c r="AL194">
        <f t="shared" si="30"/>
        <v>15.707160493827157</v>
      </c>
      <c r="AM194">
        <f t="shared" si="31"/>
        <v>12.98305194222222</v>
      </c>
      <c r="AP194" s="9"/>
      <c r="AQ194" s="22">
        <v>0.77346800000000004</v>
      </c>
      <c r="AR194" s="22">
        <v>24.748799999999999</v>
      </c>
      <c r="AS194" s="22">
        <v>-1.3085899999999999E-2</v>
      </c>
      <c r="AT194" s="22">
        <v>184</v>
      </c>
      <c r="AU194" s="22">
        <v>0.77300999999999997</v>
      </c>
      <c r="AV194">
        <f t="shared" si="32"/>
        <v>16.155432098765431</v>
      </c>
      <c r="AW194">
        <f t="shared" si="33"/>
        <v>12.495709754567901</v>
      </c>
      <c r="AX194" s="9"/>
      <c r="AY194" s="22">
        <v>0.826569</v>
      </c>
      <c r="AZ194" s="22">
        <v>28.366599999999998</v>
      </c>
      <c r="BA194" s="22">
        <v>-1.2799100000000001E-2</v>
      </c>
      <c r="BB194" s="22">
        <v>184</v>
      </c>
      <c r="BC194" s="22">
        <v>0.82580600000000004</v>
      </c>
      <c r="BD194">
        <f t="shared" si="34"/>
        <v>15.801358024691359</v>
      </c>
      <c r="BE194">
        <f t="shared" si="35"/>
        <v>13.060912701111112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6.9294500000000001</v>
      </c>
      <c r="I195" s="22">
        <v>-1.2976100000000001E-2</v>
      </c>
      <c r="J195" s="22">
        <v>185</v>
      </c>
      <c r="K195" s="22">
        <v>0.76721200000000001</v>
      </c>
      <c r="L195">
        <f t="shared" si="24"/>
        <v>16.019876543209875</v>
      </c>
      <c r="M195">
        <f t="shared" si="25"/>
        <v>12.310201791728394</v>
      </c>
      <c r="N195" s="9"/>
      <c r="O195" s="22">
        <v>0.83160400000000001</v>
      </c>
      <c r="P195" s="22">
        <v>10.5472</v>
      </c>
      <c r="Q195" s="22">
        <v>-1.2655599999999999E-2</v>
      </c>
      <c r="R195" s="22">
        <v>185</v>
      </c>
      <c r="S195" s="22">
        <v>0.83068799999999998</v>
      </c>
      <c r="T195">
        <f t="shared" si="26"/>
        <v>15.624197530864196</v>
      </c>
      <c r="U195">
        <f t="shared" si="27"/>
        <v>12.99314516345679</v>
      </c>
      <c r="X195" s="9"/>
      <c r="Y195" s="22">
        <v>0.76843300000000003</v>
      </c>
      <c r="Z195" s="22">
        <v>15.823700000000001</v>
      </c>
      <c r="AA195" s="22">
        <v>-1.2997399999999999E-2</v>
      </c>
      <c r="AB195" s="22">
        <v>185</v>
      </c>
      <c r="AC195" s="22">
        <v>0.76721200000000001</v>
      </c>
      <c r="AD195">
        <f t="shared" si="28"/>
        <v>16.04617283950617</v>
      </c>
      <c r="AE195">
        <f t="shared" si="29"/>
        <v>12.330408733580246</v>
      </c>
      <c r="AF195" s="9"/>
      <c r="AG195" s="22">
        <v>0.83160400000000001</v>
      </c>
      <c r="AH195" s="22">
        <v>19.441400000000002</v>
      </c>
      <c r="AI195" s="22">
        <v>-1.27136E-2</v>
      </c>
      <c r="AJ195" s="22">
        <v>185</v>
      </c>
      <c r="AK195" s="22">
        <v>0.83007799999999998</v>
      </c>
      <c r="AL195">
        <f t="shared" si="30"/>
        <v>15.695802469135801</v>
      </c>
      <c r="AM195">
        <f t="shared" si="31"/>
        <v>13.052692116543209</v>
      </c>
      <c r="AP195" s="9"/>
      <c r="AQ195" s="22">
        <v>0.76843300000000003</v>
      </c>
      <c r="AR195" s="22">
        <v>24.758900000000001</v>
      </c>
      <c r="AS195" s="22">
        <v>-1.30981E-2</v>
      </c>
      <c r="AT195" s="22">
        <v>185</v>
      </c>
      <c r="AU195" s="22">
        <v>0.767517</v>
      </c>
      <c r="AV195">
        <f t="shared" si="32"/>
        <v>16.170493827160495</v>
      </c>
      <c r="AW195">
        <f t="shared" si="33"/>
        <v>12.425941083086421</v>
      </c>
      <c r="AX195" s="9"/>
      <c r="AY195" s="22">
        <v>0.83160400000000001</v>
      </c>
      <c r="AZ195" s="22">
        <v>28.3767</v>
      </c>
      <c r="BA195" s="22">
        <v>-1.2796E-2</v>
      </c>
      <c r="BB195" s="22">
        <v>185</v>
      </c>
      <c r="BC195" s="22">
        <v>0.83129900000000001</v>
      </c>
      <c r="BD195">
        <f t="shared" si="34"/>
        <v>15.79753086419753</v>
      </c>
      <c r="BE195">
        <f t="shared" si="35"/>
        <v>13.137289856790122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6.9395300000000004</v>
      </c>
      <c r="I196" s="22">
        <v>-1.2985200000000001E-2</v>
      </c>
      <c r="J196" s="22">
        <v>186</v>
      </c>
      <c r="K196" s="22">
        <v>0.76293900000000003</v>
      </c>
      <c r="L196">
        <f t="shared" si="24"/>
        <v>16.031111111111109</v>
      </c>
      <c r="M196">
        <f t="shared" si="25"/>
        <v>12.238102128888887</v>
      </c>
      <c r="N196" s="9"/>
      <c r="O196" s="22">
        <v>0.83663900000000002</v>
      </c>
      <c r="P196" s="22">
        <v>10.5573</v>
      </c>
      <c r="Q196" s="22">
        <v>-1.26404E-2</v>
      </c>
      <c r="R196" s="22">
        <v>186</v>
      </c>
      <c r="S196" s="22">
        <v>0.83648699999999998</v>
      </c>
      <c r="T196">
        <f t="shared" si="26"/>
        <v>15.60543209876543</v>
      </c>
      <c r="U196">
        <f t="shared" si="27"/>
        <v>13.05611310567901</v>
      </c>
      <c r="X196" s="9"/>
      <c r="Y196" s="22">
        <v>0.76339699999999999</v>
      </c>
      <c r="Z196" s="22">
        <v>15.8337</v>
      </c>
      <c r="AA196" s="22">
        <v>-1.29944E-2</v>
      </c>
      <c r="AB196" s="22">
        <v>186</v>
      </c>
      <c r="AC196" s="22">
        <v>0.76263400000000003</v>
      </c>
      <c r="AD196">
        <f t="shared" si="28"/>
        <v>16.042469135802467</v>
      </c>
      <c r="AE196">
        <f t="shared" si="29"/>
        <v>12.246772810864195</v>
      </c>
      <c r="AF196" s="9"/>
      <c r="AG196" s="22">
        <v>0.83663900000000002</v>
      </c>
      <c r="AH196" s="22">
        <v>19.451499999999999</v>
      </c>
      <c r="AI196" s="22">
        <v>-1.26923E-2</v>
      </c>
      <c r="AJ196" s="22">
        <v>186</v>
      </c>
      <c r="AK196" s="22">
        <v>0.83557099999999995</v>
      </c>
      <c r="AL196">
        <f t="shared" si="30"/>
        <v>15.669506172839506</v>
      </c>
      <c r="AM196">
        <f t="shared" si="31"/>
        <v>13.109719974938272</v>
      </c>
      <c r="AP196" s="9"/>
      <c r="AQ196" s="22">
        <v>0.76339699999999999</v>
      </c>
      <c r="AR196" s="22">
        <v>24.768999999999998</v>
      </c>
      <c r="AS196" s="22">
        <v>-1.31042E-2</v>
      </c>
      <c r="AT196" s="22">
        <v>186</v>
      </c>
      <c r="AU196" s="22">
        <v>0.76232900000000003</v>
      </c>
      <c r="AV196">
        <f t="shared" si="32"/>
        <v>16.178024691358022</v>
      </c>
      <c r="AW196">
        <f t="shared" si="33"/>
        <v>12.350255515308639</v>
      </c>
      <c r="AX196" s="9"/>
      <c r="AY196" s="22">
        <v>0.83663900000000002</v>
      </c>
      <c r="AZ196" s="22">
        <v>28.386700000000001</v>
      </c>
      <c r="BA196" s="22">
        <v>-1.27808E-2</v>
      </c>
      <c r="BB196" s="22">
        <v>186</v>
      </c>
      <c r="BC196" s="22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6.9496000000000002</v>
      </c>
      <c r="I197" s="22">
        <v>-1.29944E-2</v>
      </c>
      <c r="J197" s="22">
        <v>187</v>
      </c>
      <c r="K197" s="22">
        <v>0.75805699999999998</v>
      </c>
      <c r="L197">
        <f t="shared" si="24"/>
        <v>16.042469135802467</v>
      </c>
      <c r="M197">
        <f t="shared" si="25"/>
        <v>12.16599897876543</v>
      </c>
      <c r="N197" s="9"/>
      <c r="O197" s="22">
        <v>0.84167499999999995</v>
      </c>
      <c r="P197" s="22">
        <v>10.567399999999999</v>
      </c>
      <c r="Q197" s="22">
        <v>-1.2634299999999999E-2</v>
      </c>
      <c r="R197" s="22">
        <v>187</v>
      </c>
      <c r="S197" s="22">
        <v>0.84106400000000003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0.75836199999999998</v>
      </c>
      <c r="Z197" s="22">
        <v>15.8438</v>
      </c>
      <c r="AA197" s="22">
        <v>-1.30005E-2</v>
      </c>
      <c r="AB197" s="22">
        <v>187</v>
      </c>
      <c r="AC197" s="22">
        <v>0.75775099999999995</v>
      </c>
      <c r="AD197">
        <f t="shared" si="28"/>
        <v>16.049999999999997</v>
      </c>
      <c r="AE197">
        <f t="shared" si="29"/>
        <v>12.171710099999997</v>
      </c>
      <c r="AF197" s="9"/>
      <c r="AG197" s="22">
        <v>0.84167499999999995</v>
      </c>
      <c r="AH197" s="22">
        <v>19.461600000000001</v>
      </c>
      <c r="AI197" s="22">
        <v>-1.2683099999999999E-2</v>
      </c>
      <c r="AJ197" s="22">
        <v>187</v>
      </c>
      <c r="AK197" s="22">
        <v>0.84075900000000003</v>
      </c>
      <c r="AL197">
        <f t="shared" si="30"/>
        <v>15.658148148148147</v>
      </c>
      <c r="AM197">
        <f t="shared" si="31"/>
        <v>13.17907184259259</v>
      </c>
      <c r="AP197" s="9"/>
      <c r="AQ197" s="22">
        <v>0.75836199999999998</v>
      </c>
      <c r="AR197" s="22">
        <v>24.779</v>
      </c>
      <c r="AS197" s="22">
        <v>-1.3110399999999999E-2</v>
      </c>
      <c r="AT197" s="22">
        <v>187</v>
      </c>
      <c r="AU197" s="22">
        <v>0.75744599999999995</v>
      </c>
      <c r="AV197">
        <f t="shared" si="32"/>
        <v>16.185679012345677</v>
      </c>
      <c r="AW197">
        <f t="shared" si="33"/>
        <v>12.274603907160492</v>
      </c>
      <c r="AX197" s="9"/>
      <c r="AY197" s="22">
        <v>0.84167499999999995</v>
      </c>
      <c r="AZ197" s="22">
        <v>28.396799999999999</v>
      </c>
      <c r="BA197" s="22">
        <v>-1.2765500000000001E-2</v>
      </c>
      <c r="BB197" s="22">
        <v>187</v>
      </c>
      <c r="BC197" s="22">
        <v>0.84075900000000003</v>
      </c>
      <c r="BD197">
        <f t="shared" si="34"/>
        <v>15.759876543209876</v>
      </c>
      <c r="BE197">
        <f t="shared" si="35"/>
        <v>13.264694089506172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6.95967</v>
      </c>
      <c r="I198" s="22">
        <v>-1.30066E-2</v>
      </c>
      <c r="J198" s="22">
        <v>188</v>
      </c>
      <c r="K198" s="22">
        <v>0.75256299999999998</v>
      </c>
      <c r="L198">
        <f t="shared" si="24"/>
        <v>16.057530864197531</v>
      </c>
      <c r="M198">
        <f t="shared" si="25"/>
        <v>12.09655549580247</v>
      </c>
      <c r="N198" s="9"/>
      <c r="O198" s="22">
        <v>0.84670999999999996</v>
      </c>
      <c r="P198" s="22">
        <v>10.577400000000001</v>
      </c>
      <c r="Q198" s="22">
        <v>-1.2628199999999999E-2</v>
      </c>
      <c r="R198" s="22">
        <v>188</v>
      </c>
      <c r="S198" s="22">
        <v>0.846252</v>
      </c>
      <c r="T198">
        <f t="shared" si="26"/>
        <v>15.590370370370369</v>
      </c>
      <c r="U198">
        <f t="shared" si="27"/>
        <v>13.200522496296294</v>
      </c>
      <c r="X198" s="9"/>
      <c r="Y198" s="22">
        <v>0.75332600000000005</v>
      </c>
      <c r="Z198" s="22">
        <v>15.853899999999999</v>
      </c>
      <c r="AA198" s="22">
        <v>-1.30096E-2</v>
      </c>
      <c r="AB198" s="22">
        <v>188</v>
      </c>
      <c r="AC198" s="22">
        <v>0.75256299999999998</v>
      </c>
      <c r="AD198">
        <f t="shared" si="28"/>
        <v>16.061234567901234</v>
      </c>
      <c r="AE198">
        <f t="shared" si="29"/>
        <v>12.099345592098766</v>
      </c>
      <c r="AF198" s="9"/>
      <c r="AG198" s="22">
        <v>0.84670999999999996</v>
      </c>
      <c r="AH198" s="22">
        <v>19.471599999999999</v>
      </c>
      <c r="AI198" s="22">
        <v>-1.26587E-2</v>
      </c>
      <c r="AJ198" s="22">
        <v>188</v>
      </c>
      <c r="AK198" s="22">
        <v>0.845947</v>
      </c>
      <c r="AL198">
        <f t="shared" si="30"/>
        <v>15.628024691358023</v>
      </c>
      <c r="AM198">
        <f t="shared" si="31"/>
        <v>13.232404786419751</v>
      </c>
      <c r="AP198" s="9"/>
      <c r="AQ198" s="22">
        <v>0.75332600000000005</v>
      </c>
      <c r="AR198" s="22">
        <v>24.789100000000001</v>
      </c>
      <c r="AS198" s="22">
        <v>-1.31226E-2</v>
      </c>
      <c r="AT198" s="22">
        <v>188</v>
      </c>
      <c r="AU198" s="22">
        <v>0.75286900000000001</v>
      </c>
      <c r="AV198">
        <f t="shared" si="32"/>
        <v>16.200740740740741</v>
      </c>
      <c r="AW198">
        <f t="shared" si="33"/>
        <v>12.20443921925926</v>
      </c>
      <c r="AX198" s="9"/>
      <c r="AY198" s="22">
        <v>0.84670999999999996</v>
      </c>
      <c r="AZ198" s="22">
        <v>28.4069</v>
      </c>
      <c r="BA198" s="22">
        <v>-1.27563E-2</v>
      </c>
      <c r="BB198" s="22">
        <v>188</v>
      </c>
      <c r="BC198" s="22">
        <v>0.846252</v>
      </c>
      <c r="BD198">
        <f t="shared" si="34"/>
        <v>15.748518518518516</v>
      </c>
      <c r="BE198">
        <f t="shared" si="35"/>
        <v>13.334428114814813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6.9697399999999998</v>
      </c>
      <c r="I199" s="22">
        <v>-1.3018800000000001E-2</v>
      </c>
      <c r="J199" s="22">
        <v>189</v>
      </c>
      <c r="K199" s="22">
        <v>0.74752799999999997</v>
      </c>
      <c r="L199">
        <f t="shared" si="24"/>
        <v>16.072592592592592</v>
      </c>
      <c r="M199">
        <f t="shared" si="25"/>
        <v>12.026976383703705</v>
      </c>
      <c r="N199" s="9"/>
      <c r="O199" s="22">
        <v>0.851746</v>
      </c>
      <c r="P199" s="22">
        <v>10.5875</v>
      </c>
      <c r="Q199" s="22">
        <v>-1.2619E-2</v>
      </c>
      <c r="R199" s="22">
        <v>189</v>
      </c>
      <c r="S199" s="22">
        <v>0.85113499999999997</v>
      </c>
      <c r="T199">
        <f t="shared" si="26"/>
        <v>15.579012345679011</v>
      </c>
      <c r="U199">
        <f t="shared" si="27"/>
        <v>13.269361449382716</v>
      </c>
      <c r="X199" s="9"/>
      <c r="Y199" s="22">
        <v>0.74829100000000004</v>
      </c>
      <c r="Z199" s="22">
        <v>15.863899999999999</v>
      </c>
      <c r="AA199" s="22">
        <v>-1.30096E-2</v>
      </c>
      <c r="AB199" s="22">
        <v>189</v>
      </c>
      <c r="AC199" s="22">
        <v>0.74752799999999997</v>
      </c>
      <c r="AD199">
        <f t="shared" si="28"/>
        <v>16.061234567901234</v>
      </c>
      <c r="AE199">
        <f t="shared" si="29"/>
        <v>12.018477276049383</v>
      </c>
      <c r="AF199" s="9"/>
      <c r="AG199" s="22">
        <v>0.851746</v>
      </c>
      <c r="AH199" s="22">
        <v>19.4817</v>
      </c>
      <c r="AI199" s="22">
        <v>-1.2643400000000001E-2</v>
      </c>
      <c r="AJ199" s="22">
        <v>189</v>
      </c>
      <c r="AK199" s="22">
        <v>0.85052499999999998</v>
      </c>
      <c r="AL199">
        <f t="shared" si="30"/>
        <v>15.609135802469137</v>
      </c>
      <c r="AM199">
        <f t="shared" si="31"/>
        <v>13.295018983209877</v>
      </c>
      <c r="AP199" s="9"/>
      <c r="AQ199" s="22">
        <v>0.74829100000000004</v>
      </c>
      <c r="AR199" s="22">
        <v>24.799199999999999</v>
      </c>
      <c r="AS199" s="22">
        <v>-1.31226E-2</v>
      </c>
      <c r="AT199" s="22">
        <v>189</v>
      </c>
      <c r="AU199" s="22">
        <v>0.74755899999999997</v>
      </c>
      <c r="AV199">
        <f t="shared" si="32"/>
        <v>16.200740740740741</v>
      </c>
      <c r="AW199">
        <f t="shared" si="33"/>
        <v>12.122868489629631</v>
      </c>
      <c r="AX199" s="9"/>
      <c r="AY199" s="22">
        <v>0.851746</v>
      </c>
      <c r="AZ199" s="22">
        <v>28.416899999999998</v>
      </c>
      <c r="BA199" s="22">
        <v>-1.27411E-2</v>
      </c>
      <c r="BB199" s="22">
        <v>189</v>
      </c>
      <c r="BC199" s="22">
        <v>0.85052499999999998</v>
      </c>
      <c r="BD199">
        <f t="shared" si="34"/>
        <v>15.729753086419752</v>
      </c>
      <c r="BE199">
        <f t="shared" si="35"/>
        <v>13.397754272345678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6.9798099999999996</v>
      </c>
      <c r="I200" s="22">
        <v>-1.30341E-2</v>
      </c>
      <c r="J200" s="22">
        <v>190</v>
      </c>
      <c r="K200" s="22">
        <v>0.742645</v>
      </c>
      <c r="L200">
        <f t="shared" si="24"/>
        <v>16.09148148148148</v>
      </c>
      <c r="M200">
        <f t="shared" si="25"/>
        <v>11.96009016</v>
      </c>
      <c r="N200" s="9"/>
      <c r="O200" s="22">
        <v>0.85678100000000001</v>
      </c>
      <c r="P200" s="22">
        <v>10.5976</v>
      </c>
      <c r="Q200" s="22">
        <v>-1.2616E-2</v>
      </c>
      <c r="R200" s="22">
        <v>190</v>
      </c>
      <c r="S200" s="22">
        <v>0.85540799999999995</v>
      </c>
      <c r="T200">
        <f t="shared" si="26"/>
        <v>15.575308641975308</v>
      </c>
      <c r="U200">
        <f t="shared" si="27"/>
        <v>13.344628513580247</v>
      </c>
      <c r="X200" s="9"/>
      <c r="Y200" s="22">
        <v>0.74325600000000003</v>
      </c>
      <c r="Z200" s="22">
        <v>15.874000000000001</v>
      </c>
      <c r="AA200" s="22">
        <v>-1.30127E-2</v>
      </c>
      <c r="AB200" s="22">
        <v>190</v>
      </c>
      <c r="AC200" s="22">
        <v>0.74255400000000005</v>
      </c>
      <c r="AD200">
        <f t="shared" si="28"/>
        <v>16.065061728395062</v>
      </c>
      <c r="AE200">
        <f t="shared" si="29"/>
        <v>11.94045352</v>
      </c>
      <c r="AF200" s="9"/>
      <c r="AG200" s="22">
        <v>0.85678100000000001</v>
      </c>
      <c r="AH200" s="22">
        <v>19.491800000000001</v>
      </c>
      <c r="AI200" s="22">
        <v>-1.26251E-2</v>
      </c>
      <c r="AJ200" s="22">
        <v>190</v>
      </c>
      <c r="AK200" s="22">
        <v>0.85601799999999995</v>
      </c>
      <c r="AL200">
        <f t="shared" si="30"/>
        <v>15.586543209876544</v>
      </c>
      <c r="AM200">
        <f t="shared" si="31"/>
        <v>13.354254077901235</v>
      </c>
      <c r="AP200" s="9"/>
      <c r="AQ200" s="22">
        <v>0.74325600000000003</v>
      </c>
      <c r="AR200" s="22">
        <v>24.809200000000001</v>
      </c>
      <c r="AS200" s="22">
        <v>-1.31165E-2</v>
      </c>
      <c r="AT200" s="22">
        <v>190</v>
      </c>
      <c r="AU200" s="22">
        <v>0.74255400000000005</v>
      </c>
      <c r="AV200">
        <f t="shared" si="32"/>
        <v>16.193209876543211</v>
      </c>
      <c r="AW200">
        <f t="shared" si="33"/>
        <v>12.035700400000001</v>
      </c>
      <c r="AX200" s="9"/>
      <c r="AY200" s="22">
        <v>0.85678100000000001</v>
      </c>
      <c r="AZ200" s="22">
        <v>28.427</v>
      </c>
      <c r="BA200" s="22">
        <v>-1.27289E-2</v>
      </c>
      <c r="BB200" s="22">
        <v>190</v>
      </c>
      <c r="BC200" s="22">
        <v>0.85601799999999995</v>
      </c>
      <c r="BD200">
        <f t="shared" si="34"/>
        <v>15.714691358024689</v>
      </c>
      <c r="BE200">
        <f t="shared" si="35"/>
        <v>13.464048976419752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6.9898800000000003</v>
      </c>
      <c r="I201" s="22">
        <v>-1.30402E-2</v>
      </c>
      <c r="J201" s="22">
        <v>191</v>
      </c>
      <c r="K201" s="22">
        <v>0.73754900000000001</v>
      </c>
      <c r="L201">
        <f t="shared" si="24"/>
        <v>16.099012345679011</v>
      </c>
      <c r="M201">
        <f t="shared" si="25"/>
        <v>11.884612893827159</v>
      </c>
      <c r="N201" s="9"/>
      <c r="O201" s="22">
        <v>0.86181600000000003</v>
      </c>
      <c r="P201" s="22">
        <v>10.6076</v>
      </c>
      <c r="Q201" s="22">
        <v>-1.26129E-2</v>
      </c>
      <c r="R201" s="22">
        <v>191</v>
      </c>
      <c r="S201" s="22">
        <v>0.86090100000000003</v>
      </c>
      <c r="T201">
        <f t="shared" si="26"/>
        <v>15.571481481481479</v>
      </c>
      <c r="U201">
        <f t="shared" si="27"/>
        <v>13.419751884444443</v>
      </c>
      <c r="X201" s="9"/>
      <c r="Y201" s="22">
        <v>0.73821999999999999</v>
      </c>
      <c r="Z201" s="22">
        <v>15.8841</v>
      </c>
      <c r="AA201" s="22">
        <v>-1.3024900000000001E-2</v>
      </c>
      <c r="AB201" s="22">
        <v>191</v>
      </c>
      <c r="AC201" s="22">
        <v>0.73754900000000001</v>
      </c>
      <c r="AD201">
        <f t="shared" si="28"/>
        <v>16.080123456790126</v>
      </c>
      <c r="AE201">
        <f t="shared" si="29"/>
        <v>11.870668738271606</v>
      </c>
      <c r="AF201" s="9"/>
      <c r="AG201" s="22">
        <v>0.86181600000000003</v>
      </c>
      <c r="AH201" s="22">
        <v>19.501899999999999</v>
      </c>
      <c r="AI201" s="22">
        <v>-1.26068E-2</v>
      </c>
      <c r="AJ201" s="22">
        <v>191</v>
      </c>
      <c r="AK201" s="22">
        <v>0.86090100000000003</v>
      </c>
      <c r="AL201">
        <f t="shared" si="30"/>
        <v>15.56395061728395</v>
      </c>
      <c r="AM201">
        <f t="shared" si="31"/>
        <v>13.413261665185185</v>
      </c>
      <c r="AP201" s="9"/>
      <c r="AQ201" s="22">
        <v>0.73821999999999999</v>
      </c>
      <c r="AR201" s="22">
        <v>24.819299999999998</v>
      </c>
      <c r="AS201" s="22">
        <v>-1.3107300000000001E-2</v>
      </c>
      <c r="AT201" s="22">
        <v>191</v>
      </c>
      <c r="AU201" s="22">
        <v>0.73751800000000001</v>
      </c>
      <c r="AV201">
        <f t="shared" si="32"/>
        <v>16.181851851851849</v>
      </c>
      <c r="AW201">
        <f t="shared" si="33"/>
        <v>11.945766674074072</v>
      </c>
      <c r="AX201" s="9"/>
      <c r="AY201" s="22">
        <v>0.86181600000000003</v>
      </c>
      <c r="AZ201" s="22">
        <v>28.437100000000001</v>
      </c>
      <c r="BA201" s="22">
        <v>-1.2710600000000001E-2</v>
      </c>
      <c r="BB201" s="22">
        <v>191</v>
      </c>
      <c r="BC201" s="22">
        <v>0.86181600000000003</v>
      </c>
      <c r="BD201">
        <f t="shared" si="34"/>
        <v>15.692098765432098</v>
      </c>
      <c r="BE201">
        <f t="shared" si="35"/>
        <v>13.52370178962963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6.9999500000000001</v>
      </c>
      <c r="I202" s="22">
        <v>-1.30432E-2</v>
      </c>
      <c r="J202" s="22">
        <v>192</v>
      </c>
      <c r="K202" s="22">
        <v>0.73242200000000002</v>
      </c>
      <c r="L202">
        <f t="shared" si="24"/>
        <v>16.102716049382714</v>
      </c>
      <c r="M202">
        <f t="shared" si="25"/>
        <v>11.806269866666664</v>
      </c>
      <c r="N202" s="9"/>
      <c r="O202" s="22">
        <v>0.86685199999999996</v>
      </c>
      <c r="P202" s="22">
        <v>10.617699999999999</v>
      </c>
      <c r="Q202" s="22">
        <v>-1.26099E-2</v>
      </c>
      <c r="R202" s="22">
        <v>192</v>
      </c>
      <c r="S202" s="22">
        <v>0.866089</v>
      </c>
      <c r="T202">
        <f t="shared" si="26"/>
        <v>15.567777777777778</v>
      </c>
      <c r="U202">
        <f t="shared" si="27"/>
        <v>13.494959302222222</v>
      </c>
      <c r="X202" s="9"/>
      <c r="Y202" s="22">
        <v>0.73318499999999998</v>
      </c>
      <c r="Z202" s="22">
        <v>15.8942</v>
      </c>
      <c r="AA202" s="22">
        <v>-1.3030999999999999E-2</v>
      </c>
      <c r="AB202" s="22">
        <v>192</v>
      </c>
      <c r="AC202" s="22">
        <v>0.73251299999999997</v>
      </c>
      <c r="AD202">
        <f t="shared" si="28"/>
        <v>16.087654320987653</v>
      </c>
      <c r="AE202">
        <f t="shared" si="29"/>
        <v>11.795226833333333</v>
      </c>
      <c r="AF202" s="9"/>
      <c r="AG202" s="22">
        <v>0.86685199999999996</v>
      </c>
      <c r="AH202" s="22">
        <v>19.511900000000001</v>
      </c>
      <c r="AI202" s="22">
        <v>-1.25977E-2</v>
      </c>
      <c r="AJ202" s="22">
        <v>192</v>
      </c>
      <c r="AK202" s="22">
        <v>0.866394</v>
      </c>
      <c r="AL202">
        <f t="shared" si="30"/>
        <v>15.552716049382715</v>
      </c>
      <c r="AM202">
        <f t="shared" si="31"/>
        <v>13.481903012839505</v>
      </c>
      <c r="AP202" s="9"/>
      <c r="AQ202" s="22">
        <v>0.73318499999999998</v>
      </c>
      <c r="AR202" s="22">
        <v>24.8294</v>
      </c>
      <c r="AS202" s="22">
        <v>-1.3107300000000001E-2</v>
      </c>
      <c r="AT202" s="22">
        <v>192</v>
      </c>
      <c r="AU202" s="22">
        <v>0.732483</v>
      </c>
      <c r="AV202">
        <f t="shared" si="32"/>
        <v>16.181851851851849</v>
      </c>
      <c r="AW202">
        <f t="shared" si="33"/>
        <v>11.864291049999999</v>
      </c>
      <c r="AX202" s="9"/>
      <c r="AY202" s="22">
        <v>0.86685199999999996</v>
      </c>
      <c r="AZ202" s="22">
        <v>28.447199999999999</v>
      </c>
      <c r="BA202" s="22">
        <v>-1.26953E-2</v>
      </c>
      <c r="BB202" s="22">
        <v>192</v>
      </c>
      <c r="BC202" s="22">
        <v>0.866089</v>
      </c>
      <c r="BD202">
        <f t="shared" si="34"/>
        <v>15.67320987654321</v>
      </c>
      <c r="BE202">
        <f t="shared" si="35"/>
        <v>13.586353327901234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7.0100199999999999</v>
      </c>
      <c r="I203" s="22">
        <v>-1.30493E-2</v>
      </c>
      <c r="J203" s="22">
        <v>193</v>
      </c>
      <c r="K203" s="22">
        <v>0.72744799999999998</v>
      </c>
      <c r="L203">
        <f t="shared" si="24"/>
        <v>16.110246913580244</v>
      </c>
      <c r="M203">
        <f t="shared" si="25"/>
        <v>11.730660179876542</v>
      </c>
      <c r="N203" s="9"/>
      <c r="O203" s="22">
        <v>0.87188699999999997</v>
      </c>
      <c r="P203" s="22">
        <v>10.627800000000001</v>
      </c>
      <c r="Q203" s="22">
        <v>-1.25977E-2</v>
      </c>
      <c r="R203" s="22">
        <v>193</v>
      </c>
      <c r="S203" s="22">
        <v>0.87127699999999997</v>
      </c>
      <c r="T203">
        <f t="shared" si="26"/>
        <v>15.552716049382715</v>
      </c>
      <c r="U203">
        <f t="shared" si="27"/>
        <v>13.560210938148147</v>
      </c>
      <c r="X203" s="9"/>
      <c r="Y203" s="22">
        <v>0.72814900000000005</v>
      </c>
      <c r="Z203" s="22">
        <v>15.904199999999999</v>
      </c>
      <c r="AA203" s="22">
        <v>-1.3030999999999999E-2</v>
      </c>
      <c r="AB203" s="22">
        <v>193</v>
      </c>
      <c r="AC203" s="22">
        <v>0.72744799999999998</v>
      </c>
      <c r="AD203">
        <f t="shared" si="28"/>
        <v>16.087654320987653</v>
      </c>
      <c r="AE203">
        <f t="shared" si="29"/>
        <v>11.71420940617284</v>
      </c>
      <c r="AF203" s="9"/>
      <c r="AG203" s="22">
        <v>0.87188699999999997</v>
      </c>
      <c r="AH203" s="22">
        <v>19.521999999999998</v>
      </c>
      <c r="AI203" s="22">
        <v>-1.25793E-2</v>
      </c>
      <c r="AJ203" s="22">
        <v>193</v>
      </c>
      <c r="AK203" s="22">
        <v>0.87097199999999997</v>
      </c>
      <c r="AL203">
        <f t="shared" si="30"/>
        <v>15.53</v>
      </c>
      <c r="AM203">
        <f t="shared" si="31"/>
        <v>13.540405109999998</v>
      </c>
      <c r="AP203" s="9"/>
      <c r="AQ203" s="22">
        <v>0.72814900000000005</v>
      </c>
      <c r="AR203" s="22">
        <v>24.839500000000001</v>
      </c>
      <c r="AS203" s="22">
        <v>-1.31165E-2</v>
      </c>
      <c r="AT203" s="22">
        <v>193</v>
      </c>
      <c r="AU203" s="22">
        <v>0.72741699999999998</v>
      </c>
      <c r="AV203">
        <f t="shared" si="32"/>
        <v>16.193209876543211</v>
      </c>
      <c r="AW203">
        <f t="shared" si="33"/>
        <v>11.791069578395064</v>
      </c>
      <c r="AX203" s="9"/>
      <c r="AY203" s="22">
        <v>0.87188699999999997</v>
      </c>
      <c r="AZ203" s="22">
        <v>28.4572</v>
      </c>
      <c r="BA203" s="22">
        <v>-1.2683099999999999E-2</v>
      </c>
      <c r="BB203" s="22">
        <v>193</v>
      </c>
      <c r="BC203" s="22">
        <v>0.87097199999999997</v>
      </c>
      <c r="BD203">
        <f t="shared" si="34"/>
        <v>15.658148148148147</v>
      </c>
      <c r="BE203">
        <f t="shared" si="35"/>
        <v>13.652135814444442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7.0200899999999997</v>
      </c>
      <c r="I204" s="22">
        <v>-1.30524E-2</v>
      </c>
      <c r="J204" s="22">
        <v>194</v>
      </c>
      <c r="K204" s="22">
        <v>0.72244299999999995</v>
      </c>
      <c r="L204">
        <f t="shared" ref="L204:L267" si="36">-I204/$F$2*1000</f>
        <v>16.114074074074072</v>
      </c>
      <c r="M204">
        <f t="shared" ref="M204:M267" si="37">L204*G204</f>
        <v>11.652312559999999</v>
      </c>
      <c r="N204" s="9"/>
      <c r="O204" s="22">
        <v>0.87692300000000001</v>
      </c>
      <c r="P204" s="22">
        <v>10.6379</v>
      </c>
      <c r="Q204" s="22">
        <v>-1.25854E-2</v>
      </c>
      <c r="R204" s="22">
        <v>194</v>
      </c>
      <c r="S204" s="22">
        <v>0.87554900000000002</v>
      </c>
      <c r="T204">
        <f t="shared" ref="T204:T267" si="38">-Q204/$F$2*1000</f>
        <v>15.53753086419753</v>
      </c>
      <c r="U204">
        <f t="shared" ref="U204:U267" si="39">T204*O204</f>
        <v>13.62521817802469</v>
      </c>
      <c r="X204" s="9"/>
      <c r="Y204" s="22">
        <v>0.72311400000000003</v>
      </c>
      <c r="Z204" s="22">
        <v>15.914300000000001</v>
      </c>
      <c r="AA204" s="22">
        <v>-1.30402E-2</v>
      </c>
      <c r="AB204" s="22">
        <v>194</v>
      </c>
      <c r="AC204" s="22">
        <v>0.72235099999999997</v>
      </c>
      <c r="AD204">
        <f t="shared" ref="AD204:AD267" si="40">-AA204/$F$2*1000</f>
        <v>16.099012345679011</v>
      </c>
      <c r="AE204">
        <f t="shared" ref="AE204:AE267" si="41">AD204*Y204</f>
        <v>11.641421213333333</v>
      </c>
      <c r="AF204" s="9"/>
      <c r="AG204" s="22">
        <v>0.87692300000000001</v>
      </c>
      <c r="AH204" s="22">
        <v>19.5321</v>
      </c>
      <c r="AI204" s="22">
        <v>-1.2567099999999999E-2</v>
      </c>
      <c r="AJ204" s="22">
        <v>194</v>
      </c>
      <c r="AK204" s="22">
        <v>0.87616000000000005</v>
      </c>
      <c r="AL204">
        <f t="shared" ref="AL204:AL267" si="42">-AI204/$F$2*1000</f>
        <v>15.514938271604937</v>
      </c>
      <c r="AM204">
        <f t="shared" ref="AM204:AM267" si="43">AL204*AG204</f>
        <v>13.605406213950616</v>
      </c>
      <c r="AP204" s="9"/>
      <c r="AQ204" s="22">
        <v>0.72311400000000003</v>
      </c>
      <c r="AR204" s="22">
        <v>24.849499999999999</v>
      </c>
      <c r="AS204" s="22">
        <v>-1.31287E-2</v>
      </c>
      <c r="AT204" s="22">
        <v>194</v>
      </c>
      <c r="AU204" s="22">
        <v>0.72241200000000005</v>
      </c>
      <c r="AV204">
        <f t="shared" ref="AV204:AV267" si="44">-AS204/$F$2*1000</f>
        <v>16.208271604938268</v>
      </c>
      <c r="AW204">
        <f t="shared" ref="AW204:AW267" si="45">AV204*AQ204</f>
        <v>11.720428113333332</v>
      </c>
      <c r="AX204" s="9"/>
      <c r="AY204" s="22">
        <v>0.87692300000000001</v>
      </c>
      <c r="AZ204" s="22">
        <v>28.467300000000002</v>
      </c>
      <c r="BA204" s="22">
        <v>-1.2677000000000001E-2</v>
      </c>
      <c r="BB204" s="22">
        <v>194</v>
      </c>
      <c r="BC204" s="22">
        <v>0.87585400000000002</v>
      </c>
      <c r="BD204">
        <f t="shared" ref="BD204:BD267" si="46">-BA204/$F$2*1000</f>
        <v>15.650617283950618</v>
      </c>
      <c r="BE204">
        <f t="shared" ref="BE204:BE267" si="47">BD204*AY204</f>
        <v>13.724386260493828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7.0301600000000004</v>
      </c>
      <c r="I205" s="22">
        <v>-1.30524E-2</v>
      </c>
      <c r="J205" s="22">
        <v>195</v>
      </c>
      <c r="K205" s="22">
        <v>0.71737700000000004</v>
      </c>
      <c r="L205">
        <f t="shared" si="36"/>
        <v>16.114074074074072</v>
      </c>
      <c r="M205">
        <f t="shared" si="37"/>
        <v>11.571178197037035</v>
      </c>
      <c r="N205" s="9"/>
      <c r="O205" s="22">
        <v>0.88195800000000002</v>
      </c>
      <c r="P205" s="22">
        <v>10.6479</v>
      </c>
      <c r="Q205" s="22">
        <v>-1.25763E-2</v>
      </c>
      <c r="R205" s="22">
        <v>195</v>
      </c>
      <c r="S205" s="22">
        <v>0.88104199999999999</v>
      </c>
      <c r="T205">
        <f t="shared" si="38"/>
        <v>15.526296296296294</v>
      </c>
      <c r="U205">
        <f t="shared" si="39"/>
        <v>13.693541228888888</v>
      </c>
      <c r="X205" s="9"/>
      <c r="Y205" s="22">
        <v>0.71807900000000002</v>
      </c>
      <c r="Z205" s="22">
        <v>15.9244</v>
      </c>
      <c r="AA205" s="22">
        <v>-1.30402E-2</v>
      </c>
      <c r="AB205" s="22">
        <v>195</v>
      </c>
      <c r="AC205" s="22">
        <v>0.71731599999999995</v>
      </c>
      <c r="AD205">
        <f t="shared" si="40"/>
        <v>16.099012345679011</v>
      </c>
      <c r="AE205">
        <f t="shared" si="41"/>
        <v>11.560362686172839</v>
      </c>
      <c r="AF205" s="9"/>
      <c r="AG205" s="22">
        <v>0.88195800000000002</v>
      </c>
      <c r="AH205" s="22">
        <v>19.542100000000001</v>
      </c>
      <c r="AI205" s="22">
        <v>-1.25641E-2</v>
      </c>
      <c r="AJ205" s="22">
        <v>195</v>
      </c>
      <c r="AK205" s="22">
        <v>0.88134800000000002</v>
      </c>
      <c r="AL205">
        <f t="shared" si="42"/>
        <v>15.511234567901234</v>
      </c>
      <c r="AM205">
        <f t="shared" si="43"/>
        <v>13.680257417037037</v>
      </c>
      <c r="AP205" s="9"/>
      <c r="AQ205" s="22">
        <v>0.71807900000000002</v>
      </c>
      <c r="AR205" s="22">
        <v>24.8596</v>
      </c>
      <c r="AS205" s="22">
        <v>-1.31439E-2</v>
      </c>
      <c r="AT205" s="22">
        <v>195</v>
      </c>
      <c r="AU205" s="22">
        <v>0.71743800000000002</v>
      </c>
      <c r="AV205">
        <f t="shared" si="44"/>
        <v>16.227037037037036</v>
      </c>
      <c r="AW205">
        <f t="shared" si="45"/>
        <v>11.652294528518517</v>
      </c>
      <c r="AX205" s="9"/>
      <c r="AY205" s="22">
        <v>0.88195800000000002</v>
      </c>
      <c r="AZ205" s="22">
        <v>28.477399999999999</v>
      </c>
      <c r="BA205" s="22">
        <v>-1.2670900000000001E-2</v>
      </c>
      <c r="BB205" s="22">
        <v>195</v>
      </c>
      <c r="BC205" s="22">
        <v>0.88104199999999999</v>
      </c>
      <c r="BD205">
        <f t="shared" si="46"/>
        <v>15.643086419753088</v>
      </c>
      <c r="BE205">
        <f t="shared" si="47"/>
        <v>13.796545212592594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7.0402399999999998</v>
      </c>
      <c r="I206" s="22">
        <v>-1.30615E-2</v>
      </c>
      <c r="J206" s="22">
        <v>196</v>
      </c>
      <c r="K206" s="22">
        <v>0.71237200000000001</v>
      </c>
      <c r="L206">
        <f t="shared" si="36"/>
        <v>16.125308641975309</v>
      </c>
      <c r="M206">
        <f t="shared" si="37"/>
        <v>11.498038449999999</v>
      </c>
      <c r="N206" s="9"/>
      <c r="O206" s="22">
        <v>0.88699300000000003</v>
      </c>
      <c r="P206" s="22">
        <v>10.657999999999999</v>
      </c>
      <c r="Q206" s="22">
        <v>-1.2560999999999999E-2</v>
      </c>
      <c r="R206" s="22">
        <v>196</v>
      </c>
      <c r="S206" s="22">
        <v>0.88622999999999996</v>
      </c>
      <c r="T206">
        <f t="shared" si="38"/>
        <v>15.507407407407406</v>
      </c>
      <c r="U206">
        <f t="shared" si="39"/>
        <v>13.754961818518519</v>
      </c>
      <c r="X206" s="9"/>
      <c r="Y206" s="22">
        <v>0.71304299999999998</v>
      </c>
      <c r="Z206" s="22">
        <v>15.9344</v>
      </c>
      <c r="AA206" s="22">
        <v>-1.30463E-2</v>
      </c>
      <c r="AB206" s="22">
        <v>196</v>
      </c>
      <c r="AC206" s="22">
        <v>0.71231100000000003</v>
      </c>
      <c r="AD206">
        <f t="shared" si="40"/>
        <v>16.106543209876545</v>
      </c>
      <c r="AE206">
        <f t="shared" si="41"/>
        <v>11.484657890000001</v>
      </c>
      <c r="AF206" s="9"/>
      <c r="AG206" s="22">
        <v>0.88699300000000003</v>
      </c>
      <c r="AH206" s="22">
        <v>19.552199999999999</v>
      </c>
      <c r="AI206" s="22">
        <v>-1.2548800000000001E-2</v>
      </c>
      <c r="AJ206" s="22">
        <v>196</v>
      </c>
      <c r="AK206" s="22">
        <v>0.88592499999999996</v>
      </c>
      <c r="AL206">
        <f t="shared" si="42"/>
        <v>15.492345679012345</v>
      </c>
      <c r="AM206">
        <f t="shared" si="43"/>
        <v>13.741602170864198</v>
      </c>
      <c r="AP206" s="9"/>
      <c r="AQ206" s="22">
        <v>0.71304299999999998</v>
      </c>
      <c r="AR206" s="22">
        <v>24.869700000000002</v>
      </c>
      <c r="AS206" s="22">
        <v>-1.31409E-2</v>
      </c>
      <c r="AT206" s="22">
        <v>196</v>
      </c>
      <c r="AU206" s="22">
        <v>0.71228000000000002</v>
      </c>
      <c r="AV206">
        <f t="shared" si="44"/>
        <v>16.223333333333333</v>
      </c>
      <c r="AW206">
        <f t="shared" si="45"/>
        <v>11.567934269999999</v>
      </c>
      <c r="AX206" s="9"/>
      <c r="AY206" s="22">
        <v>0.88699300000000003</v>
      </c>
      <c r="AZ206" s="22">
        <v>28.487400000000001</v>
      </c>
      <c r="BA206" s="22">
        <v>-1.26617E-2</v>
      </c>
      <c r="BB206" s="22">
        <v>196</v>
      </c>
      <c r="BC206" s="22">
        <v>0.88561999999999996</v>
      </c>
      <c r="BD206">
        <f t="shared" si="46"/>
        <v>15.631728395061728</v>
      </c>
      <c r="BE206">
        <f t="shared" si="47"/>
        <v>13.865233664320987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7.0503099999999996</v>
      </c>
      <c r="I207" s="22">
        <v>-1.3073700000000001E-2</v>
      </c>
      <c r="J207" s="22">
        <v>197</v>
      </c>
      <c r="K207" s="22">
        <v>0.70724500000000001</v>
      </c>
      <c r="L207">
        <f t="shared" si="36"/>
        <v>16.14037037037037</v>
      </c>
      <c r="M207">
        <f t="shared" si="37"/>
        <v>11.427511345185184</v>
      </c>
      <c r="N207" s="9"/>
      <c r="O207" s="22">
        <v>0.89202899999999996</v>
      </c>
      <c r="P207" s="22">
        <v>10.668100000000001</v>
      </c>
      <c r="Q207" s="22">
        <v>-1.2545799999999999E-2</v>
      </c>
      <c r="R207" s="22">
        <v>197</v>
      </c>
      <c r="S207" s="22">
        <v>0.89080800000000004</v>
      </c>
      <c r="T207">
        <f t="shared" si="38"/>
        <v>15.48864197530864</v>
      </c>
      <c r="U207">
        <f t="shared" si="39"/>
        <v>13.81631781259259</v>
      </c>
      <c r="X207" s="9"/>
      <c r="Y207" s="22">
        <v>0.70800799999999997</v>
      </c>
      <c r="Z207" s="22">
        <v>15.9445</v>
      </c>
      <c r="AA207" s="22">
        <v>-1.30493E-2</v>
      </c>
      <c r="AB207" s="22">
        <v>197</v>
      </c>
      <c r="AC207" s="22">
        <v>0.70730599999999999</v>
      </c>
      <c r="AD207">
        <f t="shared" si="40"/>
        <v>16.110246913580244</v>
      </c>
      <c r="AE207">
        <f t="shared" si="41"/>
        <v>11.406183696790121</v>
      </c>
      <c r="AF207" s="9"/>
      <c r="AG207" s="22">
        <v>0.89202899999999996</v>
      </c>
      <c r="AH207" s="22">
        <v>19.5623</v>
      </c>
      <c r="AI207" s="22">
        <v>-1.25305E-2</v>
      </c>
      <c r="AJ207" s="22">
        <v>197</v>
      </c>
      <c r="AK207" s="22">
        <v>0.89080800000000004</v>
      </c>
      <c r="AL207">
        <f t="shared" si="42"/>
        <v>15.469753086419752</v>
      </c>
      <c r="AM207">
        <f t="shared" si="43"/>
        <v>13.799468375925924</v>
      </c>
      <c r="AP207" s="9"/>
      <c r="AQ207" s="22">
        <v>0.70800799999999997</v>
      </c>
      <c r="AR207" s="22">
        <v>24.8797</v>
      </c>
      <c r="AS207" s="22">
        <v>-1.31378E-2</v>
      </c>
      <c r="AT207" s="22">
        <v>197</v>
      </c>
      <c r="AU207" s="22">
        <v>0.70733599999999996</v>
      </c>
      <c r="AV207">
        <f t="shared" si="44"/>
        <v>16.219506172839505</v>
      </c>
      <c r="AW207">
        <f t="shared" si="45"/>
        <v>11.483540126419753</v>
      </c>
      <c r="AX207" s="9"/>
      <c r="AY207" s="22">
        <v>0.89202899999999996</v>
      </c>
      <c r="AZ207" s="22">
        <v>28.497499999999999</v>
      </c>
      <c r="BA207" s="22">
        <v>-1.2649499999999999E-2</v>
      </c>
      <c r="BB207" s="22">
        <v>197</v>
      </c>
      <c r="BC207" s="22">
        <v>0.89111300000000004</v>
      </c>
      <c r="BD207">
        <f t="shared" si="46"/>
        <v>15.616666666666664</v>
      </c>
      <c r="BE207">
        <f t="shared" si="47"/>
        <v>13.930519549999996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7.0603800000000003</v>
      </c>
      <c r="I208" s="22">
        <v>-1.3085899999999999E-2</v>
      </c>
      <c r="J208" s="22">
        <v>198</v>
      </c>
      <c r="K208" s="22">
        <v>0.70223999999999998</v>
      </c>
      <c r="L208">
        <f t="shared" si="36"/>
        <v>16.155432098765431</v>
      </c>
      <c r="M208">
        <f t="shared" si="37"/>
        <v>11.356816413333332</v>
      </c>
      <c r="N208" s="9"/>
      <c r="O208" s="22">
        <v>0.89706399999999997</v>
      </c>
      <c r="P208" s="22">
        <v>10.678100000000001</v>
      </c>
      <c r="Q208" s="22">
        <v>-1.25366E-2</v>
      </c>
      <c r="R208" s="22">
        <v>198</v>
      </c>
      <c r="S208" s="22">
        <v>0.89630100000000001</v>
      </c>
      <c r="T208">
        <f t="shared" si="38"/>
        <v>15.477283950617283</v>
      </c>
      <c r="U208">
        <f t="shared" si="39"/>
        <v>13.884114249876541</v>
      </c>
      <c r="X208" s="9"/>
      <c r="Y208" s="22">
        <v>0.70297200000000004</v>
      </c>
      <c r="Z208" s="22">
        <v>15.954599999999999</v>
      </c>
      <c r="AA208" s="22">
        <v>-1.30493E-2</v>
      </c>
      <c r="AB208" s="22">
        <v>198</v>
      </c>
      <c r="AC208" s="22">
        <v>0.70230099999999995</v>
      </c>
      <c r="AD208">
        <f t="shared" si="40"/>
        <v>16.110246913580244</v>
      </c>
      <c r="AE208">
        <f t="shared" si="41"/>
        <v>11.325052493333333</v>
      </c>
      <c r="AF208" s="9"/>
      <c r="AG208" s="22">
        <v>0.89706399999999997</v>
      </c>
      <c r="AH208" s="22">
        <v>19.572399999999998</v>
      </c>
      <c r="AI208" s="22">
        <v>-1.25153E-2</v>
      </c>
      <c r="AJ208" s="22">
        <v>198</v>
      </c>
      <c r="AK208" s="22">
        <v>0.89660600000000001</v>
      </c>
      <c r="AL208">
        <f t="shared" si="42"/>
        <v>15.450987654320988</v>
      </c>
      <c r="AM208">
        <f t="shared" si="43"/>
        <v>13.860524789135802</v>
      </c>
      <c r="AP208" s="9"/>
      <c r="AQ208" s="22">
        <v>0.70297200000000004</v>
      </c>
      <c r="AR208" s="22">
        <v>24.889800000000001</v>
      </c>
      <c r="AS208" s="22">
        <v>-1.31348E-2</v>
      </c>
      <c r="AT208" s="22">
        <v>198</v>
      </c>
      <c r="AU208" s="22">
        <v>0.70223999999999998</v>
      </c>
      <c r="AV208">
        <f t="shared" si="44"/>
        <v>16.215802469135802</v>
      </c>
      <c r="AW208">
        <f t="shared" si="45"/>
        <v>11.399255093333334</v>
      </c>
      <c r="AX208" s="9"/>
      <c r="AY208" s="22">
        <v>0.89706399999999997</v>
      </c>
      <c r="AZ208" s="22">
        <v>28.5076</v>
      </c>
      <c r="BA208" s="22">
        <v>-1.2634299999999999E-2</v>
      </c>
      <c r="BB208" s="22">
        <v>198</v>
      </c>
      <c r="BC208" s="22">
        <v>0.89599600000000001</v>
      </c>
      <c r="BD208">
        <f t="shared" si="46"/>
        <v>15.5979012345679</v>
      </c>
      <c r="BE208">
        <f t="shared" si="47"/>
        <v>13.992315673086418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7.0704500000000001</v>
      </c>
      <c r="I209" s="22">
        <v>-1.31012E-2</v>
      </c>
      <c r="J209" s="22">
        <v>199</v>
      </c>
      <c r="K209" s="22">
        <v>0.69723500000000005</v>
      </c>
      <c r="L209">
        <f t="shared" si="36"/>
        <v>16.174320987654323</v>
      </c>
      <c r="M209">
        <f t="shared" si="37"/>
        <v>11.288657067160495</v>
      </c>
      <c r="N209" s="9"/>
      <c r="O209" s="22">
        <v>0.90210000000000001</v>
      </c>
      <c r="P209" s="22">
        <v>10.6882</v>
      </c>
      <c r="Q209" s="22">
        <v>-1.25183E-2</v>
      </c>
      <c r="R209" s="22">
        <v>199</v>
      </c>
      <c r="S209" s="22">
        <v>0.90148899999999998</v>
      </c>
      <c r="T209">
        <f t="shared" si="38"/>
        <v>15.454691358024689</v>
      </c>
      <c r="U209">
        <f t="shared" si="39"/>
        <v>13.941677074074072</v>
      </c>
      <c r="X209" s="9"/>
      <c r="Y209" s="22">
        <v>0.69793700000000003</v>
      </c>
      <c r="Z209" s="22">
        <v>15.964700000000001</v>
      </c>
      <c r="AA209" s="22">
        <v>-1.30554E-2</v>
      </c>
      <c r="AB209" s="22">
        <v>199</v>
      </c>
      <c r="AC209" s="22">
        <v>0.69723500000000005</v>
      </c>
      <c r="AD209">
        <f t="shared" si="40"/>
        <v>16.117777777777775</v>
      </c>
      <c r="AE209">
        <f t="shared" si="41"/>
        <v>11.249193468888887</v>
      </c>
      <c r="AF209" s="9"/>
      <c r="AG209" s="22">
        <v>0.90210000000000001</v>
      </c>
      <c r="AH209" s="22">
        <v>19.5824</v>
      </c>
      <c r="AI209" s="22">
        <v>-1.2500000000000001E-2</v>
      </c>
      <c r="AJ209" s="22">
        <v>199</v>
      </c>
      <c r="AK209" s="22">
        <v>0.90148899999999998</v>
      </c>
      <c r="AL209">
        <f t="shared" si="42"/>
        <v>15.432098765432098</v>
      </c>
      <c r="AM209">
        <f t="shared" si="43"/>
        <v>13.921296296296296</v>
      </c>
      <c r="AP209" s="9"/>
      <c r="AQ209" s="22">
        <v>0.69793700000000003</v>
      </c>
      <c r="AR209" s="22">
        <v>24.899899999999999</v>
      </c>
      <c r="AS209" s="22">
        <v>-1.31378E-2</v>
      </c>
      <c r="AT209" s="22">
        <v>199</v>
      </c>
      <c r="AU209" s="22">
        <v>0.69720499999999996</v>
      </c>
      <c r="AV209">
        <f t="shared" si="44"/>
        <v>16.219506172839505</v>
      </c>
      <c r="AW209">
        <f t="shared" si="45"/>
        <v>11.320193479753087</v>
      </c>
      <c r="AX209" s="9"/>
      <c r="AY209" s="22">
        <v>0.90210000000000001</v>
      </c>
      <c r="AZ209" s="22">
        <v>28.517600000000002</v>
      </c>
      <c r="BA209" s="22">
        <v>-1.2622100000000001E-2</v>
      </c>
      <c r="BB209" s="22">
        <v>199</v>
      </c>
      <c r="BC209" s="22">
        <v>0.90118399999999999</v>
      </c>
      <c r="BD209">
        <f t="shared" si="46"/>
        <v>15.582839506172839</v>
      </c>
      <c r="BE209">
        <f t="shared" si="47"/>
        <v>14.057279518518518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7.0805199999999999</v>
      </c>
      <c r="I210" s="22">
        <v>-1.3113400000000001E-2</v>
      </c>
      <c r="J210" s="22">
        <v>200</v>
      </c>
      <c r="K210" s="22">
        <v>0.69220000000000004</v>
      </c>
      <c r="L210">
        <f t="shared" si="36"/>
        <v>16.18938271604938</v>
      </c>
      <c r="M210">
        <f t="shared" si="37"/>
        <v>11.217655662716048</v>
      </c>
      <c r="N210" s="9"/>
      <c r="O210" s="22">
        <v>0.90713500000000002</v>
      </c>
      <c r="P210" s="22">
        <v>10.6983</v>
      </c>
      <c r="Q210" s="22">
        <v>-1.24969E-2</v>
      </c>
      <c r="R210" s="22">
        <v>200</v>
      </c>
      <c r="S210" s="22">
        <v>0.90606699999999996</v>
      </c>
      <c r="T210">
        <f t="shared" si="38"/>
        <v>15.428271604938271</v>
      </c>
      <c r="U210">
        <f t="shared" si="39"/>
        <v>13.995525162345679</v>
      </c>
      <c r="X210" s="9"/>
      <c r="Y210" s="22">
        <v>0.69290200000000002</v>
      </c>
      <c r="Z210" s="22">
        <v>15.9747</v>
      </c>
      <c r="AA210" s="22">
        <v>-1.30676E-2</v>
      </c>
      <c r="AB210" s="22">
        <v>200</v>
      </c>
      <c r="AC210" s="22">
        <v>0.69220000000000004</v>
      </c>
      <c r="AD210">
        <f t="shared" si="40"/>
        <v>16.132839506172839</v>
      </c>
      <c r="AE210">
        <f t="shared" si="41"/>
        <v>11.178476759506173</v>
      </c>
      <c r="AF210" s="9"/>
      <c r="AG210" s="22">
        <v>0.90713500000000002</v>
      </c>
      <c r="AH210" s="22">
        <v>19.592500000000001</v>
      </c>
      <c r="AI210" s="22">
        <v>-1.24847E-2</v>
      </c>
      <c r="AJ210" s="22">
        <v>200</v>
      </c>
      <c r="AK210" s="22">
        <v>0.90576199999999996</v>
      </c>
      <c r="AL210">
        <f t="shared" si="42"/>
        <v>15.413209876543208</v>
      </c>
      <c r="AM210">
        <f t="shared" si="43"/>
        <v>13.981862141358024</v>
      </c>
      <c r="AP210" s="9"/>
      <c r="AQ210" s="22">
        <v>0.69290200000000002</v>
      </c>
      <c r="AR210" s="22">
        <v>24.9099</v>
      </c>
      <c r="AS210" s="22">
        <v>-1.31317E-2</v>
      </c>
      <c r="AT210" s="22">
        <v>200</v>
      </c>
      <c r="AU210" s="22">
        <v>0.69210799999999995</v>
      </c>
      <c r="AV210">
        <f t="shared" si="44"/>
        <v>16.211975308641971</v>
      </c>
      <c r="AW210">
        <f t="shared" si="45"/>
        <v>11.23331011530864</v>
      </c>
      <c r="AX210" s="9"/>
      <c r="AY210" s="22">
        <v>0.90713500000000002</v>
      </c>
      <c r="AZ210" s="22">
        <v>28.527699999999999</v>
      </c>
      <c r="BA210" s="22">
        <v>-1.2616E-2</v>
      </c>
      <c r="BB210" s="22">
        <v>200</v>
      </c>
      <c r="BC210" s="22">
        <v>0.90606699999999996</v>
      </c>
      <c r="BD210">
        <f t="shared" si="46"/>
        <v>15.575308641975308</v>
      </c>
      <c r="BE210">
        <f t="shared" si="47"/>
        <v>14.128907604938272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7.0905899999999997</v>
      </c>
      <c r="I211" s="22">
        <v>-1.31165E-2</v>
      </c>
      <c r="J211" s="22">
        <v>201</v>
      </c>
      <c r="K211" s="22">
        <v>0.687164</v>
      </c>
      <c r="L211">
        <f t="shared" si="36"/>
        <v>16.193209876543211</v>
      </c>
      <c r="M211">
        <f t="shared" si="37"/>
        <v>11.138758504938272</v>
      </c>
      <c r="N211" s="9"/>
      <c r="O211" s="22">
        <v>0.91217000000000004</v>
      </c>
      <c r="P211" s="22">
        <v>10.708399999999999</v>
      </c>
      <c r="Q211" s="22">
        <v>-1.2478599999999999E-2</v>
      </c>
      <c r="R211" s="22">
        <v>201</v>
      </c>
      <c r="S211" s="22">
        <v>0.91064500000000004</v>
      </c>
      <c r="T211">
        <f t="shared" si="38"/>
        <v>15.405679012345677</v>
      </c>
      <c r="U211">
        <f t="shared" si="39"/>
        <v>14.052598224691357</v>
      </c>
      <c r="X211" s="9"/>
      <c r="Y211" s="22">
        <v>0.68786599999999998</v>
      </c>
      <c r="Z211" s="22">
        <v>15.9848</v>
      </c>
      <c r="AA211" s="22">
        <v>-1.30768E-2</v>
      </c>
      <c r="AB211" s="22">
        <v>201</v>
      </c>
      <c r="AC211" s="22">
        <v>0.68713400000000002</v>
      </c>
      <c r="AD211">
        <f t="shared" si="40"/>
        <v>16.144197530864194</v>
      </c>
      <c r="AE211">
        <f t="shared" si="41"/>
        <v>11.10504457876543</v>
      </c>
      <c r="AF211" s="9"/>
      <c r="AG211" s="22">
        <v>0.91217000000000004</v>
      </c>
      <c r="AH211" s="22">
        <v>19.602599999999999</v>
      </c>
      <c r="AI211" s="22">
        <v>-1.24695E-2</v>
      </c>
      <c r="AJ211" s="22">
        <v>201</v>
      </c>
      <c r="AK211" s="22">
        <v>0.91095000000000004</v>
      </c>
      <c r="AL211">
        <f t="shared" si="42"/>
        <v>15.394444444444444</v>
      </c>
      <c r="AM211">
        <f t="shared" si="43"/>
        <v>14.04235038888889</v>
      </c>
      <c r="AP211" s="9"/>
      <c r="AQ211" s="22">
        <v>0.68786599999999998</v>
      </c>
      <c r="AR211" s="22">
        <v>24.92</v>
      </c>
      <c r="AS211" s="22">
        <v>-1.31378E-2</v>
      </c>
      <c r="AT211" s="22">
        <v>201</v>
      </c>
      <c r="AU211" s="22">
        <v>0.68713400000000002</v>
      </c>
      <c r="AV211">
        <f t="shared" si="44"/>
        <v>16.219506172839505</v>
      </c>
      <c r="AW211">
        <f t="shared" si="45"/>
        <v>11.156846833086419</v>
      </c>
      <c r="AX211" s="9"/>
      <c r="AY211" s="22">
        <v>0.91217000000000004</v>
      </c>
      <c r="AZ211" s="22">
        <v>28.537800000000001</v>
      </c>
      <c r="BA211" s="22">
        <v>-1.2600699999999999E-2</v>
      </c>
      <c r="BB211" s="22">
        <v>201</v>
      </c>
      <c r="BC211" s="22">
        <v>0.91156000000000004</v>
      </c>
      <c r="BD211">
        <f t="shared" si="46"/>
        <v>15.556419753086418</v>
      </c>
      <c r="BE211">
        <f t="shared" si="47"/>
        <v>14.190099406172839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7.1006600000000004</v>
      </c>
      <c r="I212" s="22">
        <v>-1.3119499999999999E-2</v>
      </c>
      <c r="J212" s="22">
        <v>202</v>
      </c>
      <c r="K212" s="22">
        <v>0.68206800000000001</v>
      </c>
      <c r="L212">
        <f t="shared" si="36"/>
        <v>16.19691358024691</v>
      </c>
      <c r="M212">
        <f t="shared" si="37"/>
        <v>11.059754696913577</v>
      </c>
      <c r="N212" s="9"/>
      <c r="O212" s="22">
        <v>0.91720599999999997</v>
      </c>
      <c r="P212" s="22">
        <v>10.718400000000001</v>
      </c>
      <c r="Q212" s="22">
        <v>-1.2457299999999999E-2</v>
      </c>
      <c r="R212" s="22">
        <v>202</v>
      </c>
      <c r="S212" s="22">
        <v>0.91613800000000001</v>
      </c>
      <c r="T212">
        <f t="shared" si="38"/>
        <v>15.379382716049379</v>
      </c>
      <c r="U212">
        <f t="shared" si="39"/>
        <v>14.106062103456786</v>
      </c>
      <c r="X212" s="9"/>
      <c r="Y212" s="22">
        <v>0.68283099999999997</v>
      </c>
      <c r="Z212" s="22">
        <v>15.994899999999999</v>
      </c>
      <c r="AA212" s="22">
        <v>-1.30768E-2</v>
      </c>
      <c r="AB212" s="22">
        <v>202</v>
      </c>
      <c r="AC212" s="22">
        <v>0.68212899999999999</v>
      </c>
      <c r="AD212">
        <f t="shared" si="40"/>
        <v>16.144197530864194</v>
      </c>
      <c r="AE212">
        <f t="shared" si="41"/>
        <v>11.023758544197527</v>
      </c>
      <c r="AF212" s="9"/>
      <c r="AG212" s="22">
        <v>0.91720599999999997</v>
      </c>
      <c r="AH212" s="22">
        <v>19.6126</v>
      </c>
      <c r="AI212" s="22">
        <v>-1.2457299999999999E-2</v>
      </c>
      <c r="AJ212" s="22">
        <v>202</v>
      </c>
      <c r="AK212" s="22">
        <v>0.91613800000000001</v>
      </c>
      <c r="AL212">
        <f t="shared" si="42"/>
        <v>15.379382716049379</v>
      </c>
      <c r="AM212">
        <f t="shared" si="43"/>
        <v>14.106062103456786</v>
      </c>
      <c r="AP212" s="9"/>
      <c r="AQ212" s="22">
        <v>0.68283099999999997</v>
      </c>
      <c r="AR212" s="22">
        <v>24.930099999999999</v>
      </c>
      <c r="AS212" s="22">
        <v>-1.31378E-2</v>
      </c>
      <c r="AT212" s="22">
        <v>202</v>
      </c>
      <c r="AU212" s="22">
        <v>0.68212899999999999</v>
      </c>
      <c r="AV212">
        <f t="shared" si="44"/>
        <v>16.219506172839505</v>
      </c>
      <c r="AW212">
        <f t="shared" si="45"/>
        <v>11.075181619506171</v>
      </c>
      <c r="AX212" s="9"/>
      <c r="AY212" s="22">
        <v>0.91720599999999997</v>
      </c>
      <c r="AZ212" s="22">
        <v>28.547899999999998</v>
      </c>
      <c r="BA212" s="22">
        <v>-1.2588500000000001E-2</v>
      </c>
      <c r="BB212" s="22">
        <v>202</v>
      </c>
      <c r="BC212" s="22">
        <v>0.91644300000000001</v>
      </c>
      <c r="BD212">
        <f t="shared" si="46"/>
        <v>15.541358024691359</v>
      </c>
      <c r="BE212">
        <f t="shared" si="47"/>
        <v>14.254626828395063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7.1107300000000002</v>
      </c>
      <c r="I213" s="22">
        <v>-1.3107300000000001E-2</v>
      </c>
      <c r="J213" s="22">
        <v>203</v>
      </c>
      <c r="K213" s="22">
        <v>0.67715499999999995</v>
      </c>
      <c r="L213">
        <f t="shared" si="36"/>
        <v>16.181851851851849</v>
      </c>
      <c r="M213">
        <f t="shared" si="37"/>
        <v>10.967978275925924</v>
      </c>
      <c r="N213" s="9"/>
      <c r="O213" s="22">
        <v>0.92224099999999998</v>
      </c>
      <c r="P213" s="22">
        <v>10.7285</v>
      </c>
      <c r="Q213" s="22">
        <v>-1.2439E-2</v>
      </c>
      <c r="R213" s="22">
        <v>203</v>
      </c>
      <c r="S213" s="22">
        <v>0.92102099999999998</v>
      </c>
      <c r="T213">
        <f t="shared" si="38"/>
        <v>15.35679012345679</v>
      </c>
      <c r="U213">
        <f t="shared" si="39"/>
        <v>14.162661480246912</v>
      </c>
      <c r="X213" s="9"/>
      <c r="Y213" s="22">
        <v>0.67779500000000004</v>
      </c>
      <c r="Z213" s="22">
        <v>16.004899999999999</v>
      </c>
      <c r="AA213" s="22">
        <v>-1.3079800000000001E-2</v>
      </c>
      <c r="AB213" s="22">
        <v>203</v>
      </c>
      <c r="AC213" s="22">
        <v>0.67715499999999995</v>
      </c>
      <c r="AD213">
        <f t="shared" si="40"/>
        <v>16.147901234567904</v>
      </c>
      <c r="AE213">
        <f t="shared" si="41"/>
        <v>10.944966717283952</v>
      </c>
      <c r="AF213" s="9"/>
      <c r="AG213" s="22">
        <v>0.92224099999999998</v>
      </c>
      <c r="AH213" s="22">
        <v>19.622699999999998</v>
      </c>
      <c r="AI213" s="22">
        <v>-1.2442E-2</v>
      </c>
      <c r="AJ213" s="22">
        <v>203</v>
      </c>
      <c r="AK213" s="22">
        <v>0.92071499999999995</v>
      </c>
      <c r="AL213">
        <f t="shared" si="42"/>
        <v>15.360493827160493</v>
      </c>
      <c r="AM213">
        <f t="shared" si="43"/>
        <v>14.16607718765432</v>
      </c>
      <c r="AP213" s="9"/>
      <c r="AQ213" s="22">
        <v>0.67779500000000004</v>
      </c>
      <c r="AR213" s="22">
        <v>24.940200000000001</v>
      </c>
      <c r="AS213" s="22">
        <v>-1.31348E-2</v>
      </c>
      <c r="AT213" s="22">
        <v>203</v>
      </c>
      <c r="AU213" s="22">
        <v>0.67712399999999995</v>
      </c>
      <c r="AV213">
        <f t="shared" si="44"/>
        <v>16.215802469135802</v>
      </c>
      <c r="AW213">
        <f t="shared" si="45"/>
        <v>10.990989834567902</v>
      </c>
      <c r="AX213" s="9"/>
      <c r="AY213" s="22">
        <v>0.92224099999999998</v>
      </c>
      <c r="AZ213" s="22">
        <v>28.5579</v>
      </c>
      <c r="BA213" s="22">
        <v>-1.25763E-2</v>
      </c>
      <c r="BB213" s="22">
        <v>203</v>
      </c>
      <c r="BC213" s="22">
        <v>0.92132599999999998</v>
      </c>
      <c r="BD213">
        <f t="shared" si="46"/>
        <v>15.526296296296294</v>
      </c>
      <c r="BE213">
        <f t="shared" si="47"/>
        <v>14.318987022592591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7.1208</v>
      </c>
      <c r="I214" s="22">
        <v>-1.3110399999999999E-2</v>
      </c>
      <c r="J214" s="22">
        <v>204</v>
      </c>
      <c r="K214" s="22">
        <v>0.67205800000000004</v>
      </c>
      <c r="L214">
        <f t="shared" si="36"/>
        <v>16.185679012345677</v>
      </c>
      <c r="M214">
        <f t="shared" si="37"/>
        <v>10.889077412345678</v>
      </c>
      <c r="N214" s="9"/>
      <c r="O214" s="22">
        <v>0.92727700000000002</v>
      </c>
      <c r="P214" s="22">
        <v>10.7386</v>
      </c>
      <c r="Q214" s="22">
        <v>-1.24298E-2</v>
      </c>
      <c r="R214" s="22">
        <v>204</v>
      </c>
      <c r="S214" s="22">
        <v>0.92620800000000003</v>
      </c>
      <c r="T214">
        <f t="shared" si="38"/>
        <v>15.34543209876543</v>
      </c>
      <c r="U214">
        <f t="shared" si="39"/>
        <v>14.229466240246913</v>
      </c>
      <c r="X214" s="9"/>
      <c r="Y214" s="22">
        <v>0.67276000000000002</v>
      </c>
      <c r="Z214" s="22">
        <v>16.015000000000001</v>
      </c>
      <c r="AA214" s="22">
        <v>-1.3091999999999999E-2</v>
      </c>
      <c r="AB214" s="22">
        <v>204</v>
      </c>
      <c r="AC214" s="22">
        <v>0.67205800000000004</v>
      </c>
      <c r="AD214">
        <f t="shared" si="40"/>
        <v>16.162962962962961</v>
      </c>
      <c r="AE214">
        <f t="shared" si="41"/>
        <v>10.873794962962963</v>
      </c>
      <c r="AF214" s="9"/>
      <c r="AG214" s="22">
        <v>0.92727700000000002</v>
      </c>
      <c r="AH214" s="22">
        <v>19.6328</v>
      </c>
      <c r="AI214" s="22">
        <v>-1.24207E-2</v>
      </c>
      <c r="AJ214" s="22">
        <v>204</v>
      </c>
      <c r="AK214" s="22">
        <v>0.92620800000000003</v>
      </c>
      <c r="AL214">
        <f t="shared" si="42"/>
        <v>15.334197530864195</v>
      </c>
      <c r="AM214">
        <f t="shared" si="43"/>
        <v>14.219048683827157</v>
      </c>
      <c r="AP214" s="9"/>
      <c r="AQ214" s="22">
        <v>0.67276000000000002</v>
      </c>
      <c r="AR214" s="22">
        <v>24.950199999999999</v>
      </c>
      <c r="AS214" s="22">
        <v>-1.3147000000000001E-2</v>
      </c>
      <c r="AT214" s="22">
        <v>204</v>
      </c>
      <c r="AU214" s="22">
        <v>0.67211900000000002</v>
      </c>
      <c r="AV214">
        <f t="shared" si="44"/>
        <v>16.230864197530863</v>
      </c>
      <c r="AW214">
        <f t="shared" si="45"/>
        <v>10.919476197530864</v>
      </c>
      <c r="AX214" s="9"/>
      <c r="AY214" s="22">
        <v>0.92727700000000002</v>
      </c>
      <c r="AZ214" s="22">
        <v>28.568000000000001</v>
      </c>
      <c r="BA214" s="22">
        <v>-1.25641E-2</v>
      </c>
      <c r="BB214" s="22">
        <v>204</v>
      </c>
      <c r="BC214" s="22">
        <v>0.92620800000000003</v>
      </c>
      <c r="BD214">
        <f t="shared" si="46"/>
        <v>15.511234567901234</v>
      </c>
      <c r="BE214">
        <f t="shared" si="47"/>
        <v>14.383211056419752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7.1308699999999998</v>
      </c>
      <c r="I215" s="22">
        <v>-1.31165E-2</v>
      </c>
      <c r="J215" s="22">
        <v>205</v>
      </c>
      <c r="K215" s="22">
        <v>0.66699200000000003</v>
      </c>
      <c r="L215">
        <f t="shared" si="36"/>
        <v>16.193209876543211</v>
      </c>
      <c r="M215">
        <f t="shared" si="37"/>
        <v>10.812611064814815</v>
      </c>
      <c r="N215" s="9"/>
      <c r="O215" s="22">
        <v>0.93231200000000003</v>
      </c>
      <c r="P215" s="22">
        <v>10.7486</v>
      </c>
      <c r="Q215" s="22">
        <v>-1.24268E-2</v>
      </c>
      <c r="R215" s="22">
        <v>205</v>
      </c>
      <c r="S215" s="22">
        <v>0.931091</v>
      </c>
      <c r="T215">
        <f t="shared" si="38"/>
        <v>15.341728395061727</v>
      </c>
      <c r="U215">
        <f t="shared" si="39"/>
        <v>14.303277483456789</v>
      </c>
      <c r="X215" s="9"/>
      <c r="Y215" s="22">
        <v>0.66772500000000001</v>
      </c>
      <c r="Z215" s="22">
        <v>16.025099999999998</v>
      </c>
      <c r="AA215" s="22">
        <v>-1.30981E-2</v>
      </c>
      <c r="AB215" s="22">
        <v>205</v>
      </c>
      <c r="AC215" s="22">
        <v>0.66702300000000003</v>
      </c>
      <c r="AD215">
        <f t="shared" si="40"/>
        <v>16.170493827160495</v>
      </c>
      <c r="AE215">
        <f t="shared" si="41"/>
        <v>10.797442990740741</v>
      </c>
      <c r="AF215" s="9"/>
      <c r="AG215" s="22">
        <v>0.93231200000000003</v>
      </c>
      <c r="AH215" s="22">
        <v>19.642900000000001</v>
      </c>
      <c r="AI215" s="22">
        <v>-1.23962E-2</v>
      </c>
      <c r="AJ215" s="22">
        <v>205</v>
      </c>
      <c r="AK215" s="22">
        <v>0.931396</v>
      </c>
      <c r="AL215">
        <f t="shared" si="42"/>
        <v>15.303950617283951</v>
      </c>
      <c r="AM215">
        <f t="shared" si="43"/>
        <v>14.268056807901235</v>
      </c>
      <c r="AP215" s="9"/>
      <c r="AQ215" s="22">
        <v>0.66772500000000001</v>
      </c>
      <c r="AR215" s="22">
        <v>24.9603</v>
      </c>
      <c r="AS215" s="22">
        <v>-1.3153099999999999E-2</v>
      </c>
      <c r="AT215" s="22">
        <v>205</v>
      </c>
      <c r="AU215" s="22">
        <v>0.66705300000000001</v>
      </c>
      <c r="AV215">
        <f t="shared" si="44"/>
        <v>16.238395061728394</v>
      </c>
      <c r="AW215">
        <f t="shared" si="45"/>
        <v>10.842782342592592</v>
      </c>
      <c r="AX215" s="9"/>
      <c r="AY215" s="22">
        <v>0.93231200000000003</v>
      </c>
      <c r="AZ215" s="22">
        <v>28.578099999999999</v>
      </c>
      <c r="BA215" s="22">
        <v>-1.25519E-2</v>
      </c>
      <c r="BB215" s="22">
        <v>205</v>
      </c>
      <c r="BC215" s="22">
        <v>0.931091</v>
      </c>
      <c r="BD215">
        <f t="shared" si="46"/>
        <v>15.496172839506173</v>
      </c>
      <c r="BE215">
        <f t="shared" si="47"/>
        <v>14.44726789234568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7.1409500000000001</v>
      </c>
      <c r="I216" s="22">
        <v>-1.31287E-2</v>
      </c>
      <c r="J216" s="22">
        <v>206</v>
      </c>
      <c r="K216" s="22">
        <v>0.66204799999999997</v>
      </c>
      <c r="L216">
        <f t="shared" si="36"/>
        <v>16.208271604938268</v>
      </c>
      <c r="M216">
        <f t="shared" si="37"/>
        <v>10.741043301604936</v>
      </c>
      <c r="N216" s="9"/>
      <c r="O216" s="22">
        <v>0.93734700000000004</v>
      </c>
      <c r="P216" s="22">
        <v>10.758699999999999</v>
      </c>
      <c r="Q216" s="22">
        <v>-1.2417600000000001E-2</v>
      </c>
      <c r="R216" s="22">
        <v>206</v>
      </c>
      <c r="S216" s="22">
        <v>0.93627899999999997</v>
      </c>
      <c r="T216">
        <f t="shared" si="38"/>
        <v>15.330370370370371</v>
      </c>
      <c r="U216">
        <f t="shared" si="39"/>
        <v>14.369876675555556</v>
      </c>
      <c r="X216" s="9"/>
      <c r="Y216" s="22">
        <v>0.66268899999999997</v>
      </c>
      <c r="Z216" s="22">
        <v>16.0352</v>
      </c>
      <c r="AA216" s="22">
        <v>-1.31042E-2</v>
      </c>
      <c r="AB216" s="22">
        <v>206</v>
      </c>
      <c r="AC216" s="22">
        <v>0.66198699999999999</v>
      </c>
      <c r="AD216">
        <f t="shared" si="40"/>
        <v>16.178024691358022</v>
      </c>
      <c r="AE216">
        <f t="shared" si="41"/>
        <v>10.720999004691356</v>
      </c>
      <c r="AF216" s="9"/>
      <c r="AG216" s="22">
        <v>0.93734700000000004</v>
      </c>
      <c r="AH216" s="22">
        <v>19.652899999999999</v>
      </c>
      <c r="AI216" s="22">
        <v>-1.23871E-2</v>
      </c>
      <c r="AJ216" s="22">
        <v>206</v>
      </c>
      <c r="AK216" s="22">
        <v>0.93627899999999997</v>
      </c>
      <c r="AL216">
        <f t="shared" si="42"/>
        <v>15.292716049382715</v>
      </c>
      <c r="AM216">
        <f t="shared" si="43"/>
        <v>14.33458151074074</v>
      </c>
      <c r="AP216" s="9"/>
      <c r="AQ216" s="22">
        <v>0.66268899999999997</v>
      </c>
      <c r="AR216" s="22">
        <v>24.970400000000001</v>
      </c>
      <c r="AS216" s="22">
        <v>-1.3159199999999999E-2</v>
      </c>
      <c r="AT216" s="22">
        <v>206</v>
      </c>
      <c r="AU216" s="22">
        <v>0.662018</v>
      </c>
      <c r="AV216">
        <f t="shared" si="44"/>
        <v>16.245925925925924</v>
      </c>
      <c r="AW216">
        <f t="shared" si="45"/>
        <v>10.765996405925923</v>
      </c>
      <c r="AX216" s="9"/>
      <c r="AY216" s="22">
        <v>0.93734700000000004</v>
      </c>
      <c r="AZ216" s="22">
        <v>28.588100000000001</v>
      </c>
      <c r="BA216" s="22">
        <v>-1.2539700000000001E-2</v>
      </c>
      <c r="BB216" s="22">
        <v>206</v>
      </c>
      <c r="BC216" s="22">
        <v>0.93658399999999997</v>
      </c>
      <c r="BD216">
        <f t="shared" si="46"/>
        <v>15.48111111111111</v>
      </c>
      <c r="BE216">
        <f t="shared" si="47"/>
        <v>14.511173056666665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7.1510199999999999</v>
      </c>
      <c r="I217" s="22">
        <v>-1.31348E-2</v>
      </c>
      <c r="J217" s="22">
        <v>207</v>
      </c>
      <c r="K217" s="22">
        <v>0.656891</v>
      </c>
      <c r="L217">
        <f t="shared" si="36"/>
        <v>16.215802469135802</v>
      </c>
      <c r="M217">
        <f t="shared" si="37"/>
        <v>10.664387357037036</v>
      </c>
      <c r="N217" s="9"/>
      <c r="O217" s="22">
        <v>0.94238299999999997</v>
      </c>
      <c r="P217" s="22">
        <v>10.768800000000001</v>
      </c>
      <c r="Q217" s="22">
        <v>-1.23993E-2</v>
      </c>
      <c r="R217" s="22">
        <v>207</v>
      </c>
      <c r="S217" s="22">
        <v>0.94116200000000005</v>
      </c>
      <c r="T217">
        <f t="shared" si="38"/>
        <v>15.307777777777778</v>
      </c>
      <c r="U217">
        <f t="shared" si="39"/>
        <v>14.425789545555554</v>
      </c>
      <c r="X217" s="9"/>
      <c r="Y217" s="22">
        <v>0.65765399999999996</v>
      </c>
      <c r="Z217" s="22">
        <v>16.045200000000001</v>
      </c>
      <c r="AA217" s="22">
        <v>-1.3113400000000001E-2</v>
      </c>
      <c r="AB217" s="22">
        <v>207</v>
      </c>
      <c r="AC217" s="22">
        <v>0.65692099999999998</v>
      </c>
      <c r="AD217">
        <f t="shared" si="40"/>
        <v>16.18938271604938</v>
      </c>
      <c r="AE217">
        <f t="shared" si="41"/>
        <v>10.647012300740739</v>
      </c>
      <c r="AF217" s="9"/>
      <c r="AG217" s="22">
        <v>0.94238299999999997</v>
      </c>
      <c r="AH217" s="22">
        <v>19.663</v>
      </c>
      <c r="AI217" s="22">
        <v>-1.2381E-2</v>
      </c>
      <c r="AJ217" s="22">
        <v>207</v>
      </c>
      <c r="AK217" s="22">
        <v>0.94116200000000005</v>
      </c>
      <c r="AL217">
        <f t="shared" si="42"/>
        <v>15.285185185185183</v>
      </c>
      <c r="AM217">
        <f t="shared" si="43"/>
        <v>14.404498670370367</v>
      </c>
      <c r="AP217" s="9"/>
      <c r="AQ217" s="22">
        <v>0.65765399999999996</v>
      </c>
      <c r="AR217" s="22">
        <v>24.980399999999999</v>
      </c>
      <c r="AS217" s="22">
        <v>-1.31714E-2</v>
      </c>
      <c r="AT217" s="22">
        <v>207</v>
      </c>
      <c r="AU217" s="22">
        <v>0.65692099999999998</v>
      </c>
      <c r="AV217">
        <f t="shared" si="44"/>
        <v>16.260987654320989</v>
      </c>
      <c r="AW217">
        <f t="shared" si="45"/>
        <v>10.694103574814815</v>
      </c>
      <c r="AX217" s="9"/>
      <c r="AY217" s="22">
        <v>0.94238299999999997</v>
      </c>
      <c r="AZ217" s="22">
        <v>28.598199999999999</v>
      </c>
      <c r="BA217" s="22">
        <v>-1.25305E-2</v>
      </c>
      <c r="BB217" s="22">
        <v>207</v>
      </c>
      <c r="BC217" s="22">
        <v>0.94177200000000005</v>
      </c>
      <c r="BD217">
        <f t="shared" si="46"/>
        <v>15.469753086419752</v>
      </c>
      <c r="BE217">
        <f t="shared" si="47"/>
        <v>14.578432322839506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7.1610899999999997</v>
      </c>
      <c r="I218" s="22">
        <v>-1.31317E-2</v>
      </c>
      <c r="J218" s="22">
        <v>208</v>
      </c>
      <c r="K218" s="22">
        <v>0.65188599999999997</v>
      </c>
      <c r="L218">
        <f t="shared" si="36"/>
        <v>16.211975308641971</v>
      </c>
      <c r="M218">
        <f t="shared" si="37"/>
        <v>10.580226901975307</v>
      </c>
      <c r="N218" s="9"/>
      <c r="O218" s="22">
        <v>0.94741799999999998</v>
      </c>
      <c r="P218" s="22">
        <v>10.7789</v>
      </c>
      <c r="Q218" s="22">
        <v>-1.23932E-2</v>
      </c>
      <c r="R218" s="22">
        <v>208</v>
      </c>
      <c r="S218" s="22">
        <v>0.94665500000000002</v>
      </c>
      <c r="T218">
        <f t="shared" si="38"/>
        <v>15.300246913580246</v>
      </c>
      <c r="U218">
        <f t="shared" si="39"/>
        <v>14.495729330370368</v>
      </c>
      <c r="X218" s="9"/>
      <c r="Y218" s="22">
        <v>0.65261800000000003</v>
      </c>
      <c r="Z218" s="22">
        <v>16.055299999999999</v>
      </c>
      <c r="AA218" s="22">
        <v>-1.31165E-2</v>
      </c>
      <c r="AB218" s="22">
        <v>208</v>
      </c>
      <c r="AC218" s="22">
        <v>0.65200800000000003</v>
      </c>
      <c r="AD218">
        <f t="shared" si="40"/>
        <v>16.193209876543211</v>
      </c>
      <c r="AE218">
        <f t="shared" si="41"/>
        <v>10.567980243209878</v>
      </c>
      <c r="AF218" s="9"/>
      <c r="AG218" s="22">
        <v>0.94741799999999998</v>
      </c>
      <c r="AH218" s="22">
        <v>19.673100000000002</v>
      </c>
      <c r="AI218" s="22">
        <v>-1.2368799999999999E-2</v>
      </c>
      <c r="AJ218" s="22">
        <v>208</v>
      </c>
      <c r="AK218" s="22">
        <v>0.94665500000000002</v>
      </c>
      <c r="AL218">
        <f t="shared" si="42"/>
        <v>15.270123456790122</v>
      </c>
      <c r="AM218">
        <f t="shared" si="43"/>
        <v>14.467189825185184</v>
      </c>
      <c r="AP218" s="9"/>
      <c r="AQ218" s="22">
        <v>0.65261800000000003</v>
      </c>
      <c r="AR218" s="22">
        <v>24.990500000000001</v>
      </c>
      <c r="AS218" s="22">
        <v>-1.31805E-2</v>
      </c>
      <c r="AT218" s="22">
        <v>208</v>
      </c>
      <c r="AU218" s="22">
        <v>0.65194700000000005</v>
      </c>
      <c r="AV218">
        <f t="shared" si="44"/>
        <v>16.272222222222219</v>
      </c>
      <c r="AW218">
        <f t="shared" si="45"/>
        <v>10.61954512222222</v>
      </c>
      <c r="AX218" s="9"/>
      <c r="AY218" s="22">
        <v>0.94741799999999998</v>
      </c>
      <c r="AZ218" s="22">
        <v>28.6083</v>
      </c>
      <c r="BA218" s="22">
        <v>-1.2512199999999999E-2</v>
      </c>
      <c r="BB218" s="22">
        <v>208</v>
      </c>
      <c r="BC218" s="22">
        <v>0.94665500000000002</v>
      </c>
      <c r="BD218">
        <f t="shared" si="46"/>
        <v>15.447160493827159</v>
      </c>
      <c r="BE218">
        <f t="shared" si="47"/>
        <v>14.634917900740739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7.1711600000000004</v>
      </c>
      <c r="I219" s="22">
        <v>-1.31287E-2</v>
      </c>
      <c r="J219" s="22">
        <v>209</v>
      </c>
      <c r="K219" s="22">
        <v>0.64691200000000004</v>
      </c>
      <c r="L219">
        <f t="shared" si="36"/>
        <v>16.208271604938268</v>
      </c>
      <c r="M219">
        <f t="shared" si="37"/>
        <v>10.496201150740738</v>
      </c>
      <c r="N219" s="9"/>
      <c r="O219" s="22">
        <v>0.95245400000000002</v>
      </c>
      <c r="P219" s="22">
        <v>10.7889</v>
      </c>
      <c r="Q219" s="22">
        <v>-1.23932E-2</v>
      </c>
      <c r="R219" s="22">
        <v>209</v>
      </c>
      <c r="S219" s="22">
        <v>0.950928</v>
      </c>
      <c r="T219">
        <f t="shared" si="38"/>
        <v>15.300246913580246</v>
      </c>
      <c r="U219">
        <f t="shared" si="39"/>
        <v>14.57278137382716</v>
      </c>
      <c r="X219" s="9"/>
      <c r="Y219" s="22">
        <v>0.64758300000000002</v>
      </c>
      <c r="Z219" s="22">
        <v>16.0654</v>
      </c>
      <c r="AA219" s="22">
        <v>-1.3125599999999999E-2</v>
      </c>
      <c r="AB219" s="22">
        <v>209</v>
      </c>
      <c r="AC219" s="22">
        <v>0.64691200000000004</v>
      </c>
      <c r="AD219">
        <f t="shared" si="40"/>
        <v>16.204444444444441</v>
      </c>
      <c r="AE219">
        <f t="shared" si="41"/>
        <v>10.493722746666664</v>
      </c>
      <c r="AF219" s="9"/>
      <c r="AG219" s="22">
        <v>0.95245400000000002</v>
      </c>
      <c r="AH219" s="22">
        <v>19.6831</v>
      </c>
      <c r="AI219" s="22">
        <v>-1.2362700000000001E-2</v>
      </c>
      <c r="AJ219" s="22">
        <v>209</v>
      </c>
      <c r="AK219" s="22">
        <v>0.95153799999999999</v>
      </c>
      <c r="AL219">
        <f t="shared" si="42"/>
        <v>15.262592592592593</v>
      </c>
      <c r="AM219">
        <f t="shared" si="43"/>
        <v>14.536917365185186</v>
      </c>
      <c r="AP219" s="9"/>
      <c r="AQ219" s="22">
        <v>0.64758300000000002</v>
      </c>
      <c r="AR219" s="22">
        <v>25.000599999999999</v>
      </c>
      <c r="AS219" s="22">
        <v>-1.31927E-2</v>
      </c>
      <c r="AT219" s="22">
        <v>209</v>
      </c>
      <c r="AU219" s="22">
        <v>0.64691200000000004</v>
      </c>
      <c r="AV219">
        <f t="shared" si="44"/>
        <v>16.287283950617283</v>
      </c>
      <c r="AW219">
        <f t="shared" si="45"/>
        <v>10.547368202592592</v>
      </c>
      <c r="AX219" s="9"/>
      <c r="AY219" s="22">
        <v>0.95245400000000002</v>
      </c>
      <c r="AZ219" s="22">
        <v>28.618400000000001</v>
      </c>
      <c r="BA219" s="22">
        <v>-1.24969E-2</v>
      </c>
      <c r="BB219" s="22">
        <v>209</v>
      </c>
      <c r="BC219" s="22">
        <v>0.950928</v>
      </c>
      <c r="BD219">
        <f t="shared" si="46"/>
        <v>15.428271604938271</v>
      </c>
      <c r="BE219">
        <f t="shared" si="47"/>
        <v>14.694719003209876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7.1812300000000002</v>
      </c>
      <c r="I220" s="22">
        <v>-1.31287E-2</v>
      </c>
      <c r="J220" s="22">
        <v>210</v>
      </c>
      <c r="K220" s="22">
        <v>0.64178500000000005</v>
      </c>
      <c r="L220">
        <f t="shared" si="36"/>
        <v>16.208271604938268</v>
      </c>
      <c r="M220">
        <f t="shared" si="37"/>
        <v>10.414592503209875</v>
      </c>
      <c r="N220" s="9"/>
      <c r="O220" s="22">
        <v>0.95748900000000003</v>
      </c>
      <c r="P220" s="22">
        <v>10.798999999999999</v>
      </c>
      <c r="Q220" s="22">
        <v>-1.2383999999999999E-2</v>
      </c>
      <c r="R220" s="22">
        <v>210</v>
      </c>
      <c r="S220" s="22">
        <v>0.95642099999999997</v>
      </c>
      <c r="T220">
        <f t="shared" si="38"/>
        <v>15.288888888888886</v>
      </c>
      <c r="U220">
        <f t="shared" si="39"/>
        <v>14.638942933333331</v>
      </c>
      <c r="X220" s="9"/>
      <c r="Y220" s="22">
        <v>0.64254800000000001</v>
      </c>
      <c r="Z220" s="22">
        <v>16.075399999999998</v>
      </c>
      <c r="AA220" s="22">
        <v>-1.3125599999999999E-2</v>
      </c>
      <c r="AB220" s="22">
        <v>210</v>
      </c>
      <c r="AC220" s="22">
        <v>0.64184600000000003</v>
      </c>
      <c r="AD220">
        <f t="shared" si="40"/>
        <v>16.204444444444441</v>
      </c>
      <c r="AE220">
        <f t="shared" si="41"/>
        <v>10.412133368888886</v>
      </c>
      <c r="AF220" s="9"/>
      <c r="AG220" s="22">
        <v>0.95748900000000003</v>
      </c>
      <c r="AH220" s="22">
        <v>19.693200000000001</v>
      </c>
      <c r="AI220" s="22">
        <v>-1.23444E-2</v>
      </c>
      <c r="AJ220" s="22">
        <v>210</v>
      </c>
      <c r="AK220" s="22">
        <v>0.95642099999999997</v>
      </c>
      <c r="AL220">
        <f t="shared" si="42"/>
        <v>15.239999999999998</v>
      </c>
      <c r="AM220">
        <f t="shared" si="43"/>
        <v>14.592132359999999</v>
      </c>
      <c r="AP220" s="9"/>
      <c r="AQ220" s="22">
        <v>0.64254800000000001</v>
      </c>
      <c r="AR220" s="22">
        <v>25.0107</v>
      </c>
      <c r="AS220" s="22">
        <v>-1.3201900000000001E-2</v>
      </c>
      <c r="AT220" s="22">
        <v>210</v>
      </c>
      <c r="AU220" s="22">
        <v>0.64193699999999998</v>
      </c>
      <c r="AV220">
        <f t="shared" si="44"/>
        <v>16.298641975308641</v>
      </c>
      <c r="AW220">
        <f t="shared" si="45"/>
        <v>10.472659803950616</v>
      </c>
      <c r="AX220" s="9"/>
      <c r="AY220" s="22">
        <v>0.95748900000000003</v>
      </c>
      <c r="AZ220" s="22">
        <v>28.628399999999999</v>
      </c>
      <c r="BA220" s="22">
        <v>-1.24847E-2</v>
      </c>
      <c r="BB220" s="22">
        <v>210</v>
      </c>
      <c r="BC220" s="22">
        <v>0.95642099999999997</v>
      </c>
      <c r="BD220">
        <f t="shared" si="46"/>
        <v>15.413209876543208</v>
      </c>
      <c r="BE220">
        <f t="shared" si="47"/>
        <v>14.75797891148148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7.1913</v>
      </c>
      <c r="I221" s="22">
        <v>-1.31287E-2</v>
      </c>
      <c r="J221" s="22">
        <v>211</v>
      </c>
      <c r="K221" s="22">
        <v>0.63687099999999996</v>
      </c>
      <c r="L221">
        <f t="shared" si="36"/>
        <v>16.208271604938268</v>
      </c>
      <c r="M221">
        <f t="shared" si="37"/>
        <v>10.332967647407404</v>
      </c>
      <c r="N221" s="9"/>
      <c r="O221" s="22">
        <v>0.96252400000000005</v>
      </c>
      <c r="P221" s="22">
        <v>10.809100000000001</v>
      </c>
      <c r="Q221" s="22">
        <v>-1.2374899999999999E-2</v>
      </c>
      <c r="R221" s="22">
        <v>211</v>
      </c>
      <c r="S221" s="22">
        <v>0.96191400000000005</v>
      </c>
      <c r="T221">
        <f t="shared" si="38"/>
        <v>15.277654320987653</v>
      </c>
      <c r="U221">
        <f t="shared" si="39"/>
        <v>14.70510894765432</v>
      </c>
      <c r="X221" s="9"/>
      <c r="Y221" s="22">
        <v>0.63751199999999997</v>
      </c>
      <c r="Z221" s="22">
        <v>16.0855</v>
      </c>
      <c r="AA221" s="22">
        <v>-1.3119499999999999E-2</v>
      </c>
      <c r="AB221" s="22">
        <v>211</v>
      </c>
      <c r="AC221" s="22">
        <v>0.63693200000000005</v>
      </c>
      <c r="AD221">
        <f t="shared" si="40"/>
        <v>16.19691358024691</v>
      </c>
      <c r="AE221">
        <f t="shared" si="41"/>
        <v>10.325726770370368</v>
      </c>
      <c r="AF221" s="9"/>
      <c r="AG221" s="22">
        <v>0.96252400000000005</v>
      </c>
      <c r="AH221" s="22">
        <v>19.703299999999999</v>
      </c>
      <c r="AI221" s="22">
        <v>-1.2335199999999999E-2</v>
      </c>
      <c r="AJ221" s="22">
        <v>211</v>
      </c>
      <c r="AK221" s="22">
        <v>0.96099900000000005</v>
      </c>
      <c r="AL221">
        <f t="shared" si="42"/>
        <v>15.228641975308641</v>
      </c>
      <c r="AM221">
        <f t="shared" si="43"/>
        <v>14.657933388641975</v>
      </c>
      <c r="AP221" s="9"/>
      <c r="AQ221" s="22">
        <v>0.63751199999999997</v>
      </c>
      <c r="AR221" s="22">
        <v>25.020700000000001</v>
      </c>
      <c r="AS221" s="22">
        <v>-1.3207999999999999E-2</v>
      </c>
      <c r="AT221" s="22">
        <v>211</v>
      </c>
      <c r="AU221" s="22">
        <v>0.63684099999999999</v>
      </c>
      <c r="AV221">
        <f t="shared" si="44"/>
        <v>16.306172839506171</v>
      </c>
      <c r="AW221">
        <f t="shared" si="45"/>
        <v>10.395380859259257</v>
      </c>
      <c r="AX221" s="9"/>
      <c r="AY221" s="22">
        <v>0.96252400000000005</v>
      </c>
      <c r="AZ221" s="22">
        <v>28.638500000000001</v>
      </c>
      <c r="BA221" s="22">
        <v>-1.2478599999999999E-2</v>
      </c>
      <c r="BB221" s="22">
        <v>211</v>
      </c>
      <c r="BC221" s="22">
        <v>0.96130400000000005</v>
      </c>
      <c r="BD221">
        <f t="shared" si="46"/>
        <v>15.405679012345677</v>
      </c>
      <c r="BE221">
        <f t="shared" si="47"/>
        <v>14.828335785679011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7.2013699999999998</v>
      </c>
      <c r="I222" s="22">
        <v>-1.31378E-2</v>
      </c>
      <c r="J222" s="22">
        <v>212</v>
      </c>
      <c r="K222" s="22">
        <v>0.63177499999999998</v>
      </c>
      <c r="L222">
        <f t="shared" si="36"/>
        <v>16.219506172839505</v>
      </c>
      <c r="M222">
        <f t="shared" si="37"/>
        <v>10.258464605679011</v>
      </c>
      <c r="N222" s="9"/>
      <c r="O222" s="22">
        <v>0.96755999999999998</v>
      </c>
      <c r="P222" s="22">
        <v>10.819100000000001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15.262592592592593</v>
      </c>
      <c r="U222">
        <f t="shared" si="39"/>
        <v>14.767474088888889</v>
      </c>
      <c r="X222" s="9"/>
      <c r="Y222" s="22">
        <v>0.63247699999999996</v>
      </c>
      <c r="Z222" s="22">
        <v>16.095600000000001</v>
      </c>
      <c r="AA222" s="22">
        <v>-1.31165E-2</v>
      </c>
      <c r="AB222" s="22">
        <v>212</v>
      </c>
      <c r="AC222" s="22">
        <v>0.63180499999999995</v>
      </c>
      <c r="AD222">
        <f t="shared" si="40"/>
        <v>16.193209876543211</v>
      </c>
      <c r="AE222">
        <f t="shared" si="41"/>
        <v>10.241832803086419</v>
      </c>
      <c r="AF222" s="9"/>
      <c r="AG222" s="22">
        <v>0.96755999999999998</v>
      </c>
      <c r="AH222" s="22">
        <v>19.7134</v>
      </c>
      <c r="AI222" s="22">
        <v>-1.2326E-2</v>
      </c>
      <c r="AJ222" s="22">
        <v>212</v>
      </c>
      <c r="AK222" s="22">
        <v>0.96588099999999999</v>
      </c>
      <c r="AL222">
        <f t="shared" si="42"/>
        <v>15.217283950617283</v>
      </c>
      <c r="AM222">
        <f t="shared" si="43"/>
        <v>14.723635259259257</v>
      </c>
      <c r="AP222" s="9"/>
      <c r="AQ222" s="22">
        <v>0.63247699999999996</v>
      </c>
      <c r="AR222" s="22">
        <v>25.030799999999999</v>
      </c>
      <c r="AS222" s="22">
        <v>-1.3201900000000001E-2</v>
      </c>
      <c r="AT222" s="22">
        <v>212</v>
      </c>
      <c r="AU222" s="22">
        <v>0.63180499999999995</v>
      </c>
      <c r="AV222">
        <f t="shared" si="44"/>
        <v>16.298641975308641</v>
      </c>
      <c r="AW222">
        <f t="shared" si="45"/>
        <v>10.308516180617282</v>
      </c>
      <c r="AX222" s="9"/>
      <c r="AY222" s="22">
        <v>0.96755999999999998</v>
      </c>
      <c r="AZ222" s="22">
        <v>28.648599999999998</v>
      </c>
      <c r="BA222" s="22">
        <v>-1.2466400000000001E-2</v>
      </c>
      <c r="BB222" s="22">
        <v>212</v>
      </c>
      <c r="BC222" s="22">
        <v>0.96649200000000002</v>
      </c>
      <c r="BD222">
        <f t="shared" si="46"/>
        <v>15.390617283950617</v>
      </c>
      <c r="BE222">
        <f t="shared" si="47"/>
        <v>14.891345659259258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7.2114399999999996</v>
      </c>
      <c r="I223" s="22">
        <v>-1.3147000000000001E-2</v>
      </c>
      <c r="J223" s="22">
        <v>213</v>
      </c>
      <c r="K223" s="22">
        <v>0.62683100000000003</v>
      </c>
      <c r="L223">
        <f t="shared" si="36"/>
        <v>16.230864197530863</v>
      </c>
      <c r="M223">
        <f t="shared" si="37"/>
        <v>10.183909662962963</v>
      </c>
      <c r="N223" s="9"/>
      <c r="O223" s="22">
        <v>0.97259499999999999</v>
      </c>
      <c r="P223" s="22">
        <v>10.8292</v>
      </c>
      <c r="Q223" s="22">
        <v>-1.23474E-2</v>
      </c>
      <c r="R223" s="22">
        <v>213</v>
      </c>
      <c r="S223" s="22">
        <v>0.97167999999999999</v>
      </c>
      <c r="T223">
        <f t="shared" si="38"/>
        <v>15.243703703703702</v>
      </c>
      <c r="U223">
        <f t="shared" si="39"/>
        <v>14.825950003703701</v>
      </c>
      <c r="X223" s="9"/>
      <c r="Y223" s="22">
        <v>0.62744100000000003</v>
      </c>
      <c r="Z223" s="22">
        <v>16.105699999999999</v>
      </c>
      <c r="AA223" s="22">
        <v>-1.31317E-2</v>
      </c>
      <c r="AB223" s="22">
        <v>213</v>
      </c>
      <c r="AC223" s="22">
        <v>0.62680100000000005</v>
      </c>
      <c r="AD223">
        <f t="shared" si="40"/>
        <v>16.211975308641971</v>
      </c>
      <c r="AE223">
        <f t="shared" si="41"/>
        <v>10.172057999629628</v>
      </c>
      <c r="AF223" s="9"/>
      <c r="AG223" s="22">
        <v>0.97259499999999999</v>
      </c>
      <c r="AH223" s="22">
        <v>19.723400000000002</v>
      </c>
      <c r="AI223" s="22">
        <v>-1.23108E-2</v>
      </c>
      <c r="AJ223" s="22">
        <v>213</v>
      </c>
      <c r="AK223" s="22">
        <v>0.97167999999999999</v>
      </c>
      <c r="AL223">
        <f t="shared" si="42"/>
        <v>15.198518518518517</v>
      </c>
      <c r="AM223">
        <f t="shared" si="43"/>
        <v>14.782003118518517</v>
      </c>
      <c r="AP223" s="9"/>
      <c r="AQ223" s="22">
        <v>0.62744100000000003</v>
      </c>
      <c r="AR223" s="22">
        <v>25.040900000000001</v>
      </c>
      <c r="AS223" s="22">
        <v>-1.3195800000000001E-2</v>
      </c>
      <c r="AT223" s="22">
        <v>213</v>
      </c>
      <c r="AU223" s="22">
        <v>0.62673999999999996</v>
      </c>
      <c r="AV223">
        <f t="shared" si="44"/>
        <v>16.29111111111111</v>
      </c>
      <c r="AW223">
        <f t="shared" si="45"/>
        <v>10.221711046666666</v>
      </c>
      <c r="AX223" s="9"/>
      <c r="AY223" s="22">
        <v>0.97259499999999999</v>
      </c>
      <c r="AZ223" s="22">
        <v>28.6586</v>
      </c>
      <c r="BA223" s="22">
        <v>-1.2442E-2</v>
      </c>
      <c r="BB223" s="22">
        <v>213</v>
      </c>
      <c r="BC223" s="22">
        <v>0.97106899999999996</v>
      </c>
      <c r="BD223">
        <f t="shared" si="46"/>
        <v>15.360493827160493</v>
      </c>
      <c r="BE223">
        <f t="shared" si="47"/>
        <v>14.939539493827159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7.2215100000000003</v>
      </c>
      <c r="I224" s="22">
        <v>-1.31653E-2</v>
      </c>
      <c r="J224" s="22">
        <v>214</v>
      </c>
      <c r="K224" s="22">
        <v>0.62170400000000003</v>
      </c>
      <c r="L224">
        <f t="shared" si="36"/>
        <v>16.253456790123455</v>
      </c>
      <c r="M224">
        <f t="shared" si="37"/>
        <v>10.116249026913579</v>
      </c>
      <c r="N224" s="9"/>
      <c r="O224" s="22">
        <v>0.97763100000000003</v>
      </c>
      <c r="P224" s="22">
        <v>10.8393</v>
      </c>
      <c r="Q224" s="22">
        <v>-1.2326E-2</v>
      </c>
      <c r="R224" s="22">
        <v>214</v>
      </c>
      <c r="S224" s="22">
        <v>0.97656299999999996</v>
      </c>
      <c r="T224">
        <f t="shared" si="38"/>
        <v>15.217283950617283</v>
      </c>
      <c r="U224">
        <f t="shared" si="39"/>
        <v>14.876888525925926</v>
      </c>
      <c r="X224" s="9"/>
      <c r="Y224" s="22">
        <v>0.62240600000000001</v>
      </c>
      <c r="Z224" s="22">
        <v>16.1157</v>
      </c>
      <c r="AA224" s="22">
        <v>-1.31409E-2</v>
      </c>
      <c r="AB224" s="22">
        <v>214</v>
      </c>
      <c r="AC224" s="22">
        <v>0.62176500000000001</v>
      </c>
      <c r="AD224">
        <f t="shared" si="40"/>
        <v>16.223333333333333</v>
      </c>
      <c r="AE224">
        <f t="shared" si="41"/>
        <v>10.097500006666667</v>
      </c>
      <c r="AF224" s="9"/>
      <c r="AG224" s="22">
        <v>0.97763100000000003</v>
      </c>
      <c r="AH224" s="22">
        <v>19.733499999999999</v>
      </c>
      <c r="AI224" s="22">
        <v>-1.2295499999999999E-2</v>
      </c>
      <c r="AJ224" s="22">
        <v>214</v>
      </c>
      <c r="AK224" s="22">
        <v>0.97625700000000004</v>
      </c>
      <c r="AL224">
        <f t="shared" si="42"/>
        <v>15.179629629629629</v>
      </c>
      <c r="AM224">
        <f t="shared" si="43"/>
        <v>14.840076494444444</v>
      </c>
      <c r="AP224" s="9"/>
      <c r="AQ224" s="22">
        <v>0.62240600000000001</v>
      </c>
      <c r="AR224" s="22">
        <v>25.050899999999999</v>
      </c>
      <c r="AS224" s="22">
        <v>-1.3195800000000001E-2</v>
      </c>
      <c r="AT224" s="22">
        <v>214</v>
      </c>
      <c r="AU224" s="22">
        <v>0.62173500000000004</v>
      </c>
      <c r="AV224">
        <f t="shared" si="44"/>
        <v>16.29111111111111</v>
      </c>
      <c r="AW224">
        <f t="shared" si="45"/>
        <v>10.139685302222222</v>
      </c>
      <c r="AX224" s="9"/>
      <c r="AY224" s="22">
        <v>0.97763100000000003</v>
      </c>
      <c r="AZ224" s="22">
        <v>28.668700000000001</v>
      </c>
      <c r="BA224" s="22">
        <v>-1.2423699999999999E-2</v>
      </c>
      <c r="BB224" s="22">
        <v>214</v>
      </c>
      <c r="BC224" s="22">
        <v>0.97656299999999996</v>
      </c>
      <c r="BD224">
        <f t="shared" si="46"/>
        <v>15.3379012345679</v>
      </c>
      <c r="BE224">
        <f t="shared" si="47"/>
        <v>14.994807721851851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7.2315800000000001</v>
      </c>
      <c r="I225" s="22">
        <v>-1.31836E-2</v>
      </c>
      <c r="J225" s="22">
        <v>215</v>
      </c>
      <c r="K225" s="22">
        <v>0.61663800000000002</v>
      </c>
      <c r="L225">
        <f t="shared" si="36"/>
        <v>16.276049382716046</v>
      </c>
      <c r="M225">
        <f t="shared" si="37"/>
        <v>10.048360883456787</v>
      </c>
      <c r="N225" s="9"/>
      <c r="O225" s="22">
        <v>0.98266600000000004</v>
      </c>
      <c r="P225" s="22">
        <v>10.849399999999999</v>
      </c>
      <c r="Q225" s="22">
        <v>-1.23047E-2</v>
      </c>
      <c r="R225" s="22">
        <v>215</v>
      </c>
      <c r="S225" s="22">
        <v>0.98175000000000001</v>
      </c>
      <c r="T225">
        <f t="shared" si="38"/>
        <v>15.190987654320987</v>
      </c>
      <c r="U225">
        <f t="shared" si="39"/>
        <v>14.927667074320986</v>
      </c>
      <c r="X225" s="9"/>
      <c r="Y225" s="22">
        <v>0.617371</v>
      </c>
      <c r="Z225" s="22">
        <v>16.125800000000002</v>
      </c>
      <c r="AA225" s="22">
        <v>-1.315E-2</v>
      </c>
      <c r="AB225" s="22">
        <v>215</v>
      </c>
      <c r="AC225" s="22">
        <v>0.61666900000000002</v>
      </c>
      <c r="AD225">
        <f t="shared" si="40"/>
        <v>16.234567901234566</v>
      </c>
      <c r="AE225">
        <f t="shared" si="41"/>
        <v>10.022751419753085</v>
      </c>
      <c r="AF225" s="9"/>
      <c r="AG225" s="22">
        <v>0.98266600000000004</v>
      </c>
      <c r="AH225" s="22">
        <v>19.743600000000001</v>
      </c>
      <c r="AI225" s="22">
        <v>-1.22711E-2</v>
      </c>
      <c r="AJ225" s="22">
        <v>215</v>
      </c>
      <c r="AK225" s="22">
        <v>0.98144500000000001</v>
      </c>
      <c r="AL225">
        <f t="shared" si="42"/>
        <v>15.149506172839505</v>
      </c>
      <c r="AM225">
        <f t="shared" si="43"/>
        <v>14.886904632839506</v>
      </c>
      <c r="AP225" s="9"/>
      <c r="AQ225" s="22">
        <v>0.617371</v>
      </c>
      <c r="AR225" s="22">
        <v>25.061</v>
      </c>
      <c r="AS225" s="22">
        <v>-1.31897E-2</v>
      </c>
      <c r="AT225" s="22">
        <v>215</v>
      </c>
      <c r="AU225" s="22">
        <v>0.61673</v>
      </c>
      <c r="AV225">
        <f t="shared" si="44"/>
        <v>16.28358024691358</v>
      </c>
      <c r="AW225">
        <f t="shared" si="45"/>
        <v>10.053010220617283</v>
      </c>
      <c r="AX225" s="9"/>
      <c r="AY225" s="22">
        <v>0.98266600000000004</v>
      </c>
      <c r="AZ225" s="22">
        <v>28.678799999999999</v>
      </c>
      <c r="BA225" s="22">
        <v>-1.24054E-2</v>
      </c>
      <c r="BB225" s="22">
        <v>215</v>
      </c>
      <c r="BC225" s="22">
        <v>0.98175000000000001</v>
      </c>
      <c r="BD225">
        <f t="shared" si="46"/>
        <v>15.315308641975308</v>
      </c>
      <c r="BE225">
        <f t="shared" si="47"/>
        <v>15.04983308197531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7.2416600000000004</v>
      </c>
      <c r="I226" s="22">
        <v>-1.31897E-2</v>
      </c>
      <c r="J226" s="22">
        <v>216</v>
      </c>
      <c r="K226" s="22">
        <v>0.61163299999999998</v>
      </c>
      <c r="L226">
        <f t="shared" si="36"/>
        <v>16.28358024691358</v>
      </c>
      <c r="M226">
        <f t="shared" si="37"/>
        <v>9.9710061104938266</v>
      </c>
      <c r="N226" s="9"/>
      <c r="O226" s="22">
        <v>0.98770100000000005</v>
      </c>
      <c r="P226" s="22">
        <v>10.859400000000001</v>
      </c>
      <c r="Q226" s="22">
        <v>-1.2280299999999999E-2</v>
      </c>
      <c r="R226" s="22">
        <v>216</v>
      </c>
      <c r="S226" s="22">
        <v>0.98724400000000001</v>
      </c>
      <c r="T226">
        <f t="shared" si="38"/>
        <v>15.160864197530863</v>
      </c>
      <c r="U226">
        <f t="shared" si="39"/>
        <v>14.974400728765431</v>
      </c>
      <c r="X226" s="9"/>
      <c r="Y226" s="22">
        <v>0.61233499999999996</v>
      </c>
      <c r="Z226" s="22">
        <v>16.135899999999999</v>
      </c>
      <c r="AA226" s="22">
        <v>-1.31714E-2</v>
      </c>
      <c r="AB226" s="22">
        <v>216</v>
      </c>
      <c r="AC226" s="22">
        <v>0.61169399999999996</v>
      </c>
      <c r="AD226">
        <f t="shared" si="40"/>
        <v>16.260987654320989</v>
      </c>
      <c r="AE226">
        <f t="shared" si="41"/>
        <v>9.9571718753086422</v>
      </c>
      <c r="AF226" s="9"/>
      <c r="AG226" s="22">
        <v>0.98770100000000005</v>
      </c>
      <c r="AH226" s="22">
        <v>19.753599999999999</v>
      </c>
      <c r="AI226" s="22">
        <v>-1.22559E-2</v>
      </c>
      <c r="AJ226" s="22">
        <v>216</v>
      </c>
      <c r="AK226" s="22">
        <v>0.98724400000000001</v>
      </c>
      <c r="AL226">
        <f t="shared" si="42"/>
        <v>15.130740740740739</v>
      </c>
      <c r="AM226">
        <f t="shared" si="43"/>
        <v>14.944647760370369</v>
      </c>
      <c r="AP226" s="9"/>
      <c r="AQ226" s="22">
        <v>0.61233499999999996</v>
      </c>
      <c r="AR226" s="22">
        <v>25.071100000000001</v>
      </c>
      <c r="AS226" s="22">
        <v>-1.31836E-2</v>
      </c>
      <c r="AT226" s="22">
        <v>216</v>
      </c>
      <c r="AU226" s="22">
        <v>0.61166399999999999</v>
      </c>
      <c r="AV226">
        <f t="shared" si="44"/>
        <v>16.276049382716046</v>
      </c>
      <c r="AW226">
        <f t="shared" si="45"/>
        <v>9.9663946987654288</v>
      </c>
      <c r="AX226" s="9"/>
      <c r="AY226" s="22">
        <v>0.98770100000000005</v>
      </c>
      <c r="AZ226" s="22">
        <v>28.6889</v>
      </c>
      <c r="BA226" s="22">
        <v>-1.2390099999999999E-2</v>
      </c>
      <c r="BB226" s="22">
        <v>216</v>
      </c>
      <c r="BC226" s="22">
        <v>0.98632799999999998</v>
      </c>
      <c r="BD226">
        <f t="shared" si="46"/>
        <v>15.296419753086418</v>
      </c>
      <c r="BE226">
        <f t="shared" si="47"/>
        <v>15.108289086543209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7.2517300000000002</v>
      </c>
      <c r="I227" s="22">
        <v>-1.31927E-2</v>
      </c>
      <c r="J227" s="22">
        <v>217</v>
      </c>
      <c r="K227" s="22">
        <v>0.60662799999999995</v>
      </c>
      <c r="L227">
        <f t="shared" si="36"/>
        <v>16.287283950617283</v>
      </c>
      <c r="M227">
        <f t="shared" si="37"/>
        <v>9.8912675432098744</v>
      </c>
      <c r="N227" s="9"/>
      <c r="O227" s="22">
        <v>0.99273699999999998</v>
      </c>
      <c r="P227" s="22">
        <v>10.8695</v>
      </c>
      <c r="Q227" s="22">
        <v>-1.22559E-2</v>
      </c>
      <c r="R227" s="22">
        <v>217</v>
      </c>
      <c r="S227" s="22">
        <v>0.99151599999999995</v>
      </c>
      <c r="T227">
        <f t="shared" si="38"/>
        <v>15.130740740740739</v>
      </c>
      <c r="U227">
        <f t="shared" si="39"/>
        <v>15.020846170740739</v>
      </c>
      <c r="X227" s="9"/>
      <c r="Y227" s="22">
        <v>0.60729999999999995</v>
      </c>
      <c r="Z227" s="22">
        <v>16.145900000000001</v>
      </c>
      <c r="AA227" s="22">
        <v>-1.31805E-2</v>
      </c>
      <c r="AB227" s="22">
        <v>217</v>
      </c>
      <c r="AC227" s="22">
        <v>0.60659799999999997</v>
      </c>
      <c r="AD227">
        <f t="shared" si="40"/>
        <v>16.272222222222219</v>
      </c>
      <c r="AE227">
        <f t="shared" si="41"/>
        <v>9.8821205555555522</v>
      </c>
      <c r="AF227" s="9"/>
      <c r="AG227" s="22">
        <v>0.99273699999999998</v>
      </c>
      <c r="AH227" s="22">
        <v>19.7637</v>
      </c>
      <c r="AI227" s="22">
        <v>-1.22375E-2</v>
      </c>
      <c r="AJ227" s="22">
        <v>217</v>
      </c>
      <c r="AK227" s="22">
        <v>0.99151599999999995</v>
      </c>
      <c r="AL227">
        <f t="shared" si="42"/>
        <v>15.108024691358024</v>
      </c>
      <c r="AM227">
        <f t="shared" si="43"/>
        <v>14.99829510802469</v>
      </c>
      <c r="AP227" s="9"/>
      <c r="AQ227" s="22">
        <v>0.60729999999999995</v>
      </c>
      <c r="AR227" s="22">
        <v>25.081199999999999</v>
      </c>
      <c r="AS227" s="22">
        <v>-1.31866E-2</v>
      </c>
      <c r="AT227" s="22">
        <v>217</v>
      </c>
      <c r="AU227" s="22">
        <v>0.60659799999999997</v>
      </c>
      <c r="AV227">
        <f t="shared" si="44"/>
        <v>16.279753086419749</v>
      </c>
      <c r="AW227">
        <f t="shared" si="45"/>
        <v>9.8866940493827133</v>
      </c>
      <c r="AX227" s="9"/>
      <c r="AY227" s="22">
        <v>0.99273699999999998</v>
      </c>
      <c r="AZ227" s="22">
        <v>28.698899999999998</v>
      </c>
      <c r="BA227" s="22">
        <v>-1.2368799999999999E-2</v>
      </c>
      <c r="BB227" s="22">
        <v>217</v>
      </c>
      <c r="BC227" s="22">
        <v>0.99212599999999995</v>
      </c>
      <c r="BD227">
        <f t="shared" si="46"/>
        <v>15.270123456790122</v>
      </c>
      <c r="BE227">
        <f t="shared" si="47"/>
        <v>15.159216550123455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7.2618</v>
      </c>
      <c r="I228" s="22">
        <v>-1.3205E-2</v>
      </c>
      <c r="J228" s="22">
        <v>218</v>
      </c>
      <c r="K228" s="22">
        <v>0.60150099999999995</v>
      </c>
      <c r="L228">
        <f t="shared" si="36"/>
        <v>16.302469135802468</v>
      </c>
      <c r="M228">
        <f t="shared" si="37"/>
        <v>9.8183902716049385</v>
      </c>
      <c r="N228" s="9"/>
      <c r="O228" s="22">
        <v>0.99777199999999999</v>
      </c>
      <c r="P228" s="22">
        <v>10.8796</v>
      </c>
      <c r="Q228" s="22">
        <v>-1.22284E-2</v>
      </c>
      <c r="R228" s="22">
        <v>218</v>
      </c>
      <c r="S228" s="22">
        <v>0.99639900000000003</v>
      </c>
      <c r="T228">
        <f t="shared" si="38"/>
        <v>15.096790123456788</v>
      </c>
      <c r="U228">
        <f t="shared" si="39"/>
        <v>15.063154475061726</v>
      </c>
      <c r="X228" s="9"/>
      <c r="Y228" s="22">
        <v>0.60226400000000002</v>
      </c>
      <c r="Z228" s="22">
        <v>16.155999999999999</v>
      </c>
      <c r="AA228" s="22">
        <v>-1.3195800000000001E-2</v>
      </c>
      <c r="AB228" s="22">
        <v>218</v>
      </c>
      <c r="AC228" s="22">
        <v>0.60159300000000004</v>
      </c>
      <c r="AD228">
        <f t="shared" si="40"/>
        <v>16.29111111111111</v>
      </c>
      <c r="AE228">
        <f t="shared" si="41"/>
        <v>9.8115497422222226</v>
      </c>
      <c r="AF228" s="9"/>
      <c r="AG228" s="22">
        <v>0.99777199999999999</v>
      </c>
      <c r="AH228" s="22">
        <v>19.773800000000001</v>
      </c>
      <c r="AI228" s="22">
        <v>-1.22223E-2</v>
      </c>
      <c r="AJ228" s="22">
        <v>218</v>
      </c>
      <c r="AK228" s="22">
        <v>0.99700900000000003</v>
      </c>
      <c r="AL228">
        <f t="shared" si="42"/>
        <v>15.08925925925926</v>
      </c>
      <c r="AM228">
        <f t="shared" si="43"/>
        <v>15.05564038962963</v>
      </c>
      <c r="AP228" s="9"/>
      <c r="AQ228" s="22">
        <v>0.60226400000000002</v>
      </c>
      <c r="AR228" s="22">
        <v>25.091200000000001</v>
      </c>
      <c r="AS228" s="22">
        <v>-1.3195800000000001E-2</v>
      </c>
      <c r="AT228" s="22">
        <v>218</v>
      </c>
      <c r="AU228" s="22">
        <v>0.60156299999999996</v>
      </c>
      <c r="AV228">
        <f t="shared" si="44"/>
        <v>16.29111111111111</v>
      </c>
      <c r="AW228">
        <f t="shared" si="45"/>
        <v>9.8115497422222226</v>
      </c>
      <c r="AX228" s="9"/>
      <c r="AY228" s="22">
        <v>0.99777199999999999</v>
      </c>
      <c r="AZ228" s="22">
        <v>28.709</v>
      </c>
      <c r="BA228" s="22">
        <v>-1.23444E-2</v>
      </c>
      <c r="BB228" s="22">
        <v>218</v>
      </c>
      <c r="BC228" s="22">
        <v>0.99700900000000003</v>
      </c>
      <c r="BD228">
        <f t="shared" si="46"/>
        <v>15.239999999999998</v>
      </c>
      <c r="BE228">
        <f t="shared" si="47"/>
        <v>15.206045279999998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7.2718699999999998</v>
      </c>
      <c r="I229" s="22">
        <v>-1.3214099999999999E-2</v>
      </c>
      <c r="J229" s="22">
        <v>219</v>
      </c>
      <c r="K229" s="22">
        <v>0.59649700000000005</v>
      </c>
      <c r="L229">
        <f t="shared" si="36"/>
        <v>16.313703703703702</v>
      </c>
      <c r="M229">
        <f t="shared" si="37"/>
        <v>9.7430169492592587</v>
      </c>
      <c r="N229" s="9"/>
      <c r="O229" s="22">
        <v>1.00281</v>
      </c>
      <c r="P229" s="22">
        <v>10.8896</v>
      </c>
      <c r="Q229" s="22">
        <v>-1.2204E-2</v>
      </c>
      <c r="R229" s="22">
        <v>219</v>
      </c>
      <c r="S229" s="22">
        <v>1.00159</v>
      </c>
      <c r="T229">
        <f t="shared" si="38"/>
        <v>15.066666666666666</v>
      </c>
      <c r="U229">
        <f t="shared" si="39"/>
        <v>15.109003999999999</v>
      </c>
      <c r="X229" s="9"/>
      <c r="Y229" s="22">
        <v>0.59722900000000001</v>
      </c>
      <c r="Z229" s="22">
        <v>16.1661</v>
      </c>
      <c r="AA229" s="22">
        <v>-1.3205E-2</v>
      </c>
      <c r="AB229" s="22">
        <v>219</v>
      </c>
      <c r="AC229" s="22">
        <v>0.59658800000000001</v>
      </c>
      <c r="AD229">
        <f t="shared" si="40"/>
        <v>16.302469135802468</v>
      </c>
      <c r="AE229">
        <f t="shared" si="41"/>
        <v>9.7363073395061726</v>
      </c>
      <c r="AF229" s="9"/>
      <c r="AG229" s="22">
        <v>1.00281</v>
      </c>
      <c r="AH229" s="22">
        <v>19.783899999999999</v>
      </c>
      <c r="AI229" s="22">
        <v>-1.22162E-2</v>
      </c>
      <c r="AJ229" s="22">
        <v>219</v>
      </c>
      <c r="AK229" s="22">
        <v>1.00159</v>
      </c>
      <c r="AL229">
        <f t="shared" si="42"/>
        <v>15.081728395061727</v>
      </c>
      <c r="AM229">
        <f t="shared" si="43"/>
        <v>15.12410805185185</v>
      </c>
      <c r="AP229" s="9"/>
      <c r="AQ229" s="22">
        <v>0.59722900000000001</v>
      </c>
      <c r="AR229" s="22">
        <v>25.101299999999998</v>
      </c>
      <c r="AS229" s="22">
        <v>-1.3201900000000001E-2</v>
      </c>
      <c r="AT229" s="22">
        <v>219</v>
      </c>
      <c r="AU229" s="22">
        <v>0.59643599999999997</v>
      </c>
      <c r="AV229">
        <f t="shared" si="44"/>
        <v>16.298641975308641</v>
      </c>
      <c r="AW229">
        <f t="shared" si="45"/>
        <v>9.7340216482716038</v>
      </c>
      <c r="AX229" s="9"/>
      <c r="AY229" s="22">
        <v>1.00281</v>
      </c>
      <c r="AZ229" s="22">
        <v>28.719100000000001</v>
      </c>
      <c r="BA229" s="22">
        <v>-1.2326E-2</v>
      </c>
      <c r="BB229" s="22">
        <v>219</v>
      </c>
      <c r="BC229" s="22">
        <v>1.0018899999999999</v>
      </c>
      <c r="BD229">
        <f t="shared" si="46"/>
        <v>15.217283950617283</v>
      </c>
      <c r="BE229">
        <f t="shared" si="47"/>
        <v>15.260044518518518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7.2819399999999996</v>
      </c>
      <c r="I230" s="22">
        <v>-1.32172E-2</v>
      </c>
      <c r="J230" s="22">
        <v>220</v>
      </c>
      <c r="K230" s="22">
        <v>0.59149200000000002</v>
      </c>
      <c r="L230">
        <f t="shared" si="36"/>
        <v>16.317530864197529</v>
      </c>
      <c r="M230">
        <f t="shared" si="37"/>
        <v>9.6631438725925918</v>
      </c>
      <c r="N230" s="9"/>
      <c r="O230" s="22">
        <v>1.0078400000000001</v>
      </c>
      <c r="P230" s="22">
        <v>10.899699999999999</v>
      </c>
      <c r="Q230" s="22">
        <v>-1.21826E-2</v>
      </c>
      <c r="R230" s="22">
        <v>220</v>
      </c>
      <c r="S230" s="22">
        <v>1.00708</v>
      </c>
      <c r="T230">
        <f t="shared" si="38"/>
        <v>15.040246913580246</v>
      </c>
      <c r="U230">
        <f t="shared" si="39"/>
        <v>15.158162449382717</v>
      </c>
      <c r="X230" s="9"/>
      <c r="Y230" s="22">
        <v>0.592194</v>
      </c>
      <c r="Z230" s="22">
        <v>16.176100000000002</v>
      </c>
      <c r="AA230" s="22">
        <v>-1.3214099999999999E-2</v>
      </c>
      <c r="AB230" s="22">
        <v>220</v>
      </c>
      <c r="AC230" s="22">
        <v>0.591553</v>
      </c>
      <c r="AD230">
        <f t="shared" si="40"/>
        <v>16.313703703703702</v>
      </c>
      <c r="AE230">
        <f t="shared" si="41"/>
        <v>9.6608774511111104</v>
      </c>
      <c r="AF230" s="9"/>
      <c r="AG230" s="22">
        <v>1.0078400000000001</v>
      </c>
      <c r="AH230" s="22">
        <v>19.793900000000001</v>
      </c>
      <c r="AI230" s="22">
        <v>-1.21948E-2</v>
      </c>
      <c r="AJ230" s="22">
        <v>220</v>
      </c>
      <c r="AK230" s="22">
        <v>1.00708</v>
      </c>
      <c r="AL230">
        <f t="shared" si="42"/>
        <v>15.055308641975309</v>
      </c>
      <c r="AM230">
        <f t="shared" si="43"/>
        <v>15.173342261728395</v>
      </c>
      <c r="AP230" s="9"/>
      <c r="AQ230" s="22">
        <v>0.592194</v>
      </c>
      <c r="AR230" s="22">
        <v>25.1114</v>
      </c>
      <c r="AS230" s="22">
        <v>-1.3201900000000001E-2</v>
      </c>
      <c r="AT230" s="22">
        <v>220</v>
      </c>
      <c r="AU230" s="22">
        <v>0.59152199999999999</v>
      </c>
      <c r="AV230">
        <f t="shared" si="44"/>
        <v>16.298641975308641</v>
      </c>
      <c r="AW230">
        <f t="shared" si="45"/>
        <v>9.6519579859259252</v>
      </c>
      <c r="AX230" s="9"/>
      <c r="AY230" s="22">
        <v>1.0078400000000001</v>
      </c>
      <c r="AZ230" s="22">
        <v>28.729099999999999</v>
      </c>
      <c r="BA230" s="22">
        <v>-1.23169E-2</v>
      </c>
      <c r="BB230" s="22">
        <v>220</v>
      </c>
      <c r="BC230" s="22">
        <v>1.00708</v>
      </c>
      <c r="BD230">
        <f t="shared" si="46"/>
        <v>15.206049382716049</v>
      </c>
      <c r="BE230">
        <f t="shared" si="47"/>
        <v>15.325264809876543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7.2920100000000003</v>
      </c>
      <c r="I231" s="22">
        <v>-1.32263E-2</v>
      </c>
      <c r="J231" s="22">
        <v>221</v>
      </c>
      <c r="K231" s="22">
        <v>0.58648699999999998</v>
      </c>
      <c r="L231">
        <f t="shared" si="36"/>
        <v>16.328765432098766</v>
      </c>
      <c r="M231">
        <f t="shared" si="37"/>
        <v>9.5875652535802462</v>
      </c>
      <c r="N231" s="9"/>
      <c r="O231" s="22">
        <v>1.01288</v>
      </c>
      <c r="P231" s="22">
        <v>10.909800000000001</v>
      </c>
      <c r="Q231" s="22">
        <v>-1.21613E-2</v>
      </c>
      <c r="R231" s="22">
        <v>221</v>
      </c>
      <c r="S231" s="22">
        <v>1.01196</v>
      </c>
      <c r="T231">
        <f t="shared" si="38"/>
        <v>15.01395061728395</v>
      </c>
      <c r="U231">
        <f t="shared" si="39"/>
        <v>15.207330301234567</v>
      </c>
      <c r="X231" s="9"/>
      <c r="Y231" s="22">
        <v>0.58715799999999996</v>
      </c>
      <c r="Z231" s="22">
        <v>16.186199999999999</v>
      </c>
      <c r="AA231" s="22">
        <v>-1.3229400000000001E-2</v>
      </c>
      <c r="AB231" s="22">
        <v>221</v>
      </c>
      <c r="AC231" s="22">
        <v>0.586426</v>
      </c>
      <c r="AD231">
        <f t="shared" si="40"/>
        <v>16.332592592592594</v>
      </c>
      <c r="AE231">
        <f t="shared" si="41"/>
        <v>9.5898124014814812</v>
      </c>
      <c r="AF231" s="9"/>
      <c r="AG231" s="22">
        <v>1.01288</v>
      </c>
      <c r="AH231" s="22">
        <v>19.803999999999998</v>
      </c>
      <c r="AI231" s="22">
        <v>-1.21704E-2</v>
      </c>
      <c r="AJ231" s="22">
        <v>221</v>
      </c>
      <c r="AK231" s="22">
        <v>1.01135</v>
      </c>
      <c r="AL231">
        <f t="shared" si="42"/>
        <v>15.025185185185183</v>
      </c>
      <c r="AM231">
        <f t="shared" si="43"/>
        <v>15.218709570370368</v>
      </c>
      <c r="AP231" s="9"/>
      <c r="AQ231" s="22">
        <v>0.58715799999999996</v>
      </c>
      <c r="AR231" s="22">
        <v>25.121400000000001</v>
      </c>
      <c r="AS231" s="22">
        <v>-1.3205E-2</v>
      </c>
      <c r="AT231" s="22">
        <v>221</v>
      </c>
      <c r="AU231" s="22">
        <v>0.58651699999999996</v>
      </c>
      <c r="AV231">
        <f t="shared" si="44"/>
        <v>16.302469135802468</v>
      </c>
      <c r="AW231">
        <f t="shared" si="45"/>
        <v>9.5721251728395043</v>
      </c>
      <c r="AX231" s="9"/>
      <c r="AY231" s="22">
        <v>1.01288</v>
      </c>
      <c r="AZ231" s="22">
        <v>28.7392</v>
      </c>
      <c r="BA231" s="22">
        <v>-1.23047E-2</v>
      </c>
      <c r="BB231" s="22">
        <v>221</v>
      </c>
      <c r="BC231" s="22">
        <v>1.01227</v>
      </c>
      <c r="BD231">
        <f t="shared" si="46"/>
        <v>15.190987654320987</v>
      </c>
      <c r="BE231">
        <f t="shared" si="47"/>
        <v>15.386647575308642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7.3020800000000001</v>
      </c>
      <c r="I232" s="22">
        <v>-1.32263E-2</v>
      </c>
      <c r="J232" s="22">
        <v>222</v>
      </c>
      <c r="K232" s="22">
        <v>0.58145100000000005</v>
      </c>
      <c r="L232">
        <f t="shared" si="36"/>
        <v>16.328765432098766</v>
      </c>
      <c r="M232">
        <f t="shared" si="37"/>
        <v>9.5053499196296301</v>
      </c>
      <c r="N232" s="9"/>
      <c r="O232" s="22">
        <v>1.0179100000000001</v>
      </c>
      <c r="P232" s="22">
        <v>10.9198</v>
      </c>
      <c r="Q232" s="22">
        <v>-1.21399E-2</v>
      </c>
      <c r="R232" s="22">
        <v>222</v>
      </c>
      <c r="S232" s="22">
        <v>1.01685</v>
      </c>
      <c r="T232">
        <f t="shared" si="38"/>
        <v>14.987530864197531</v>
      </c>
      <c r="U232">
        <f t="shared" si="39"/>
        <v>15.25595754197531</v>
      </c>
      <c r="X232" s="9"/>
      <c r="Y232" s="22">
        <v>0.58212299999999995</v>
      </c>
      <c r="Z232" s="22">
        <v>16.196300000000001</v>
      </c>
      <c r="AA232" s="22">
        <v>-1.32446E-2</v>
      </c>
      <c r="AB232" s="22">
        <v>222</v>
      </c>
      <c r="AC232" s="22">
        <v>0.58145100000000005</v>
      </c>
      <c r="AD232">
        <f t="shared" si="40"/>
        <v>16.351358024691358</v>
      </c>
      <c r="AE232">
        <f t="shared" si="41"/>
        <v>9.5185015874074068</v>
      </c>
      <c r="AF232" s="9"/>
      <c r="AG232" s="22">
        <v>1.0179100000000001</v>
      </c>
      <c r="AH232" s="22">
        <v>19.8141</v>
      </c>
      <c r="AI232" s="22">
        <v>-1.21429E-2</v>
      </c>
      <c r="AJ232" s="22">
        <v>222</v>
      </c>
      <c r="AK232" s="22">
        <v>1.01715</v>
      </c>
      <c r="AL232">
        <f t="shared" si="42"/>
        <v>14.991234567901234</v>
      </c>
      <c r="AM232">
        <f t="shared" si="43"/>
        <v>15.259727579012347</v>
      </c>
      <c r="AP232" s="9"/>
      <c r="AQ232" s="22">
        <v>0.58212299999999995</v>
      </c>
      <c r="AR232" s="22">
        <v>25.131499999999999</v>
      </c>
      <c r="AS232" s="22">
        <v>-1.3205E-2</v>
      </c>
      <c r="AT232" s="22">
        <v>222</v>
      </c>
      <c r="AU232" s="22">
        <v>0.58145100000000005</v>
      </c>
      <c r="AV232">
        <f t="shared" si="44"/>
        <v>16.302469135802468</v>
      </c>
      <c r="AW232">
        <f t="shared" si="45"/>
        <v>9.4900422407407401</v>
      </c>
      <c r="AX232" s="9"/>
      <c r="AY232" s="22">
        <v>1.0179100000000001</v>
      </c>
      <c r="AZ232" s="22">
        <v>28.749300000000002</v>
      </c>
      <c r="BA232" s="22">
        <v>-1.2286399999999999E-2</v>
      </c>
      <c r="BB232" s="22">
        <v>222</v>
      </c>
      <c r="BC232" s="22">
        <v>1.01654</v>
      </c>
      <c r="BD232">
        <f t="shared" si="46"/>
        <v>15.168395061728393</v>
      </c>
      <c r="BE232">
        <f t="shared" si="47"/>
        <v>15.44006101728395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7.3121499999999999</v>
      </c>
      <c r="I233" s="22">
        <v>-1.32263E-2</v>
      </c>
      <c r="J233" s="22">
        <v>223</v>
      </c>
      <c r="K233" s="22">
        <v>0.57635499999999995</v>
      </c>
      <c r="L233">
        <f t="shared" si="36"/>
        <v>16.328765432098766</v>
      </c>
      <c r="M233">
        <f t="shared" si="37"/>
        <v>9.4231182569135807</v>
      </c>
      <c r="N233" s="9"/>
      <c r="O233" s="22">
        <v>1.02295</v>
      </c>
      <c r="P233" s="22">
        <v>10.9299</v>
      </c>
      <c r="Q233" s="22">
        <v>-1.21216E-2</v>
      </c>
      <c r="R233" s="22">
        <v>223</v>
      </c>
      <c r="S233" s="22">
        <v>1.02203</v>
      </c>
      <c r="T233">
        <f t="shared" si="38"/>
        <v>14.964938271604938</v>
      </c>
      <c r="U233">
        <f t="shared" si="39"/>
        <v>15.308383604938271</v>
      </c>
      <c r="X233" s="9"/>
      <c r="Y233" s="22">
        <v>0.57708700000000002</v>
      </c>
      <c r="Z233" s="22">
        <v>16.206399999999999</v>
      </c>
      <c r="AA233" s="22">
        <v>-1.32599E-2</v>
      </c>
      <c r="AB233" s="22">
        <v>223</v>
      </c>
      <c r="AC233" s="22">
        <v>0.57638500000000004</v>
      </c>
      <c r="AD233">
        <f t="shared" si="40"/>
        <v>16.370246913580246</v>
      </c>
      <c r="AE233">
        <f t="shared" si="41"/>
        <v>9.4470566806172833</v>
      </c>
      <c r="AF233" s="9"/>
      <c r="AG233" s="22">
        <v>1.02295</v>
      </c>
      <c r="AH233" s="22">
        <v>19.824100000000001</v>
      </c>
      <c r="AI233" s="22">
        <v>-1.2109399999999999E-2</v>
      </c>
      <c r="AJ233" s="22">
        <v>223</v>
      </c>
      <c r="AK233" s="22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2">
        <v>0.57708700000000002</v>
      </c>
      <c r="AR233" s="22">
        <v>25.1416</v>
      </c>
      <c r="AS233" s="22">
        <v>-1.32111E-2</v>
      </c>
      <c r="AT233" s="22">
        <v>223</v>
      </c>
      <c r="AU233" s="22">
        <v>0.57641600000000004</v>
      </c>
      <c r="AV233">
        <f t="shared" si="44"/>
        <v>16.309999999999999</v>
      </c>
      <c r="AW233">
        <f t="shared" si="45"/>
        <v>9.4122889699999988</v>
      </c>
      <c r="AX233" s="9"/>
      <c r="AY233" s="22">
        <v>1.02295</v>
      </c>
      <c r="AZ233" s="22">
        <v>28.759399999999999</v>
      </c>
      <c r="BA233" s="22">
        <v>-1.2268100000000001E-2</v>
      </c>
      <c r="BB233" s="22">
        <v>223</v>
      </c>
      <c r="BC233" s="22">
        <v>1.02173</v>
      </c>
      <c r="BD233">
        <f t="shared" si="46"/>
        <v>15.145802469135802</v>
      </c>
      <c r="BE233">
        <f t="shared" si="47"/>
        <v>15.493398635802469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7.3222199999999997</v>
      </c>
      <c r="I234" s="22">
        <v>-1.32233E-2</v>
      </c>
      <c r="J234" s="22">
        <v>224</v>
      </c>
      <c r="K234" s="22">
        <v>0.57135000000000002</v>
      </c>
      <c r="L234">
        <f t="shared" si="36"/>
        <v>16.32506172839506</v>
      </c>
      <c r="M234">
        <f t="shared" si="37"/>
        <v>9.3387842118518503</v>
      </c>
      <c r="N234" s="9"/>
      <c r="O234" s="22">
        <v>1.0279799999999999</v>
      </c>
      <c r="P234" s="22">
        <v>10.94</v>
      </c>
      <c r="Q234" s="22">
        <v>-1.21155E-2</v>
      </c>
      <c r="R234" s="22">
        <v>224</v>
      </c>
      <c r="S234" s="22">
        <v>1.0269200000000001</v>
      </c>
      <c r="T234">
        <f t="shared" si="38"/>
        <v>14.957407407407405</v>
      </c>
      <c r="U234">
        <f t="shared" si="39"/>
        <v>15.375915666666662</v>
      </c>
      <c r="X234" s="9"/>
      <c r="Y234" s="22">
        <v>0.572052</v>
      </c>
      <c r="Z234" s="22">
        <v>16.2164</v>
      </c>
      <c r="AA234" s="22">
        <v>-1.3266E-2</v>
      </c>
      <c r="AB234" s="22">
        <v>224</v>
      </c>
      <c r="AC234" s="22">
        <v>0.57135000000000002</v>
      </c>
      <c r="AD234">
        <f t="shared" si="40"/>
        <v>16.377777777777776</v>
      </c>
      <c r="AE234">
        <f t="shared" si="41"/>
        <v>9.3689405333333333</v>
      </c>
      <c r="AF234" s="9"/>
      <c r="AG234" s="22">
        <v>1.0279799999999999</v>
      </c>
      <c r="AH234" s="22">
        <v>19.834199999999999</v>
      </c>
      <c r="AI234" s="22">
        <v>-1.20789E-2</v>
      </c>
      <c r="AJ234" s="22">
        <v>224</v>
      </c>
      <c r="AK234" s="22">
        <v>1.0269200000000001</v>
      </c>
      <c r="AL234">
        <f t="shared" si="42"/>
        <v>14.912222222222221</v>
      </c>
      <c r="AM234">
        <f t="shared" si="43"/>
        <v>15.329466199999997</v>
      </c>
      <c r="AP234" s="9"/>
      <c r="AQ234" s="22">
        <v>0.572052</v>
      </c>
      <c r="AR234" s="22">
        <v>25.151700000000002</v>
      </c>
      <c r="AS234" s="22">
        <v>-1.3214099999999999E-2</v>
      </c>
      <c r="AT234" s="22">
        <v>224</v>
      </c>
      <c r="AU234" s="22">
        <v>0.57135000000000002</v>
      </c>
      <c r="AV234">
        <f t="shared" si="44"/>
        <v>16.313703703703702</v>
      </c>
      <c r="AW234">
        <f t="shared" si="45"/>
        <v>9.3322868311111105</v>
      </c>
      <c r="AX234" s="9"/>
      <c r="AY234" s="22">
        <v>1.0279799999999999</v>
      </c>
      <c r="AZ234" s="22">
        <v>28.769400000000001</v>
      </c>
      <c r="BA234" s="22">
        <v>-1.22498E-2</v>
      </c>
      <c r="BB234" s="22">
        <v>224</v>
      </c>
      <c r="BC234" s="22">
        <v>1.02722</v>
      </c>
      <c r="BD234">
        <f t="shared" si="46"/>
        <v>15.123209876543209</v>
      </c>
      <c r="BE234">
        <f t="shared" si="47"/>
        <v>15.546357288888887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7.3322900000000004</v>
      </c>
      <c r="I235" s="22">
        <v>-1.32172E-2</v>
      </c>
      <c r="J235" s="22">
        <v>225</v>
      </c>
      <c r="K235" s="22">
        <v>0.56637599999999999</v>
      </c>
      <c r="L235">
        <f t="shared" si="36"/>
        <v>16.317530864197529</v>
      </c>
      <c r="M235">
        <f t="shared" si="37"/>
        <v>9.2523173980246902</v>
      </c>
      <c r="N235" s="9"/>
      <c r="O235" s="22">
        <v>1.03302</v>
      </c>
      <c r="P235" s="22">
        <v>10.950100000000001</v>
      </c>
      <c r="Q235" s="22">
        <v>-1.2103300000000001E-2</v>
      </c>
      <c r="R235" s="22">
        <v>225</v>
      </c>
      <c r="S235" s="22">
        <v>1.03149</v>
      </c>
      <c r="T235">
        <f t="shared" si="38"/>
        <v>14.942345679012346</v>
      </c>
      <c r="U235">
        <f t="shared" si="39"/>
        <v>15.435741933333334</v>
      </c>
      <c r="X235" s="9"/>
      <c r="Y235" s="22">
        <v>0.56701699999999999</v>
      </c>
      <c r="Z235" s="22">
        <v>16.226500000000001</v>
      </c>
      <c r="AA235" s="22">
        <v>-1.32782E-2</v>
      </c>
      <c r="AB235" s="22">
        <v>225</v>
      </c>
      <c r="AC235" s="22">
        <v>0.56631500000000001</v>
      </c>
      <c r="AD235">
        <f t="shared" si="40"/>
        <v>16.392839506172837</v>
      </c>
      <c r="AE235">
        <f t="shared" si="41"/>
        <v>9.2950186782716031</v>
      </c>
      <c r="AF235" s="9"/>
      <c r="AG235" s="22">
        <v>1.03302</v>
      </c>
      <c r="AH235" s="22">
        <v>19.8443</v>
      </c>
      <c r="AI235" s="22">
        <v>-1.20544E-2</v>
      </c>
      <c r="AJ235" s="22">
        <v>225</v>
      </c>
      <c r="AK235" s="22">
        <v>1.0321</v>
      </c>
      <c r="AL235">
        <f t="shared" si="42"/>
        <v>14.881975308641973</v>
      </c>
      <c r="AM235">
        <f t="shared" si="43"/>
        <v>15.373378133333333</v>
      </c>
      <c r="AP235" s="9"/>
      <c r="AQ235" s="22">
        <v>0.56701699999999999</v>
      </c>
      <c r="AR235" s="22">
        <v>25.1617</v>
      </c>
      <c r="AS235" s="22">
        <v>-1.32172E-2</v>
      </c>
      <c r="AT235" s="22">
        <v>225</v>
      </c>
      <c r="AU235" s="22">
        <v>0.56628400000000001</v>
      </c>
      <c r="AV235">
        <f t="shared" si="44"/>
        <v>16.317530864197529</v>
      </c>
      <c r="AW235">
        <f t="shared" si="45"/>
        <v>9.2523173980246902</v>
      </c>
      <c r="AX235" s="9"/>
      <c r="AY235" s="22">
        <v>1.03302</v>
      </c>
      <c r="AZ235" s="22">
        <v>28.779499999999999</v>
      </c>
      <c r="BA235" s="22">
        <v>-1.22284E-2</v>
      </c>
      <c r="BB235" s="22">
        <v>225</v>
      </c>
      <c r="BC235" s="22">
        <v>1.0318000000000001</v>
      </c>
      <c r="BD235">
        <f t="shared" si="46"/>
        <v>15.096790123456788</v>
      </c>
      <c r="BE235">
        <f t="shared" si="47"/>
        <v>15.595286133333332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7.3423699999999998</v>
      </c>
      <c r="I236" s="22">
        <v>-1.32202E-2</v>
      </c>
      <c r="J236" s="22">
        <v>226</v>
      </c>
      <c r="K236" s="22">
        <v>0.56127899999999997</v>
      </c>
      <c r="L236">
        <f t="shared" si="36"/>
        <v>16.321234567901232</v>
      </c>
      <c r="M236">
        <f t="shared" si="37"/>
        <v>9.1722237237037021</v>
      </c>
      <c r="N236" s="9"/>
      <c r="O236" s="22">
        <v>1.03806</v>
      </c>
      <c r="P236" s="22">
        <v>10.960100000000001</v>
      </c>
      <c r="Q236" s="22">
        <v>-1.2075799999999999E-2</v>
      </c>
      <c r="R236" s="22">
        <v>226</v>
      </c>
      <c r="S236" s="22">
        <v>1.03668</v>
      </c>
      <c r="T236">
        <f t="shared" si="38"/>
        <v>14.908395061728394</v>
      </c>
      <c r="U236">
        <f t="shared" si="39"/>
        <v>15.475808577777777</v>
      </c>
      <c r="X236" s="9"/>
      <c r="Y236" s="22">
        <v>0.56198099999999995</v>
      </c>
      <c r="Z236" s="22">
        <v>16.236599999999999</v>
      </c>
      <c r="AA236" s="22">
        <v>-1.3281299999999999E-2</v>
      </c>
      <c r="AB236" s="22">
        <v>226</v>
      </c>
      <c r="AC236" s="22">
        <v>0.561249</v>
      </c>
      <c r="AD236">
        <f t="shared" si="40"/>
        <v>16.396666666666665</v>
      </c>
      <c r="AE236">
        <f t="shared" si="41"/>
        <v>9.2146151299999985</v>
      </c>
      <c r="AF236" s="9"/>
      <c r="AG236" s="22">
        <v>1.03806</v>
      </c>
      <c r="AH236" s="22">
        <v>19.854299999999999</v>
      </c>
      <c r="AI236" s="22">
        <v>-1.2030000000000001E-2</v>
      </c>
      <c r="AJ236" s="22">
        <v>226</v>
      </c>
      <c r="AK236" s="22">
        <v>1.0369900000000001</v>
      </c>
      <c r="AL236">
        <f t="shared" si="42"/>
        <v>14.851851851851853</v>
      </c>
      <c r="AM236">
        <f t="shared" si="43"/>
        <v>15.417113333333335</v>
      </c>
      <c r="AP236" s="9"/>
      <c r="AQ236" s="22">
        <v>0.56198099999999995</v>
      </c>
      <c r="AR236" s="22">
        <v>25.171800000000001</v>
      </c>
      <c r="AS236" s="22">
        <v>-1.32233E-2</v>
      </c>
      <c r="AT236" s="22">
        <v>226</v>
      </c>
      <c r="AU236" s="22">
        <v>0.56121799999999999</v>
      </c>
      <c r="AV236">
        <f t="shared" si="44"/>
        <v>16.32506172839506</v>
      </c>
      <c r="AW236">
        <f t="shared" si="45"/>
        <v>9.1743745151851837</v>
      </c>
      <c r="AX236" s="9"/>
      <c r="AY236" s="22">
        <v>1.03806</v>
      </c>
      <c r="AZ236" s="22">
        <v>28.7896</v>
      </c>
      <c r="BA236" s="22">
        <v>-1.2213099999999999E-2</v>
      </c>
      <c r="BB236" s="22">
        <v>226</v>
      </c>
      <c r="BC236" s="22">
        <v>1.03668</v>
      </c>
      <c r="BD236">
        <f t="shared" si="46"/>
        <v>15.0779012345679</v>
      </c>
      <c r="BE236">
        <f t="shared" si="47"/>
        <v>15.651766155555555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7.3524399999999996</v>
      </c>
      <c r="I237" s="22">
        <v>-1.3229400000000001E-2</v>
      </c>
      <c r="J237" s="22">
        <v>227</v>
      </c>
      <c r="K237" s="22">
        <v>0.55618299999999998</v>
      </c>
      <c r="L237">
        <f t="shared" si="36"/>
        <v>16.332592592592594</v>
      </c>
      <c r="M237">
        <f t="shared" si="37"/>
        <v>9.0963721140740752</v>
      </c>
      <c r="N237" s="9"/>
      <c r="O237" s="22">
        <v>1.0430900000000001</v>
      </c>
      <c r="P237" s="22">
        <v>10.9702</v>
      </c>
      <c r="Q237" s="22">
        <v>-1.20544E-2</v>
      </c>
      <c r="R237" s="22">
        <v>227</v>
      </c>
      <c r="S237" s="22">
        <v>1.0418700000000001</v>
      </c>
      <c r="T237">
        <f t="shared" si="38"/>
        <v>14.881975308641973</v>
      </c>
      <c r="U237">
        <f t="shared" si="39"/>
        <v>15.523239624691357</v>
      </c>
      <c r="X237" s="9"/>
      <c r="Y237" s="22">
        <v>0.55694600000000005</v>
      </c>
      <c r="Z237" s="22">
        <v>16.246600000000001</v>
      </c>
      <c r="AA237" s="22">
        <v>-1.32874E-2</v>
      </c>
      <c r="AB237" s="22">
        <v>227</v>
      </c>
      <c r="AC237" s="22">
        <v>0.55624399999999996</v>
      </c>
      <c r="AD237">
        <f t="shared" si="40"/>
        <v>16.404197530864195</v>
      </c>
      <c r="AE237">
        <f t="shared" si="41"/>
        <v>9.1362521980246907</v>
      </c>
      <c r="AF237" s="9"/>
      <c r="AG237" s="22">
        <v>1.0430900000000001</v>
      </c>
      <c r="AH237" s="22">
        <v>19.8644</v>
      </c>
      <c r="AI237" s="22">
        <v>-1.2008700000000001E-2</v>
      </c>
      <c r="AJ237" s="22">
        <v>227</v>
      </c>
      <c r="AK237" s="22">
        <v>1.0418700000000001</v>
      </c>
      <c r="AL237">
        <f t="shared" si="42"/>
        <v>14.825555555555555</v>
      </c>
      <c r="AM237">
        <f t="shared" si="43"/>
        <v>15.464388744444445</v>
      </c>
      <c r="AP237" s="9"/>
      <c r="AQ237" s="22">
        <v>0.55694600000000005</v>
      </c>
      <c r="AR237" s="22">
        <v>25.181899999999999</v>
      </c>
      <c r="AS237" s="22">
        <v>-1.3214099999999999E-2</v>
      </c>
      <c r="AT237" s="22">
        <v>227</v>
      </c>
      <c r="AU237" s="22">
        <v>0.55621299999999996</v>
      </c>
      <c r="AV237">
        <f t="shared" si="44"/>
        <v>16.313703703703702</v>
      </c>
      <c r="AW237">
        <f t="shared" si="45"/>
        <v>9.0858520229629622</v>
      </c>
      <c r="AX237" s="9"/>
      <c r="AY237" s="22">
        <v>1.0430900000000001</v>
      </c>
      <c r="AZ237" s="22">
        <v>28.799600000000002</v>
      </c>
      <c r="BA237" s="22">
        <v>-1.21948E-2</v>
      </c>
      <c r="BB237" s="22">
        <v>227</v>
      </c>
      <c r="BC237" s="22">
        <v>1.0424800000000001</v>
      </c>
      <c r="BD237">
        <f t="shared" si="46"/>
        <v>15.055308641975309</v>
      </c>
      <c r="BE237">
        <f t="shared" si="47"/>
        <v>15.704041891358026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7.3625100000000003</v>
      </c>
      <c r="I238" s="22">
        <v>-1.32446E-2</v>
      </c>
      <c r="J238" s="22">
        <v>228</v>
      </c>
      <c r="K238" s="22">
        <v>0.55123900000000003</v>
      </c>
      <c r="L238">
        <f t="shared" si="36"/>
        <v>16.351358024691358</v>
      </c>
      <c r="M238">
        <f t="shared" si="37"/>
        <v>9.0244780074074082</v>
      </c>
      <c r="N238" s="9"/>
      <c r="O238" s="22">
        <v>1.04813</v>
      </c>
      <c r="P238" s="22">
        <v>10.9803</v>
      </c>
      <c r="Q238" s="22">
        <v>-1.2036099999999999E-2</v>
      </c>
      <c r="R238" s="22">
        <v>228</v>
      </c>
      <c r="S238" s="22">
        <v>1.0476700000000001</v>
      </c>
      <c r="T238">
        <f t="shared" si="38"/>
        <v>14.85938271604938</v>
      </c>
      <c r="U238">
        <f t="shared" si="39"/>
        <v>15.574564806172837</v>
      </c>
      <c r="X238" s="9"/>
      <c r="Y238" s="22">
        <v>0.55191000000000001</v>
      </c>
      <c r="Z238" s="22">
        <v>16.256699999999999</v>
      </c>
      <c r="AA238" s="22">
        <v>-1.32874E-2</v>
      </c>
      <c r="AB238" s="22">
        <v>228</v>
      </c>
      <c r="AC238" s="22">
        <v>0.55120800000000003</v>
      </c>
      <c r="AD238">
        <f t="shared" si="40"/>
        <v>16.404197530864195</v>
      </c>
      <c r="AE238">
        <f t="shared" si="41"/>
        <v>9.0536406592592584</v>
      </c>
      <c r="AF238" s="9"/>
      <c r="AG238" s="22">
        <v>1.04813</v>
      </c>
      <c r="AH238" s="22">
        <v>19.874500000000001</v>
      </c>
      <c r="AI238" s="22">
        <v>-1.19904E-2</v>
      </c>
      <c r="AJ238" s="22">
        <v>228</v>
      </c>
      <c r="AK238" s="22">
        <v>1.0467500000000001</v>
      </c>
      <c r="AL238">
        <f t="shared" si="42"/>
        <v>14.802962962962962</v>
      </c>
      <c r="AM238">
        <f t="shared" si="43"/>
        <v>15.515429570370369</v>
      </c>
      <c r="AP238" s="9"/>
      <c r="AQ238" s="22">
        <v>0.55191000000000001</v>
      </c>
      <c r="AR238" s="22">
        <v>25.1919</v>
      </c>
      <c r="AS238" s="22">
        <v>-1.32263E-2</v>
      </c>
      <c r="AT238" s="22">
        <v>228</v>
      </c>
      <c r="AU238" s="22">
        <v>0.55120800000000003</v>
      </c>
      <c r="AV238">
        <f t="shared" si="44"/>
        <v>16.328765432098766</v>
      </c>
      <c r="AW238">
        <f t="shared" si="45"/>
        <v>9.01200892962963</v>
      </c>
      <c r="AX238" s="9"/>
      <c r="AY238" s="22">
        <v>1.04813</v>
      </c>
      <c r="AZ238" s="22">
        <v>28.809699999999999</v>
      </c>
      <c r="BA238" s="22">
        <v>-1.21704E-2</v>
      </c>
      <c r="BB238" s="22">
        <v>228</v>
      </c>
      <c r="BC238" s="22">
        <v>1.0470600000000001</v>
      </c>
      <c r="BD238">
        <f t="shared" si="46"/>
        <v>15.025185185185183</v>
      </c>
      <c r="BE238">
        <f t="shared" si="47"/>
        <v>15.748347348148146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7.3725800000000001</v>
      </c>
      <c r="I239" s="22">
        <v>-1.3250700000000001E-2</v>
      </c>
      <c r="J239" s="22">
        <v>229</v>
      </c>
      <c r="K239" s="22">
        <v>0.54617300000000002</v>
      </c>
      <c r="L239">
        <f t="shared" si="36"/>
        <v>16.358888888888888</v>
      </c>
      <c r="M239">
        <f t="shared" si="37"/>
        <v>8.9462673611111114</v>
      </c>
      <c r="N239" s="9"/>
      <c r="O239" s="22">
        <v>1.0531600000000001</v>
      </c>
      <c r="P239" s="22">
        <v>10.9903</v>
      </c>
      <c r="Q239" s="22">
        <v>-1.20117E-2</v>
      </c>
      <c r="R239" s="22">
        <v>229</v>
      </c>
      <c r="S239" s="22">
        <v>1.0516399999999999</v>
      </c>
      <c r="T239">
        <f t="shared" si="38"/>
        <v>14.82925925925926</v>
      </c>
      <c r="U239">
        <f t="shared" si="39"/>
        <v>15.617582681481483</v>
      </c>
      <c r="X239" s="9"/>
      <c r="Y239" s="22">
        <v>0.546875</v>
      </c>
      <c r="Z239" s="22">
        <v>16.2668</v>
      </c>
      <c r="AA239" s="22">
        <v>-1.3284300000000001E-2</v>
      </c>
      <c r="AB239" s="22">
        <v>229</v>
      </c>
      <c r="AC239" s="22">
        <v>0.546234</v>
      </c>
      <c r="AD239">
        <f t="shared" si="40"/>
        <v>16.400370370370371</v>
      </c>
      <c r="AE239">
        <f t="shared" si="41"/>
        <v>8.9689525462962969</v>
      </c>
      <c r="AF239" s="9"/>
      <c r="AG239" s="22">
        <v>1.0531600000000001</v>
      </c>
      <c r="AH239" s="22">
        <v>19.884599999999999</v>
      </c>
      <c r="AI239" s="22">
        <v>-1.1975100000000001E-2</v>
      </c>
      <c r="AJ239" s="22">
        <v>229</v>
      </c>
      <c r="AK239" s="22">
        <v>1.0519400000000001</v>
      </c>
      <c r="AL239">
        <f t="shared" si="42"/>
        <v>14.784074074074075</v>
      </c>
      <c r="AM239">
        <f t="shared" si="43"/>
        <v>15.569995451851854</v>
      </c>
      <c r="AP239" s="9"/>
      <c r="AQ239" s="22">
        <v>0.546875</v>
      </c>
      <c r="AR239" s="22">
        <v>25.202000000000002</v>
      </c>
      <c r="AS239" s="22">
        <v>-1.3235500000000001E-2</v>
      </c>
      <c r="AT239" s="22">
        <v>229</v>
      </c>
      <c r="AU239" s="22">
        <v>0.54614300000000005</v>
      </c>
      <c r="AV239">
        <f t="shared" si="44"/>
        <v>16.340123456790124</v>
      </c>
      <c r="AW239">
        <f t="shared" si="45"/>
        <v>8.9360050154320998</v>
      </c>
      <c r="AX239" s="9"/>
      <c r="AY239" s="22">
        <v>1.0531600000000001</v>
      </c>
      <c r="AZ239" s="22">
        <v>28.819800000000001</v>
      </c>
      <c r="BA239" s="22">
        <v>-1.21429E-2</v>
      </c>
      <c r="BB239" s="22">
        <v>229</v>
      </c>
      <c r="BC239" s="22">
        <v>1.0519400000000001</v>
      </c>
      <c r="BD239">
        <f t="shared" si="46"/>
        <v>14.991234567901234</v>
      </c>
      <c r="BE239">
        <f t="shared" si="47"/>
        <v>15.788168597530865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7.3826499999999999</v>
      </c>
      <c r="I240" s="22">
        <v>-1.32446E-2</v>
      </c>
      <c r="J240" s="22">
        <v>230</v>
      </c>
      <c r="K240" s="22">
        <v>0.54116799999999998</v>
      </c>
      <c r="L240">
        <f t="shared" si="36"/>
        <v>16.351358024691358</v>
      </c>
      <c r="M240">
        <f t="shared" si="37"/>
        <v>8.8598198320987649</v>
      </c>
      <c r="N240" s="9"/>
      <c r="O240" s="22">
        <v>1.0582</v>
      </c>
      <c r="P240" s="22">
        <v>11.000400000000001</v>
      </c>
      <c r="Q240" s="22">
        <v>-1.1975100000000001E-2</v>
      </c>
      <c r="R240" s="22">
        <v>230</v>
      </c>
      <c r="S240" s="22">
        <v>1.0571299999999999</v>
      </c>
      <c r="T240">
        <f t="shared" si="38"/>
        <v>14.784074074074075</v>
      </c>
      <c r="U240">
        <f t="shared" si="39"/>
        <v>15.644507185185187</v>
      </c>
      <c r="X240" s="9"/>
      <c r="Y240" s="22">
        <v>0.54183999999999999</v>
      </c>
      <c r="Z240" s="22">
        <v>16.276900000000001</v>
      </c>
      <c r="AA240" s="22">
        <v>-1.3290400000000001E-2</v>
      </c>
      <c r="AB240" s="22">
        <v>230</v>
      </c>
      <c r="AC240" s="22">
        <v>0.541107</v>
      </c>
      <c r="AD240">
        <f t="shared" si="40"/>
        <v>16.407901234567902</v>
      </c>
      <c r="AE240">
        <f t="shared" si="41"/>
        <v>8.8904572049382722</v>
      </c>
      <c r="AF240" s="9"/>
      <c r="AG240" s="22">
        <v>1.0582</v>
      </c>
      <c r="AH240" s="22">
        <v>19.894600000000001</v>
      </c>
      <c r="AI240" s="22">
        <v>-1.1947599999999999E-2</v>
      </c>
      <c r="AJ240" s="22">
        <v>230</v>
      </c>
      <c r="AK240" s="22">
        <v>1.0571299999999999</v>
      </c>
      <c r="AL240">
        <f t="shared" si="42"/>
        <v>14.750123456790122</v>
      </c>
      <c r="AM240">
        <f t="shared" si="43"/>
        <v>15.608580641975308</v>
      </c>
      <c r="AP240" s="9"/>
      <c r="AQ240" s="22">
        <v>0.54183999999999999</v>
      </c>
      <c r="AR240" s="22">
        <v>25.2121</v>
      </c>
      <c r="AS240" s="22">
        <v>-1.3247699999999999E-2</v>
      </c>
      <c r="AT240" s="22">
        <v>230</v>
      </c>
      <c r="AU240" s="22">
        <v>0.541107</v>
      </c>
      <c r="AV240">
        <f t="shared" si="44"/>
        <v>16.355185185185185</v>
      </c>
      <c r="AW240">
        <f t="shared" si="45"/>
        <v>8.8618935407407413</v>
      </c>
      <c r="AX240" s="9"/>
      <c r="AY240" s="22">
        <v>1.0582</v>
      </c>
      <c r="AZ240" s="22">
        <v>28.829899999999999</v>
      </c>
      <c r="BA240" s="22">
        <v>-1.21155E-2</v>
      </c>
      <c r="BB240" s="22">
        <v>230</v>
      </c>
      <c r="BC240" s="22">
        <v>1.0568200000000001</v>
      </c>
      <c r="BD240">
        <f t="shared" si="46"/>
        <v>14.957407407407405</v>
      </c>
      <c r="BE240">
        <f t="shared" si="47"/>
        <v>15.827928518518517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7.3927199999999997</v>
      </c>
      <c r="I241" s="22">
        <v>-1.3247699999999999E-2</v>
      </c>
      <c r="J241" s="22">
        <v>231</v>
      </c>
      <c r="K241" s="22">
        <v>0.53613299999999997</v>
      </c>
      <c r="L241">
        <f t="shared" si="36"/>
        <v>16.355185185185185</v>
      </c>
      <c r="M241">
        <f t="shared" si="37"/>
        <v>8.7795288281481465</v>
      </c>
      <c r="N241" s="9"/>
      <c r="O241" s="22">
        <v>1.0632299999999999</v>
      </c>
      <c r="P241" s="22">
        <v>11.0105</v>
      </c>
      <c r="Q241" s="22">
        <v>-1.1932399999999999E-2</v>
      </c>
      <c r="R241" s="22">
        <v>231</v>
      </c>
      <c r="S241" s="22">
        <v>1.0623199999999999</v>
      </c>
      <c r="T241">
        <f t="shared" si="38"/>
        <v>14.731358024691357</v>
      </c>
      <c r="U241">
        <f t="shared" si="39"/>
        <v>15.66282179259259</v>
      </c>
      <c r="X241" s="9"/>
      <c r="Y241" s="22">
        <v>0.53680399999999995</v>
      </c>
      <c r="Z241" s="22">
        <v>16.286899999999999</v>
      </c>
      <c r="AA241" s="22">
        <v>-1.3290400000000001E-2</v>
      </c>
      <c r="AB241" s="22">
        <v>231</v>
      </c>
      <c r="AC241" s="22">
        <v>0.53616299999999995</v>
      </c>
      <c r="AD241">
        <f t="shared" si="40"/>
        <v>16.407901234567902</v>
      </c>
      <c r="AE241">
        <f t="shared" si="41"/>
        <v>8.8078270143209867</v>
      </c>
      <c r="AF241" s="9"/>
      <c r="AG241" s="22">
        <v>1.0632299999999999</v>
      </c>
      <c r="AH241" s="22">
        <v>19.904699999999998</v>
      </c>
      <c r="AI241" s="22">
        <v>-1.19171E-2</v>
      </c>
      <c r="AJ241" s="22">
        <v>231</v>
      </c>
      <c r="AK241" s="22">
        <v>1.0623199999999999</v>
      </c>
      <c r="AL241">
        <f t="shared" si="42"/>
        <v>14.712469135802468</v>
      </c>
      <c r="AM241">
        <f t="shared" si="43"/>
        <v>15.642738559259257</v>
      </c>
      <c r="AP241" s="9"/>
      <c r="AQ241" s="22">
        <v>0.53680399999999995</v>
      </c>
      <c r="AR241" s="22">
        <v>25.222100000000001</v>
      </c>
      <c r="AS241" s="22">
        <v>-1.32538E-2</v>
      </c>
      <c r="AT241" s="22">
        <v>231</v>
      </c>
      <c r="AU241" s="22">
        <v>0.53616299999999995</v>
      </c>
      <c r="AV241">
        <f t="shared" si="44"/>
        <v>16.362716049382716</v>
      </c>
      <c r="AW241">
        <f t="shared" si="45"/>
        <v>8.7835714261728377</v>
      </c>
      <c r="AX241" s="9"/>
      <c r="AY241" s="22">
        <v>1.0632299999999999</v>
      </c>
      <c r="AZ241" s="22">
        <v>28.8399</v>
      </c>
      <c r="BA241" s="22">
        <v>-1.2097200000000001E-2</v>
      </c>
      <c r="BB241" s="22">
        <v>231</v>
      </c>
      <c r="BC241" s="22">
        <v>1.0632299999999999</v>
      </c>
      <c r="BD241">
        <f t="shared" si="46"/>
        <v>14.934814814814814</v>
      </c>
      <c r="BE241">
        <f t="shared" si="47"/>
        <v>15.879143155555553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7.4027900000000004</v>
      </c>
      <c r="I242" s="22">
        <v>-1.3241599999999999E-2</v>
      </c>
      <c r="J242" s="22">
        <v>232</v>
      </c>
      <c r="K242" s="22">
        <v>0.53106699999999996</v>
      </c>
      <c r="L242">
        <f t="shared" si="36"/>
        <v>16.347654320987651</v>
      </c>
      <c r="M242">
        <f t="shared" si="37"/>
        <v>8.6931757906172837</v>
      </c>
      <c r="N242" s="9"/>
      <c r="O242" s="22">
        <v>1.0682700000000001</v>
      </c>
      <c r="P242" s="22">
        <v>11.0206</v>
      </c>
      <c r="Q242" s="22">
        <v>-1.1898799999999999E-2</v>
      </c>
      <c r="R242" s="22">
        <v>232</v>
      </c>
      <c r="S242" s="22">
        <v>1.0674999999999999</v>
      </c>
      <c r="T242">
        <f t="shared" si="38"/>
        <v>14.689876543209873</v>
      </c>
      <c r="U242">
        <f t="shared" si="39"/>
        <v>15.692754414814813</v>
      </c>
      <c r="X242" s="9"/>
      <c r="Y242" s="22">
        <v>0.53176900000000005</v>
      </c>
      <c r="Z242" s="22">
        <v>16.297000000000001</v>
      </c>
      <c r="AA242" s="22">
        <v>-1.3296499999999999E-2</v>
      </c>
      <c r="AB242" s="22">
        <v>232</v>
      </c>
      <c r="AC242" s="22">
        <v>0.53100599999999998</v>
      </c>
      <c r="AD242">
        <f t="shared" si="40"/>
        <v>16.415432098765429</v>
      </c>
      <c r="AE242">
        <f t="shared" si="41"/>
        <v>8.7292179117283943</v>
      </c>
      <c r="AF242" s="9"/>
      <c r="AG242" s="22">
        <v>1.0682700000000001</v>
      </c>
      <c r="AH242" s="22">
        <v>19.9148</v>
      </c>
      <c r="AI242" s="22">
        <v>-1.18896E-2</v>
      </c>
      <c r="AJ242" s="22">
        <v>232</v>
      </c>
      <c r="AK242" s="22">
        <v>1.0668899999999999</v>
      </c>
      <c r="AL242">
        <f t="shared" si="42"/>
        <v>14.678518518518517</v>
      </c>
      <c r="AM242">
        <f t="shared" si="43"/>
        <v>15.680620977777778</v>
      </c>
      <c r="AP242" s="9"/>
      <c r="AQ242" s="22">
        <v>0.53176900000000005</v>
      </c>
      <c r="AR242" s="22">
        <v>25.232199999999999</v>
      </c>
      <c r="AS242" s="22">
        <v>-1.3250700000000001E-2</v>
      </c>
      <c r="AT242" s="22">
        <v>232</v>
      </c>
      <c r="AU242" s="22">
        <v>0.53103599999999995</v>
      </c>
      <c r="AV242">
        <f t="shared" si="44"/>
        <v>16.358888888888888</v>
      </c>
      <c r="AW242">
        <f t="shared" si="45"/>
        <v>8.6991499855555556</v>
      </c>
      <c r="AX242" s="9"/>
      <c r="AY242" s="22">
        <v>1.0682700000000001</v>
      </c>
      <c r="AZ242" s="22">
        <v>28.85</v>
      </c>
      <c r="BA242" s="22">
        <v>-1.2075799999999999E-2</v>
      </c>
      <c r="BB242" s="22">
        <v>232</v>
      </c>
      <c r="BC242" s="22">
        <v>1.0668899999999999</v>
      </c>
      <c r="BD242">
        <f t="shared" si="46"/>
        <v>14.908395061728394</v>
      </c>
      <c r="BE242">
        <f t="shared" si="47"/>
        <v>15.926191192592592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7.4128600000000002</v>
      </c>
      <c r="I243" s="22">
        <v>-1.3241599999999999E-2</v>
      </c>
      <c r="J243" s="22">
        <v>233</v>
      </c>
      <c r="K243" s="22">
        <v>0.52606200000000003</v>
      </c>
      <c r="L243">
        <f t="shared" si="36"/>
        <v>16.347654320987651</v>
      </c>
      <c r="M243">
        <f t="shared" si="37"/>
        <v>8.6108490034567886</v>
      </c>
      <c r="N243" s="9"/>
      <c r="O243" s="22">
        <v>1.0732999999999999</v>
      </c>
      <c r="P243" s="22">
        <v>11.0306</v>
      </c>
      <c r="Q243" s="22">
        <v>-1.18744E-2</v>
      </c>
      <c r="R243" s="22">
        <v>233</v>
      </c>
      <c r="S243" s="22">
        <v>1.07239</v>
      </c>
      <c r="T243">
        <f t="shared" si="38"/>
        <v>14.659753086419753</v>
      </c>
      <c r="U243">
        <f t="shared" si="39"/>
        <v>15.73431298765432</v>
      </c>
      <c r="X243" s="9"/>
      <c r="Y243" s="22">
        <v>0.52673300000000001</v>
      </c>
      <c r="Z243" s="22">
        <v>16.307099999999998</v>
      </c>
      <c r="AA243" s="22">
        <v>-1.3302599999999999E-2</v>
      </c>
      <c r="AB243" s="22">
        <v>233</v>
      </c>
      <c r="AC243" s="22">
        <v>0.52603100000000003</v>
      </c>
      <c r="AD243">
        <f t="shared" si="40"/>
        <v>16.422962962962963</v>
      </c>
      <c r="AE243">
        <f t="shared" si="41"/>
        <v>8.6505165503703711</v>
      </c>
      <c r="AF243" s="9"/>
      <c r="AG243" s="22">
        <v>1.0732999999999999</v>
      </c>
      <c r="AH243" s="22">
        <v>19.924800000000001</v>
      </c>
      <c r="AI243" s="22">
        <v>-1.18561E-2</v>
      </c>
      <c r="AJ243" s="22">
        <v>233</v>
      </c>
      <c r="AK243" s="22">
        <v>1.07178</v>
      </c>
      <c r="AL243">
        <f t="shared" si="42"/>
        <v>14.63716049382716</v>
      </c>
      <c r="AM243">
        <f t="shared" si="43"/>
        <v>15.71006435802469</v>
      </c>
      <c r="AP243" s="9"/>
      <c r="AQ243" s="22">
        <v>0.52673300000000001</v>
      </c>
      <c r="AR243" s="22">
        <v>25.2423</v>
      </c>
      <c r="AS243" s="22">
        <v>-1.3256799999999999E-2</v>
      </c>
      <c r="AT243" s="22">
        <v>233</v>
      </c>
      <c r="AU243" s="22">
        <v>0.52606200000000003</v>
      </c>
      <c r="AV243">
        <f t="shared" si="44"/>
        <v>16.366419753086415</v>
      </c>
      <c r="AW243">
        <f t="shared" si="45"/>
        <v>8.620733375802466</v>
      </c>
      <c r="AX243" s="9"/>
      <c r="AY243" s="22">
        <v>1.0732999999999999</v>
      </c>
      <c r="AZ243" s="22">
        <v>28.860099999999999</v>
      </c>
      <c r="BA243" s="22">
        <v>-1.2057500000000001E-2</v>
      </c>
      <c r="BB243" s="22">
        <v>233</v>
      </c>
      <c r="BC243" s="22">
        <v>1.0720799999999999</v>
      </c>
      <c r="BD243">
        <f t="shared" si="46"/>
        <v>14.885802469135802</v>
      </c>
      <c r="BE243">
        <f t="shared" si="47"/>
        <v>15.976931790123455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7.42293</v>
      </c>
      <c r="I244" s="22">
        <v>-1.3247699999999999E-2</v>
      </c>
      <c r="J244" s="22">
        <v>234</v>
      </c>
      <c r="K244" s="22">
        <v>0.52105699999999999</v>
      </c>
      <c r="L244">
        <f t="shared" si="36"/>
        <v>16.355185185185185</v>
      </c>
      <c r="M244">
        <f t="shared" si="37"/>
        <v>8.5324674007407406</v>
      </c>
      <c r="N244" s="9"/>
      <c r="O244" s="22">
        <v>1.0783400000000001</v>
      </c>
      <c r="P244" s="22">
        <v>11.040699999999999</v>
      </c>
      <c r="Q244" s="22">
        <v>-1.1837800000000001E-2</v>
      </c>
      <c r="R244" s="22">
        <v>234</v>
      </c>
      <c r="S244" s="22">
        <v>1.07697</v>
      </c>
      <c r="T244">
        <f t="shared" si="38"/>
        <v>14.614567901234569</v>
      </c>
      <c r="U244">
        <f t="shared" si="39"/>
        <v>15.759473150617286</v>
      </c>
      <c r="X244" s="9"/>
      <c r="Y244" s="22">
        <v>0.521698</v>
      </c>
      <c r="Z244" s="22">
        <v>16.3171</v>
      </c>
      <c r="AA244" s="22">
        <v>-1.33057E-2</v>
      </c>
      <c r="AB244" s="22">
        <v>234</v>
      </c>
      <c r="AC244" s="22">
        <v>0.52102700000000002</v>
      </c>
      <c r="AD244">
        <f t="shared" si="40"/>
        <v>16.42679012345679</v>
      </c>
      <c r="AE244">
        <f t="shared" si="41"/>
        <v>8.5698235538271597</v>
      </c>
      <c r="AF244" s="9"/>
      <c r="AG244" s="22">
        <v>1.0783400000000001</v>
      </c>
      <c r="AH244" s="22">
        <v>19.934899999999999</v>
      </c>
      <c r="AI244" s="22">
        <v>-1.18286E-2</v>
      </c>
      <c r="AJ244" s="22">
        <v>234</v>
      </c>
      <c r="AK244" s="22">
        <v>1.0772699999999999</v>
      </c>
      <c r="AL244">
        <f t="shared" si="42"/>
        <v>14.603209876543209</v>
      </c>
      <c r="AM244">
        <f t="shared" si="43"/>
        <v>15.747225338271605</v>
      </c>
      <c r="AP244" s="9"/>
      <c r="AQ244" s="22">
        <v>0.521698</v>
      </c>
      <c r="AR244" s="22">
        <v>25.252400000000002</v>
      </c>
      <c r="AS244" s="22">
        <v>-1.3262899999999999E-2</v>
      </c>
      <c r="AT244" s="22">
        <v>234</v>
      </c>
      <c r="AU244" s="22">
        <v>0.52105699999999999</v>
      </c>
      <c r="AV244">
        <f t="shared" si="44"/>
        <v>16.373950617283949</v>
      </c>
      <c r="AW244">
        <f t="shared" si="45"/>
        <v>8.5422572891358008</v>
      </c>
      <c r="AX244" s="9"/>
      <c r="AY244" s="22">
        <v>1.0783400000000001</v>
      </c>
      <c r="AZ244" s="22">
        <v>28.870100000000001</v>
      </c>
      <c r="BA244" s="22">
        <v>-1.2026999999999999E-2</v>
      </c>
      <c r="BB244" s="22">
        <v>234</v>
      </c>
      <c r="BC244" s="22">
        <v>1.07758</v>
      </c>
      <c r="BD244">
        <f t="shared" si="46"/>
        <v>14.848148148148146</v>
      </c>
      <c r="BE244">
        <f t="shared" si="47"/>
        <v>16.011352074074072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7.4329999999999998</v>
      </c>
      <c r="I245" s="22">
        <v>-1.3262899999999999E-2</v>
      </c>
      <c r="J245" s="22">
        <v>235</v>
      </c>
      <c r="K245" s="22">
        <v>0.515961</v>
      </c>
      <c r="L245">
        <f t="shared" si="36"/>
        <v>16.373950617283949</v>
      </c>
      <c r="M245">
        <f t="shared" si="37"/>
        <v>8.4598144477777772</v>
      </c>
      <c r="N245" s="9"/>
      <c r="O245" s="22">
        <v>1.0833699999999999</v>
      </c>
      <c r="P245" s="22">
        <v>11.050800000000001</v>
      </c>
      <c r="Q245" s="22">
        <v>-1.1798100000000001E-2</v>
      </c>
      <c r="R245" s="22">
        <v>235</v>
      </c>
      <c r="S245" s="22">
        <v>1.0827599999999999</v>
      </c>
      <c r="T245">
        <f t="shared" si="38"/>
        <v>14.565555555555555</v>
      </c>
      <c r="U245">
        <f t="shared" si="39"/>
        <v>15.779885922222221</v>
      </c>
      <c r="X245" s="9"/>
      <c r="Y245" s="22">
        <v>0.51666299999999998</v>
      </c>
      <c r="Z245" s="22">
        <v>16.327200000000001</v>
      </c>
      <c r="AA245" s="22">
        <v>-1.33057E-2</v>
      </c>
      <c r="AB245" s="22">
        <v>235</v>
      </c>
      <c r="AC245" s="22">
        <v>0.51602199999999998</v>
      </c>
      <c r="AD245">
        <f t="shared" si="40"/>
        <v>16.42679012345679</v>
      </c>
      <c r="AE245">
        <f t="shared" si="41"/>
        <v>8.4871146655555556</v>
      </c>
      <c r="AF245" s="9"/>
      <c r="AG245" s="22">
        <v>1.0833699999999999</v>
      </c>
      <c r="AH245" s="22">
        <v>19.945</v>
      </c>
      <c r="AI245" s="22">
        <v>-1.1795E-2</v>
      </c>
      <c r="AJ245" s="22">
        <v>235</v>
      </c>
      <c r="AK245" s="22">
        <v>1.08246</v>
      </c>
      <c r="AL245">
        <f t="shared" si="42"/>
        <v>14.561728395061728</v>
      </c>
      <c r="AM245">
        <f t="shared" si="43"/>
        <v>15.775739691358023</v>
      </c>
      <c r="AP245" s="9"/>
      <c r="AQ245" s="22">
        <v>0.51666299999999998</v>
      </c>
      <c r="AR245" s="22">
        <v>25.2624</v>
      </c>
      <c r="AS245" s="22">
        <v>-1.3266E-2</v>
      </c>
      <c r="AT245" s="22">
        <v>235</v>
      </c>
      <c r="AU245" s="22">
        <v>0.51593</v>
      </c>
      <c r="AV245">
        <f t="shared" si="44"/>
        <v>16.377777777777776</v>
      </c>
      <c r="AW245">
        <f t="shared" si="45"/>
        <v>8.4617917999999985</v>
      </c>
      <c r="AX245" s="9"/>
      <c r="AY245" s="22">
        <v>1.0833699999999999</v>
      </c>
      <c r="AZ245" s="22">
        <v>28.880199999999999</v>
      </c>
      <c r="BA245" s="22">
        <v>-1.19995E-2</v>
      </c>
      <c r="BB245" s="22">
        <v>235</v>
      </c>
      <c r="BC245" s="22">
        <v>1.0821499999999999</v>
      </c>
      <c r="BD245">
        <f t="shared" si="46"/>
        <v>14.814197530864195</v>
      </c>
      <c r="BE245">
        <f t="shared" si="47"/>
        <v>16.049257179012343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7.4430800000000001</v>
      </c>
      <c r="I246" s="22">
        <v>-1.32599E-2</v>
      </c>
      <c r="J246" s="22">
        <v>236</v>
      </c>
      <c r="K246" s="22">
        <v>0.51104700000000003</v>
      </c>
      <c r="L246">
        <f t="shared" si="36"/>
        <v>16.370246913580246</v>
      </c>
      <c r="M246">
        <f t="shared" si="37"/>
        <v>8.375460317654321</v>
      </c>
      <c r="N246" s="9"/>
      <c r="O246" s="22">
        <v>1.0884100000000001</v>
      </c>
      <c r="P246" s="22">
        <v>11.0608</v>
      </c>
      <c r="Q246" s="22">
        <v>-1.17676E-2</v>
      </c>
      <c r="R246" s="22">
        <v>236</v>
      </c>
      <c r="S246" s="22">
        <v>1.08734</v>
      </c>
      <c r="T246">
        <f t="shared" si="38"/>
        <v>14.527901234567899</v>
      </c>
      <c r="U246">
        <f t="shared" si="39"/>
        <v>15.812312982716049</v>
      </c>
      <c r="X246" s="9"/>
      <c r="Y246" s="22">
        <v>0.51162700000000005</v>
      </c>
      <c r="Z246" s="22">
        <v>16.337299999999999</v>
      </c>
      <c r="AA246" s="22">
        <v>-1.3290400000000001E-2</v>
      </c>
      <c r="AB246" s="22">
        <v>236</v>
      </c>
      <c r="AC246" s="22">
        <v>0.51092499999999996</v>
      </c>
      <c r="AD246">
        <f t="shared" si="40"/>
        <v>16.407901234567902</v>
      </c>
      <c r="AE246">
        <f t="shared" si="41"/>
        <v>8.3947252849382732</v>
      </c>
      <c r="AF246" s="9"/>
      <c r="AG246" s="22">
        <v>1.0884100000000001</v>
      </c>
      <c r="AH246" s="22">
        <v>19.955100000000002</v>
      </c>
      <c r="AI246" s="22">
        <v>-1.1761499999999999E-2</v>
      </c>
      <c r="AJ246" s="22">
        <v>236</v>
      </c>
      <c r="AK246" s="22">
        <v>1.08734</v>
      </c>
      <c r="AL246">
        <f t="shared" si="42"/>
        <v>14.520370370370369</v>
      </c>
      <c r="AM246">
        <f t="shared" si="43"/>
        <v>15.804116314814815</v>
      </c>
      <c r="AP246" s="9"/>
      <c r="AQ246" s="22">
        <v>0.51162700000000005</v>
      </c>
      <c r="AR246" s="22">
        <v>25.272500000000001</v>
      </c>
      <c r="AS246" s="22">
        <v>-1.3262899999999999E-2</v>
      </c>
      <c r="AT246" s="22">
        <v>236</v>
      </c>
      <c r="AU246" s="22">
        <v>0.51092499999999996</v>
      </c>
      <c r="AV246">
        <f t="shared" si="44"/>
        <v>16.373950617283949</v>
      </c>
      <c r="AW246">
        <f t="shared" si="45"/>
        <v>8.3773552324691352</v>
      </c>
      <c r="AX246" s="9"/>
      <c r="AY246" s="22">
        <v>1.0884100000000001</v>
      </c>
      <c r="AZ246" s="22">
        <v>28.8903</v>
      </c>
      <c r="BA246" s="22">
        <v>-1.1972E-2</v>
      </c>
      <c r="BB246" s="22">
        <v>236</v>
      </c>
      <c r="BC246" s="22">
        <v>1.08765</v>
      </c>
      <c r="BD246">
        <f t="shared" si="46"/>
        <v>14.780246913580246</v>
      </c>
      <c r="BE246">
        <f t="shared" si="47"/>
        <v>16.086968543209878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7.4531499999999999</v>
      </c>
      <c r="I247" s="22">
        <v>-1.32599E-2</v>
      </c>
      <c r="J247" s="22">
        <v>237</v>
      </c>
      <c r="K247" s="22">
        <v>0.50592000000000004</v>
      </c>
      <c r="L247">
        <f t="shared" si="36"/>
        <v>16.370246913580246</v>
      </c>
      <c r="M247">
        <f t="shared" si="37"/>
        <v>8.2930361244444448</v>
      </c>
      <c r="N247" s="9"/>
      <c r="O247" s="22">
        <v>1.09344</v>
      </c>
      <c r="P247" s="22">
        <v>11.0709</v>
      </c>
      <c r="Q247" s="22">
        <v>-1.17371E-2</v>
      </c>
      <c r="R247" s="22">
        <v>237</v>
      </c>
      <c r="S247" s="22">
        <v>1.09283</v>
      </c>
      <c r="T247">
        <f t="shared" si="38"/>
        <v>14.490246913580247</v>
      </c>
      <c r="U247">
        <f t="shared" si="39"/>
        <v>15.844215585185184</v>
      </c>
      <c r="X247" s="9"/>
      <c r="Y247" s="22">
        <v>0.50659200000000004</v>
      </c>
      <c r="Z247" s="22">
        <v>16.3474</v>
      </c>
      <c r="AA247" s="22">
        <v>-1.32874E-2</v>
      </c>
      <c r="AB247" s="22">
        <v>237</v>
      </c>
      <c r="AC247" s="22">
        <v>0.50598100000000001</v>
      </c>
      <c r="AD247">
        <f t="shared" si="40"/>
        <v>16.404197530864195</v>
      </c>
      <c r="AE247">
        <f t="shared" si="41"/>
        <v>8.3102352355555542</v>
      </c>
      <c r="AF247" s="9"/>
      <c r="AG247" s="22">
        <v>1.09344</v>
      </c>
      <c r="AH247" s="22">
        <v>19.9651</v>
      </c>
      <c r="AI247" s="22">
        <v>-1.1734E-2</v>
      </c>
      <c r="AJ247" s="22">
        <v>237</v>
      </c>
      <c r="AK247" s="22">
        <v>1.09283</v>
      </c>
      <c r="AL247">
        <f t="shared" si="42"/>
        <v>14.486419753086418</v>
      </c>
      <c r="AM247">
        <f t="shared" si="43"/>
        <v>15.840030814814812</v>
      </c>
      <c r="AP247" s="9"/>
      <c r="AQ247" s="22">
        <v>0.50659200000000004</v>
      </c>
      <c r="AR247" s="22">
        <v>25.282599999999999</v>
      </c>
      <c r="AS247" s="22">
        <v>-1.3269E-2</v>
      </c>
      <c r="AT247" s="22">
        <v>237</v>
      </c>
      <c r="AU247" s="22">
        <v>0.50588999999999995</v>
      </c>
      <c r="AV247">
        <f t="shared" si="44"/>
        <v>16.38148148148148</v>
      </c>
      <c r="AW247">
        <f t="shared" si="45"/>
        <v>8.2987274666666657</v>
      </c>
      <c r="AX247" s="9"/>
      <c r="AY247" s="22">
        <v>1.09344</v>
      </c>
      <c r="AZ247" s="22">
        <v>28.900300000000001</v>
      </c>
      <c r="BA247" s="22">
        <v>-1.1953699999999999E-2</v>
      </c>
      <c r="BB247" s="22">
        <v>237</v>
      </c>
      <c r="BC247" s="22">
        <v>1.09314</v>
      </c>
      <c r="BD247">
        <f t="shared" si="46"/>
        <v>14.757654320987653</v>
      </c>
      <c r="BE247">
        <f t="shared" si="47"/>
        <v>16.136609540740739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7.4632199999999997</v>
      </c>
      <c r="I248" s="22">
        <v>-1.32599E-2</v>
      </c>
      <c r="J248" s="22">
        <v>238</v>
      </c>
      <c r="K248" s="22">
        <v>0.50088500000000002</v>
      </c>
      <c r="L248">
        <f t="shared" si="36"/>
        <v>16.370246913580246</v>
      </c>
      <c r="M248">
        <f t="shared" si="37"/>
        <v>8.2105955609876542</v>
      </c>
      <c r="N248" s="9"/>
      <c r="O248" s="22">
        <v>1.0984799999999999</v>
      </c>
      <c r="P248" s="22">
        <v>11.081</v>
      </c>
      <c r="Q248" s="22">
        <v>-1.17126E-2</v>
      </c>
      <c r="R248" s="22">
        <v>238</v>
      </c>
      <c r="S248" s="22">
        <v>1.09772</v>
      </c>
      <c r="T248">
        <f t="shared" si="38"/>
        <v>14.459999999999999</v>
      </c>
      <c r="U248">
        <f t="shared" si="39"/>
        <v>15.884020799999998</v>
      </c>
      <c r="X248" s="9"/>
      <c r="Y248" s="22">
        <v>0.501556</v>
      </c>
      <c r="Z248" s="22">
        <v>16.357399999999998</v>
      </c>
      <c r="AA248" s="22">
        <v>-1.3290400000000001E-2</v>
      </c>
      <c r="AB248" s="22">
        <v>238</v>
      </c>
      <c r="AC248" s="22">
        <v>0.50088500000000002</v>
      </c>
      <c r="AD248">
        <f t="shared" si="40"/>
        <v>16.407901234567902</v>
      </c>
      <c r="AE248">
        <f t="shared" si="41"/>
        <v>8.229481311604939</v>
      </c>
      <c r="AF248" s="9"/>
      <c r="AG248" s="22">
        <v>1.0984799999999999</v>
      </c>
      <c r="AH248" s="22">
        <v>19.975200000000001</v>
      </c>
      <c r="AI248" s="22">
        <v>-1.17126E-2</v>
      </c>
      <c r="AJ248" s="22">
        <v>238</v>
      </c>
      <c r="AK248" s="22">
        <v>1.09772</v>
      </c>
      <c r="AL248">
        <f t="shared" si="42"/>
        <v>14.459999999999999</v>
      </c>
      <c r="AM248">
        <f t="shared" si="43"/>
        <v>15.884020799999998</v>
      </c>
      <c r="AP248" s="9"/>
      <c r="AQ248" s="22">
        <v>0.501556</v>
      </c>
      <c r="AR248" s="22">
        <v>25.2926</v>
      </c>
      <c r="AS248" s="22">
        <v>-1.32751E-2</v>
      </c>
      <c r="AT248" s="22">
        <v>238</v>
      </c>
      <c r="AU248" s="22">
        <v>0.50088500000000002</v>
      </c>
      <c r="AV248">
        <f t="shared" si="44"/>
        <v>16.38901234567901</v>
      </c>
      <c r="AW248">
        <f t="shared" si="45"/>
        <v>8.220007476049382</v>
      </c>
      <c r="AX248" s="9"/>
      <c r="AY248" s="22">
        <v>1.0984799999999999</v>
      </c>
      <c r="AZ248" s="22">
        <v>28.910399999999999</v>
      </c>
      <c r="BA248" s="22">
        <v>-1.1938499999999999E-2</v>
      </c>
      <c r="BB248" s="22">
        <v>238</v>
      </c>
      <c r="BC248" s="22">
        <v>1.09772</v>
      </c>
      <c r="BD248">
        <f t="shared" si="46"/>
        <v>14.738888888888887</v>
      </c>
      <c r="BE248">
        <f t="shared" si="47"/>
        <v>16.190374666666663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7.4732900000000004</v>
      </c>
      <c r="I249" s="22">
        <v>-1.3262899999999999E-2</v>
      </c>
      <c r="J249" s="22">
        <v>239</v>
      </c>
      <c r="K249" s="22">
        <v>0.49585000000000001</v>
      </c>
      <c r="L249">
        <f t="shared" si="36"/>
        <v>16.373950617283949</v>
      </c>
      <c r="M249">
        <f t="shared" si="37"/>
        <v>8.1300103344444441</v>
      </c>
      <c r="N249" s="9"/>
      <c r="O249" s="22">
        <v>1.1035200000000001</v>
      </c>
      <c r="P249" s="22">
        <v>11.091100000000001</v>
      </c>
      <c r="Q249" s="22">
        <v>-1.1688199999999999E-2</v>
      </c>
      <c r="R249" s="22">
        <v>239</v>
      </c>
      <c r="S249" s="22">
        <v>1.1026</v>
      </c>
      <c r="T249">
        <f t="shared" si="38"/>
        <v>14.429876543209874</v>
      </c>
      <c r="U249">
        <f t="shared" si="39"/>
        <v>15.923657362962961</v>
      </c>
      <c r="X249" s="9"/>
      <c r="Y249" s="22">
        <v>0.49652099999999999</v>
      </c>
      <c r="Z249" s="22">
        <v>16.3675</v>
      </c>
      <c r="AA249" s="22">
        <v>-1.3302599999999999E-2</v>
      </c>
      <c r="AB249" s="22">
        <v>239</v>
      </c>
      <c r="AC249" s="22">
        <v>0.49581900000000001</v>
      </c>
      <c r="AD249">
        <f t="shared" si="40"/>
        <v>16.422962962962963</v>
      </c>
      <c r="AE249">
        <f t="shared" si="41"/>
        <v>8.1543459933333331</v>
      </c>
      <c r="AF249" s="9"/>
      <c r="AG249" s="22">
        <v>1.1035200000000001</v>
      </c>
      <c r="AH249" s="22">
        <v>19.985299999999999</v>
      </c>
      <c r="AI249" s="22">
        <v>-1.1682100000000001E-2</v>
      </c>
      <c r="AJ249" s="22">
        <v>239</v>
      </c>
      <c r="AK249" s="22">
        <v>1.1029100000000001</v>
      </c>
      <c r="AL249">
        <f t="shared" si="42"/>
        <v>14.422345679012347</v>
      </c>
      <c r="AM249">
        <f t="shared" si="43"/>
        <v>15.915346903703705</v>
      </c>
      <c r="AP249" s="9"/>
      <c r="AQ249" s="22">
        <v>0.49652099999999999</v>
      </c>
      <c r="AR249" s="22">
        <v>25.302700000000002</v>
      </c>
      <c r="AS249" s="22">
        <v>-1.3266E-2</v>
      </c>
      <c r="AT249" s="22">
        <v>239</v>
      </c>
      <c r="AU249" s="22">
        <v>0.49581900000000001</v>
      </c>
      <c r="AV249">
        <f t="shared" si="44"/>
        <v>16.377777777777776</v>
      </c>
      <c r="AW249">
        <f t="shared" si="45"/>
        <v>8.1319105999999994</v>
      </c>
      <c r="AX249" s="9"/>
      <c r="AY249" s="22">
        <v>1.1035200000000001</v>
      </c>
      <c r="AZ249" s="22">
        <v>28.920500000000001</v>
      </c>
      <c r="BA249" s="22">
        <v>-1.1911E-2</v>
      </c>
      <c r="BB249" s="22">
        <v>239</v>
      </c>
      <c r="BC249" s="22">
        <v>1.1026</v>
      </c>
      <c r="BD249">
        <f t="shared" si="46"/>
        <v>14.704938271604938</v>
      </c>
      <c r="BE249">
        <f t="shared" si="47"/>
        <v>16.227193481481482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7.4833600000000002</v>
      </c>
      <c r="I250" s="22">
        <v>-1.32751E-2</v>
      </c>
      <c r="J250" s="22">
        <v>240</v>
      </c>
      <c r="K250" s="22">
        <v>0.49084499999999998</v>
      </c>
      <c r="L250">
        <f t="shared" si="36"/>
        <v>16.38901234567901</v>
      </c>
      <c r="M250">
        <f t="shared" si="37"/>
        <v>8.0549701217283936</v>
      </c>
      <c r="N250" s="9"/>
      <c r="O250" s="22">
        <v>1.1085499999999999</v>
      </c>
      <c r="P250" s="22">
        <v>11.101100000000001</v>
      </c>
      <c r="Q250" s="22">
        <v>-1.16638E-2</v>
      </c>
      <c r="R250" s="22">
        <v>240</v>
      </c>
      <c r="S250" s="22">
        <v>1.1077900000000001</v>
      </c>
      <c r="T250">
        <f t="shared" si="38"/>
        <v>14.399753086419754</v>
      </c>
      <c r="U250">
        <f t="shared" si="39"/>
        <v>15.962846283950617</v>
      </c>
      <c r="X250" s="9"/>
      <c r="Y250" s="22">
        <v>0.49148599999999998</v>
      </c>
      <c r="Z250" s="22">
        <v>16.377600000000001</v>
      </c>
      <c r="AA250" s="22">
        <v>-1.33209E-2</v>
      </c>
      <c r="AB250" s="22">
        <v>240</v>
      </c>
      <c r="AC250" s="22">
        <v>0.49081399999999997</v>
      </c>
      <c r="AD250">
        <f t="shared" si="40"/>
        <v>16.445555555555554</v>
      </c>
      <c r="AE250">
        <f t="shared" si="41"/>
        <v>8.082760317777776</v>
      </c>
      <c r="AF250" s="9"/>
      <c r="AG250" s="22">
        <v>1.1085499999999999</v>
      </c>
      <c r="AH250" s="22">
        <v>19.9953</v>
      </c>
      <c r="AI250" s="22">
        <v>-1.16547E-2</v>
      </c>
      <c r="AJ250" s="22">
        <v>240</v>
      </c>
      <c r="AK250" s="22">
        <v>1.1077900000000001</v>
      </c>
      <c r="AL250">
        <f t="shared" si="42"/>
        <v>14.388518518518518</v>
      </c>
      <c r="AM250">
        <f t="shared" si="43"/>
        <v>15.950392203703702</v>
      </c>
      <c r="AP250" s="9"/>
      <c r="AQ250" s="22">
        <v>0.49148599999999998</v>
      </c>
      <c r="AR250" s="22">
        <v>25.312799999999999</v>
      </c>
      <c r="AS250" s="22">
        <v>-1.3266E-2</v>
      </c>
      <c r="AT250" s="22">
        <v>240</v>
      </c>
      <c r="AU250" s="22">
        <v>0.49084499999999998</v>
      </c>
      <c r="AV250">
        <f t="shared" si="44"/>
        <v>16.377777777777776</v>
      </c>
      <c r="AW250">
        <f t="shared" si="45"/>
        <v>8.0494484888888884</v>
      </c>
      <c r="AX250" s="9"/>
      <c r="AY250" s="22">
        <v>1.1085499999999999</v>
      </c>
      <c r="AZ250" s="22">
        <v>28.930599999999998</v>
      </c>
      <c r="BA250" s="22">
        <v>-1.18835E-2</v>
      </c>
      <c r="BB250" s="22">
        <v>240</v>
      </c>
      <c r="BC250" s="22">
        <v>1.1077900000000001</v>
      </c>
      <c r="BD250">
        <f t="shared" si="46"/>
        <v>14.670987654320987</v>
      </c>
      <c r="BE250">
        <f t="shared" si="47"/>
        <v>16.263523364197528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7.49343</v>
      </c>
      <c r="I251" s="22">
        <v>-1.32751E-2</v>
      </c>
      <c r="J251" s="22">
        <v>241</v>
      </c>
      <c r="K251" s="22">
        <v>0.48574800000000001</v>
      </c>
      <c r="L251">
        <f t="shared" si="36"/>
        <v>16.38901234567901</v>
      </c>
      <c r="M251">
        <f t="shared" si="37"/>
        <v>7.9724350555555539</v>
      </c>
      <c r="N251" s="9"/>
      <c r="O251" s="22">
        <v>1.1135900000000001</v>
      </c>
      <c r="P251" s="22">
        <v>11.1112</v>
      </c>
      <c r="Q251" s="22">
        <v>-1.16425E-2</v>
      </c>
      <c r="R251" s="22">
        <v>241</v>
      </c>
      <c r="S251" s="22">
        <v>1.1129800000000001</v>
      </c>
      <c r="T251">
        <f t="shared" si="38"/>
        <v>14.373456790123456</v>
      </c>
      <c r="U251">
        <f t="shared" si="39"/>
        <v>16.006137746913581</v>
      </c>
      <c r="X251" s="9"/>
      <c r="Y251" s="22">
        <v>0.48644999999999999</v>
      </c>
      <c r="Z251" s="22">
        <v>16.387599999999999</v>
      </c>
      <c r="AA251" s="22">
        <v>-1.3324000000000001E-2</v>
      </c>
      <c r="AB251" s="22">
        <v>241</v>
      </c>
      <c r="AC251" s="22">
        <v>0.48580899999999999</v>
      </c>
      <c r="AD251">
        <f t="shared" si="40"/>
        <v>16.449382716049382</v>
      </c>
      <c r="AE251">
        <f t="shared" si="41"/>
        <v>8.0018022222222207</v>
      </c>
      <c r="AF251" s="9"/>
      <c r="AG251" s="22">
        <v>1.1135900000000001</v>
      </c>
      <c r="AH251" s="22">
        <v>20.005400000000002</v>
      </c>
      <c r="AI251" s="22">
        <v>-1.1621100000000001E-2</v>
      </c>
      <c r="AJ251" s="22">
        <v>241</v>
      </c>
      <c r="AK251" s="22">
        <v>1.11267</v>
      </c>
      <c r="AL251">
        <f t="shared" si="42"/>
        <v>14.347037037037037</v>
      </c>
      <c r="AM251">
        <f t="shared" si="43"/>
        <v>15.976716974074074</v>
      </c>
      <c r="AP251" s="9"/>
      <c r="AQ251" s="22">
        <v>0.48644999999999999</v>
      </c>
      <c r="AR251" s="22">
        <v>25.322900000000001</v>
      </c>
      <c r="AS251" s="22">
        <v>-1.3262899999999999E-2</v>
      </c>
      <c r="AT251" s="22">
        <v>241</v>
      </c>
      <c r="AU251" s="22">
        <v>0.48577900000000002</v>
      </c>
      <c r="AV251">
        <f t="shared" si="44"/>
        <v>16.373950617283949</v>
      </c>
      <c r="AW251">
        <f t="shared" si="45"/>
        <v>7.9651082777777766</v>
      </c>
      <c r="AX251" s="9"/>
      <c r="AY251" s="22">
        <v>1.1135900000000001</v>
      </c>
      <c r="AZ251" s="22">
        <v>28.9406</v>
      </c>
      <c r="BA251" s="22">
        <v>-1.1843899999999999E-2</v>
      </c>
      <c r="BB251" s="22">
        <v>241</v>
      </c>
      <c r="BC251" s="22">
        <v>1.11267</v>
      </c>
      <c r="BD251">
        <f t="shared" si="46"/>
        <v>14.622098765432096</v>
      </c>
      <c r="BE251">
        <f t="shared" si="47"/>
        <v>16.283022964197528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7.5034999999999998</v>
      </c>
      <c r="I252" s="22">
        <v>-1.32751E-2</v>
      </c>
      <c r="J252" s="22">
        <v>242</v>
      </c>
      <c r="K252" s="22">
        <v>0.48077399999999998</v>
      </c>
      <c r="L252">
        <f t="shared" si="36"/>
        <v>16.38901234567901</v>
      </c>
      <c r="M252">
        <f t="shared" si="37"/>
        <v>7.8899163783950605</v>
      </c>
      <c r="N252" s="9"/>
      <c r="O252" s="22">
        <v>1.1186199999999999</v>
      </c>
      <c r="P252" s="22">
        <v>11.1213</v>
      </c>
      <c r="Q252" s="22">
        <v>-1.1615E-2</v>
      </c>
      <c r="R252" s="22">
        <v>242</v>
      </c>
      <c r="S252" s="22">
        <v>1.1172500000000001</v>
      </c>
      <c r="T252">
        <f t="shared" si="38"/>
        <v>14.339506172839505</v>
      </c>
      <c r="U252">
        <f t="shared" si="39"/>
        <v>16.040458395061727</v>
      </c>
      <c r="X252" s="9"/>
      <c r="Y252" s="22">
        <v>0.48141499999999998</v>
      </c>
      <c r="Z252" s="22">
        <v>16.3977</v>
      </c>
      <c r="AA252" s="22">
        <v>-1.3327E-2</v>
      </c>
      <c r="AB252" s="22">
        <v>242</v>
      </c>
      <c r="AC252" s="22">
        <v>0.48077399999999998</v>
      </c>
      <c r="AD252">
        <f t="shared" si="40"/>
        <v>16.453086419753085</v>
      </c>
      <c r="AE252">
        <f t="shared" si="41"/>
        <v>7.9207625987654309</v>
      </c>
      <c r="AF252" s="9"/>
      <c r="AG252" s="22">
        <v>1.1186199999999999</v>
      </c>
      <c r="AH252" s="22">
        <v>20.015499999999999</v>
      </c>
      <c r="AI252" s="22">
        <v>-1.1584499999999999E-2</v>
      </c>
      <c r="AJ252" s="22">
        <v>242</v>
      </c>
      <c r="AK252" s="22">
        <v>1.11755</v>
      </c>
      <c r="AL252">
        <f t="shared" si="42"/>
        <v>14.30185185185185</v>
      </c>
      <c r="AM252">
        <f t="shared" si="43"/>
        <v>15.998337518518516</v>
      </c>
      <c r="AP252" s="9"/>
      <c r="AQ252" s="22">
        <v>0.48141499999999998</v>
      </c>
      <c r="AR252" s="22">
        <v>25.332899999999999</v>
      </c>
      <c r="AS252" s="22">
        <v>-1.3269E-2</v>
      </c>
      <c r="AT252" s="22">
        <v>242</v>
      </c>
      <c r="AU252" s="22">
        <v>0.48083500000000001</v>
      </c>
      <c r="AV252">
        <f t="shared" si="44"/>
        <v>16.38148148148148</v>
      </c>
      <c r="AW252">
        <f t="shared" si="45"/>
        <v>7.8862909074074059</v>
      </c>
      <c r="AX252" s="9"/>
      <c r="AY252" s="22">
        <v>1.1186199999999999</v>
      </c>
      <c r="AZ252" s="22">
        <v>28.950700000000001</v>
      </c>
      <c r="BA252" s="22">
        <v>-1.1804200000000001E-2</v>
      </c>
      <c r="BB252" s="22">
        <v>242</v>
      </c>
      <c r="BC252" s="22">
        <v>1.1172500000000001</v>
      </c>
      <c r="BD252">
        <f t="shared" si="46"/>
        <v>14.573086419753087</v>
      </c>
      <c r="BE252">
        <f t="shared" si="47"/>
        <v>16.301745930864197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7.5135699999999996</v>
      </c>
      <c r="I253" s="22">
        <v>-1.3281299999999999E-2</v>
      </c>
      <c r="J253" s="22">
        <v>243</v>
      </c>
      <c r="K253" s="22">
        <v>0.47573900000000002</v>
      </c>
      <c r="L253">
        <f t="shared" si="36"/>
        <v>16.396666666666665</v>
      </c>
      <c r="M253">
        <f t="shared" si="37"/>
        <v>7.8110276699999988</v>
      </c>
      <c r="N253" s="9"/>
      <c r="O253" s="22">
        <v>1.1236600000000001</v>
      </c>
      <c r="P253" s="22">
        <v>11.1313</v>
      </c>
      <c r="Q253" s="22">
        <v>-1.1584499999999999E-2</v>
      </c>
      <c r="R253" s="22">
        <v>243</v>
      </c>
      <c r="S253" s="22">
        <v>1.1227400000000001</v>
      </c>
      <c r="T253">
        <f t="shared" si="38"/>
        <v>14.30185185185185</v>
      </c>
      <c r="U253">
        <f t="shared" si="39"/>
        <v>16.070418851851851</v>
      </c>
      <c r="X253" s="9"/>
      <c r="Y253" s="22">
        <v>0.476379</v>
      </c>
      <c r="Z253" s="22">
        <v>16.407800000000002</v>
      </c>
      <c r="AA253" s="22">
        <v>-1.3324000000000001E-2</v>
      </c>
      <c r="AB253" s="22">
        <v>243</v>
      </c>
      <c r="AC253" s="22">
        <v>0.47570800000000002</v>
      </c>
      <c r="AD253">
        <f t="shared" si="40"/>
        <v>16.449382716049382</v>
      </c>
      <c r="AE253">
        <f t="shared" si="41"/>
        <v>7.8361404888888879</v>
      </c>
      <c r="AF253" s="9"/>
      <c r="AG253" s="22">
        <v>1.1236600000000001</v>
      </c>
      <c r="AH253" s="22">
        <v>20.025600000000001</v>
      </c>
      <c r="AI253" s="22">
        <v>-1.15479E-2</v>
      </c>
      <c r="AJ253" s="22">
        <v>243</v>
      </c>
      <c r="AK253" s="22">
        <v>1.1224400000000001</v>
      </c>
      <c r="AL253">
        <f t="shared" si="42"/>
        <v>14.256666666666666</v>
      </c>
      <c r="AM253">
        <f t="shared" si="43"/>
        <v>16.019646066666667</v>
      </c>
      <c r="AP253" s="9"/>
      <c r="AQ253" s="22">
        <v>0.476379</v>
      </c>
      <c r="AR253" s="22">
        <v>25.343</v>
      </c>
      <c r="AS253" s="22">
        <v>-1.3266E-2</v>
      </c>
      <c r="AT253" s="22">
        <v>243</v>
      </c>
      <c r="AU253" s="22">
        <v>0.47567700000000002</v>
      </c>
      <c r="AV253">
        <f t="shared" si="44"/>
        <v>16.377777777777776</v>
      </c>
      <c r="AW253">
        <f t="shared" si="45"/>
        <v>7.8020293999999994</v>
      </c>
      <c r="AX253" s="9"/>
      <c r="AY253" s="22">
        <v>1.1236600000000001</v>
      </c>
      <c r="AZ253" s="22">
        <v>28.960799999999999</v>
      </c>
      <c r="BA253" s="22">
        <v>-1.17737E-2</v>
      </c>
      <c r="BB253" s="22">
        <v>243</v>
      </c>
      <c r="BC253" s="22">
        <v>1.1224400000000001</v>
      </c>
      <c r="BD253">
        <f t="shared" si="46"/>
        <v>14.535432098765432</v>
      </c>
      <c r="BE253">
        <f t="shared" si="47"/>
        <v>16.332883632098767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7.5236400000000003</v>
      </c>
      <c r="I254" s="22">
        <v>-1.3281299999999999E-2</v>
      </c>
      <c r="J254" s="22">
        <v>244</v>
      </c>
      <c r="K254" s="22">
        <v>0.47070299999999998</v>
      </c>
      <c r="L254">
        <f t="shared" si="36"/>
        <v>16.396666666666665</v>
      </c>
      <c r="M254">
        <f t="shared" si="37"/>
        <v>7.7284704533333324</v>
      </c>
      <c r="N254" s="9"/>
      <c r="O254" s="22">
        <v>1.12869</v>
      </c>
      <c r="P254" s="22">
        <v>11.141400000000001</v>
      </c>
      <c r="Q254" s="22">
        <v>-1.1550899999999999E-2</v>
      </c>
      <c r="R254" s="22">
        <v>244</v>
      </c>
      <c r="S254" s="22">
        <v>1.1276200000000001</v>
      </c>
      <c r="T254">
        <f t="shared" si="38"/>
        <v>14.260370370370369</v>
      </c>
      <c r="U254">
        <f t="shared" si="39"/>
        <v>16.09553743333333</v>
      </c>
      <c r="X254" s="9"/>
      <c r="Y254" s="22">
        <v>0.47134399999999999</v>
      </c>
      <c r="Z254" s="22">
        <v>16.417899999999999</v>
      </c>
      <c r="AA254" s="22">
        <v>-1.3327E-2</v>
      </c>
      <c r="AB254" s="22">
        <v>244</v>
      </c>
      <c r="AC254" s="22">
        <v>0.47076400000000002</v>
      </c>
      <c r="AD254">
        <f t="shared" si="40"/>
        <v>16.453086419753085</v>
      </c>
      <c r="AE254">
        <f t="shared" si="41"/>
        <v>7.7550635654320974</v>
      </c>
      <c r="AF254" s="9"/>
      <c r="AG254" s="22">
        <v>1.12869</v>
      </c>
      <c r="AH254" s="22">
        <v>20.035599999999999</v>
      </c>
      <c r="AI254" s="22">
        <v>-1.1511199999999999E-2</v>
      </c>
      <c r="AJ254" s="22">
        <v>244</v>
      </c>
      <c r="AK254" s="22">
        <v>1.1267100000000001</v>
      </c>
      <c r="AL254">
        <f t="shared" si="42"/>
        <v>14.211358024691357</v>
      </c>
      <c r="AM254">
        <f t="shared" si="43"/>
        <v>16.040217688888887</v>
      </c>
      <c r="AP254" s="9"/>
      <c r="AQ254" s="22">
        <v>0.47134399999999999</v>
      </c>
      <c r="AR254" s="22">
        <v>25.353100000000001</v>
      </c>
      <c r="AS254" s="22">
        <v>-1.3262899999999999E-2</v>
      </c>
      <c r="AT254" s="22">
        <v>244</v>
      </c>
      <c r="AU254" s="22">
        <v>0.47067300000000001</v>
      </c>
      <c r="AV254">
        <f t="shared" si="44"/>
        <v>16.373950617283949</v>
      </c>
      <c r="AW254">
        <f t="shared" si="45"/>
        <v>7.7177633797530856</v>
      </c>
      <c r="AX254" s="9"/>
      <c r="AY254" s="22">
        <v>1.12869</v>
      </c>
      <c r="AZ254" s="22">
        <v>28.970800000000001</v>
      </c>
      <c r="BA254" s="22">
        <v>-1.17371E-2</v>
      </c>
      <c r="BB254" s="22">
        <v>244</v>
      </c>
      <c r="BC254" s="22">
        <v>1.1276200000000001</v>
      </c>
      <c r="BD254">
        <f t="shared" si="46"/>
        <v>14.490246913580247</v>
      </c>
      <c r="BE254">
        <f t="shared" si="47"/>
        <v>16.35499678888889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7.5337100000000001</v>
      </c>
      <c r="I255" s="22">
        <v>-1.3281299999999999E-2</v>
      </c>
      <c r="J255" s="22">
        <v>245</v>
      </c>
      <c r="K255" s="22">
        <v>0.46563700000000002</v>
      </c>
      <c r="L255">
        <f t="shared" si="36"/>
        <v>16.396666666666665</v>
      </c>
      <c r="M255">
        <f t="shared" si="37"/>
        <v>7.6459132366666651</v>
      </c>
      <c r="N255" s="9"/>
      <c r="O255" s="22">
        <v>1.1337299999999999</v>
      </c>
      <c r="P255" s="22">
        <v>11.1515</v>
      </c>
      <c r="Q255" s="22">
        <v>-1.15234E-2</v>
      </c>
      <c r="R255" s="22">
        <v>245</v>
      </c>
      <c r="S255" s="22">
        <v>1.1325099999999999</v>
      </c>
      <c r="T255">
        <f t="shared" si="38"/>
        <v>14.226419753086418</v>
      </c>
      <c r="U255">
        <f t="shared" si="39"/>
        <v>16.128918866666663</v>
      </c>
      <c r="X255" s="9"/>
      <c r="Y255" s="22">
        <v>0.46630899999999997</v>
      </c>
      <c r="Z255" s="22">
        <v>16.427900000000001</v>
      </c>
      <c r="AA255" s="22">
        <v>-1.3336199999999999E-2</v>
      </c>
      <c r="AB255" s="22">
        <v>245</v>
      </c>
      <c r="AC255" s="22">
        <v>0.465698</v>
      </c>
      <c r="AD255">
        <f t="shared" si="40"/>
        <v>16.464444444444442</v>
      </c>
      <c r="AE255">
        <f t="shared" si="41"/>
        <v>7.6775186244444429</v>
      </c>
      <c r="AF255" s="9"/>
      <c r="AG255" s="22">
        <v>1.1337299999999999</v>
      </c>
      <c r="AH255" s="22">
        <v>20.0457</v>
      </c>
      <c r="AI255" s="22">
        <v>-1.14807E-2</v>
      </c>
      <c r="AJ255" s="22">
        <v>245</v>
      </c>
      <c r="AK255" s="22">
        <v>1.1325099999999999</v>
      </c>
      <c r="AL255">
        <f t="shared" si="42"/>
        <v>14.173703703703703</v>
      </c>
      <c r="AM255">
        <f t="shared" si="43"/>
        <v>16.069153099999998</v>
      </c>
      <c r="AP255" s="9"/>
      <c r="AQ255" s="22">
        <v>0.46630899999999997</v>
      </c>
      <c r="AR255" s="22">
        <v>25.363099999999999</v>
      </c>
      <c r="AS255" s="22">
        <v>-1.3266E-2</v>
      </c>
      <c r="AT255" s="22">
        <v>245</v>
      </c>
      <c r="AU255" s="22">
        <v>0.46563700000000002</v>
      </c>
      <c r="AV255">
        <f t="shared" si="44"/>
        <v>16.377777777777776</v>
      </c>
      <c r="AW255">
        <f t="shared" si="45"/>
        <v>7.6371051777777765</v>
      </c>
      <c r="AX255" s="9"/>
      <c r="AY255" s="22">
        <v>1.1337299999999999</v>
      </c>
      <c r="AZ255" s="22">
        <v>28.980899999999998</v>
      </c>
      <c r="BA255" s="22">
        <v>-1.17004E-2</v>
      </c>
      <c r="BB255" s="22">
        <v>245</v>
      </c>
      <c r="BC255" s="22">
        <v>1.1331199999999999</v>
      </c>
      <c r="BD255">
        <f t="shared" si="46"/>
        <v>14.444938271604938</v>
      </c>
      <c r="BE255">
        <f t="shared" si="47"/>
        <v>16.376659866666664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7.5437900000000004</v>
      </c>
      <c r="I256" s="22">
        <v>-1.3284300000000001E-2</v>
      </c>
      <c r="J256" s="22">
        <v>246</v>
      </c>
      <c r="K256" s="22">
        <v>0.46063199999999999</v>
      </c>
      <c r="L256">
        <f t="shared" si="36"/>
        <v>16.400370370370371</v>
      </c>
      <c r="M256">
        <f t="shared" si="37"/>
        <v>7.5650480418518518</v>
      </c>
      <c r="N256" s="9"/>
      <c r="O256" s="22">
        <v>1.13876</v>
      </c>
      <c r="P256" s="22">
        <v>11.1616</v>
      </c>
      <c r="Q256" s="22">
        <v>-1.14929E-2</v>
      </c>
      <c r="R256" s="22">
        <v>246</v>
      </c>
      <c r="S256" s="22">
        <v>1.1376999999999999</v>
      </c>
      <c r="T256">
        <f t="shared" si="38"/>
        <v>14.188765432098766</v>
      </c>
      <c r="U256">
        <f t="shared" si="39"/>
        <v>16.157598523456791</v>
      </c>
      <c r="X256" s="9"/>
      <c r="Y256" s="22">
        <v>0.46127299999999999</v>
      </c>
      <c r="Z256" s="22">
        <v>16.437999999999999</v>
      </c>
      <c r="AA256" s="22">
        <v>-1.3330099999999999E-2</v>
      </c>
      <c r="AB256" s="22">
        <v>246</v>
      </c>
      <c r="AC256" s="22">
        <v>0.46072400000000002</v>
      </c>
      <c r="AD256">
        <f t="shared" si="40"/>
        <v>16.456913580246912</v>
      </c>
      <c r="AE256">
        <f t="shared" si="41"/>
        <v>7.5911298979012338</v>
      </c>
      <c r="AF256" s="9"/>
      <c r="AG256" s="22">
        <v>1.13876</v>
      </c>
      <c r="AH256" s="22">
        <v>20.055800000000001</v>
      </c>
      <c r="AI256" s="22">
        <v>-1.1441E-2</v>
      </c>
      <c r="AJ256" s="22">
        <v>246</v>
      </c>
      <c r="AK256" s="22">
        <v>1.1373899999999999</v>
      </c>
      <c r="AL256">
        <f t="shared" si="42"/>
        <v>14.124691358024689</v>
      </c>
      <c r="AM256">
        <f t="shared" si="43"/>
        <v>16.084633530864195</v>
      </c>
      <c r="AP256" s="9"/>
      <c r="AQ256" s="22">
        <v>0.46127299999999999</v>
      </c>
      <c r="AR256" s="22">
        <v>25.373200000000001</v>
      </c>
      <c r="AS256" s="22">
        <v>-1.3269E-2</v>
      </c>
      <c r="AT256" s="22">
        <v>246</v>
      </c>
      <c r="AU256" s="22">
        <v>0.46063199999999999</v>
      </c>
      <c r="AV256">
        <f t="shared" si="44"/>
        <v>16.38148148148148</v>
      </c>
      <c r="AW256">
        <f t="shared" si="45"/>
        <v>7.5563351074074063</v>
      </c>
      <c r="AX256" s="9"/>
      <c r="AY256" s="22">
        <v>1.13876</v>
      </c>
      <c r="AZ256" s="22">
        <v>28.991</v>
      </c>
      <c r="BA256" s="22">
        <v>-1.1660800000000001E-2</v>
      </c>
      <c r="BB256" s="22">
        <v>246</v>
      </c>
      <c r="BC256" s="22">
        <v>1.1373899999999999</v>
      </c>
      <c r="BD256">
        <f t="shared" si="46"/>
        <v>14.396049382716049</v>
      </c>
      <c r="BE256">
        <f t="shared" si="47"/>
        <v>16.393645195061726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7.5538600000000002</v>
      </c>
      <c r="I257" s="22">
        <v>-1.32874E-2</v>
      </c>
      <c r="J257" s="22">
        <v>247</v>
      </c>
      <c r="K257" s="22">
        <v>0.45559699999999997</v>
      </c>
      <c r="L257">
        <f t="shared" si="36"/>
        <v>16.404197530864195</v>
      </c>
      <c r="M257">
        <f t="shared" si="37"/>
        <v>7.4842182730864186</v>
      </c>
      <c r="N257" s="9"/>
      <c r="O257" s="22">
        <v>1.1437999999999999</v>
      </c>
      <c r="P257" s="22">
        <v>11.1716</v>
      </c>
      <c r="Q257" s="22">
        <v>-1.14655E-2</v>
      </c>
      <c r="R257" s="22">
        <v>247</v>
      </c>
      <c r="S257" s="22">
        <v>1.1428799999999999</v>
      </c>
      <c r="T257">
        <f t="shared" si="38"/>
        <v>14.154938271604937</v>
      </c>
      <c r="U257">
        <f t="shared" si="39"/>
        <v>16.190418395061727</v>
      </c>
      <c r="X257" s="9"/>
      <c r="Y257" s="22">
        <v>0.45623799999999998</v>
      </c>
      <c r="Z257" s="22">
        <v>16.4481</v>
      </c>
      <c r="AA257" s="22">
        <v>-1.3336199999999999E-2</v>
      </c>
      <c r="AB257" s="22">
        <v>247</v>
      </c>
      <c r="AC257" s="22">
        <v>0.45559699999999997</v>
      </c>
      <c r="AD257">
        <f t="shared" si="40"/>
        <v>16.464444444444442</v>
      </c>
      <c r="AE257">
        <f t="shared" si="41"/>
        <v>7.5117052044444428</v>
      </c>
      <c r="AF257" s="9"/>
      <c r="AG257" s="22">
        <v>1.1437999999999999</v>
      </c>
      <c r="AH257" s="22">
        <v>20.065799999999999</v>
      </c>
      <c r="AI257" s="22">
        <v>-1.1395300000000001E-2</v>
      </c>
      <c r="AJ257" s="22">
        <v>247</v>
      </c>
      <c r="AK257" s="22">
        <v>1.1425799999999999</v>
      </c>
      <c r="AL257">
        <f t="shared" si="42"/>
        <v>14.068271604938271</v>
      </c>
      <c r="AM257">
        <f t="shared" si="43"/>
        <v>16.091289061728393</v>
      </c>
      <c r="AP257" s="9"/>
      <c r="AQ257" s="22">
        <v>0.45623799999999998</v>
      </c>
      <c r="AR257" s="22">
        <v>25.383299999999998</v>
      </c>
      <c r="AS257" s="22">
        <v>-1.32721E-2</v>
      </c>
      <c r="AT257" s="22">
        <v>247</v>
      </c>
      <c r="AU257" s="22">
        <v>0.45556600000000003</v>
      </c>
      <c r="AV257">
        <f t="shared" si="44"/>
        <v>16.385308641975307</v>
      </c>
      <c r="AW257">
        <f t="shared" si="45"/>
        <v>7.4756004441975294</v>
      </c>
      <c r="AX257" s="9"/>
      <c r="AY257" s="22">
        <v>1.1437999999999999</v>
      </c>
      <c r="AZ257" s="22">
        <v>29.001100000000001</v>
      </c>
      <c r="BA257" s="22">
        <v>-1.16302E-2</v>
      </c>
      <c r="BB257" s="22">
        <v>247</v>
      </c>
      <c r="BC257" s="22">
        <v>1.1428799999999999</v>
      </c>
      <c r="BD257">
        <f t="shared" si="46"/>
        <v>14.35827160493827</v>
      </c>
      <c r="BE257">
        <f t="shared" si="47"/>
        <v>16.422991061728393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7.56393</v>
      </c>
      <c r="I258" s="22">
        <v>-1.32935E-2</v>
      </c>
      <c r="J258" s="22">
        <v>248</v>
      </c>
      <c r="K258" s="22">
        <v>0.45059199999999999</v>
      </c>
      <c r="L258">
        <f t="shared" si="36"/>
        <v>16.411728395061726</v>
      </c>
      <c r="M258">
        <f t="shared" si="37"/>
        <v>7.4050046753086409</v>
      </c>
      <c r="N258" s="9"/>
      <c r="O258" s="22">
        <v>1.14883</v>
      </c>
      <c r="P258" s="22">
        <v>11.181699999999999</v>
      </c>
      <c r="Q258" s="22">
        <v>-1.14349E-2</v>
      </c>
      <c r="R258" s="22">
        <v>248</v>
      </c>
      <c r="S258" s="22">
        <v>1.1474599999999999</v>
      </c>
      <c r="T258">
        <f t="shared" si="38"/>
        <v>14.117160493827161</v>
      </c>
      <c r="U258">
        <f t="shared" si="39"/>
        <v>16.218217490123457</v>
      </c>
      <c r="X258" s="9"/>
      <c r="Y258" s="22">
        <v>0.45120199999999999</v>
      </c>
      <c r="Z258" s="22">
        <v>16.458100000000002</v>
      </c>
      <c r="AA258" s="22">
        <v>-1.3333100000000001E-2</v>
      </c>
      <c r="AB258" s="22">
        <v>248</v>
      </c>
      <c r="AC258" s="22">
        <v>0.45053100000000001</v>
      </c>
      <c r="AD258">
        <f t="shared" si="40"/>
        <v>16.460617283950615</v>
      </c>
      <c r="AE258">
        <f t="shared" si="41"/>
        <v>7.427063439753085</v>
      </c>
      <c r="AF258" s="9"/>
      <c r="AG258" s="22">
        <v>1.14883</v>
      </c>
      <c r="AH258" s="22">
        <v>20.075900000000001</v>
      </c>
      <c r="AI258" s="22">
        <v>-1.13525E-2</v>
      </c>
      <c r="AJ258" s="22">
        <v>248</v>
      </c>
      <c r="AK258" s="22">
        <v>1.1474599999999999</v>
      </c>
      <c r="AL258">
        <f t="shared" si="42"/>
        <v>14.015432098765432</v>
      </c>
      <c r="AM258">
        <f t="shared" si="43"/>
        <v>16.101348858024693</v>
      </c>
      <c r="AP258" s="9"/>
      <c r="AQ258" s="22">
        <v>0.45120199999999999</v>
      </c>
      <c r="AR258" s="22">
        <v>25.3934</v>
      </c>
      <c r="AS258" s="22">
        <v>-1.32751E-2</v>
      </c>
      <c r="AT258" s="22">
        <v>248</v>
      </c>
      <c r="AU258" s="22">
        <v>0.45059199999999999</v>
      </c>
      <c r="AV258">
        <f t="shared" si="44"/>
        <v>16.38901234567901</v>
      </c>
      <c r="AW258">
        <f t="shared" si="45"/>
        <v>7.3947551483950607</v>
      </c>
      <c r="AX258" s="9"/>
      <c r="AY258" s="22">
        <v>1.14883</v>
      </c>
      <c r="AZ258" s="22">
        <v>29.011099999999999</v>
      </c>
      <c r="BA258" s="22">
        <v>-1.15967E-2</v>
      </c>
      <c r="BB258" s="22">
        <v>248</v>
      </c>
      <c r="BC258" s="22">
        <v>1.14777</v>
      </c>
      <c r="BD258">
        <f t="shared" si="46"/>
        <v>14.316913580246911</v>
      </c>
      <c r="BE258">
        <f t="shared" si="47"/>
        <v>16.447699828395059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7.5739999999999998</v>
      </c>
      <c r="I259" s="22">
        <v>-1.3296499999999999E-2</v>
      </c>
      <c r="J259" s="22">
        <v>249</v>
      </c>
      <c r="K259" s="22">
        <v>0.44552599999999998</v>
      </c>
      <c r="L259">
        <f t="shared" si="36"/>
        <v>16.415432098765429</v>
      </c>
      <c r="M259">
        <f t="shared" si="37"/>
        <v>7.324024093209875</v>
      </c>
      <c r="N259" s="9"/>
      <c r="O259" s="22">
        <v>1.15387</v>
      </c>
      <c r="P259" s="22">
        <v>11.191800000000001</v>
      </c>
      <c r="Q259" s="22">
        <v>-1.1401400000000001E-2</v>
      </c>
      <c r="R259" s="22">
        <v>249</v>
      </c>
      <c r="S259" s="22">
        <v>1.1529499999999999</v>
      </c>
      <c r="T259">
        <f t="shared" si="38"/>
        <v>14.075802469135803</v>
      </c>
      <c r="U259">
        <f t="shared" si="39"/>
        <v>16.24164619506173</v>
      </c>
      <c r="X259" s="9"/>
      <c r="Y259" s="22">
        <v>0.44616699999999998</v>
      </c>
      <c r="Z259" s="22">
        <v>16.4682</v>
      </c>
      <c r="AA259" s="22">
        <v>-1.33423E-2</v>
      </c>
      <c r="AB259" s="22">
        <v>249</v>
      </c>
      <c r="AC259" s="22">
        <v>0.44555699999999998</v>
      </c>
      <c r="AD259">
        <f t="shared" si="40"/>
        <v>16.471975308641973</v>
      </c>
      <c r="AE259">
        <f t="shared" si="41"/>
        <v>7.3492518075308624</v>
      </c>
      <c r="AF259" s="9"/>
      <c r="AG259" s="22">
        <v>1.15387</v>
      </c>
      <c r="AH259" s="22">
        <v>20.085999999999999</v>
      </c>
      <c r="AI259" s="22">
        <v>-1.1312900000000001E-2</v>
      </c>
      <c r="AJ259" s="22">
        <v>249</v>
      </c>
      <c r="AK259" s="22">
        <v>1.15265</v>
      </c>
      <c r="AL259">
        <f t="shared" si="42"/>
        <v>13.966543209876543</v>
      </c>
      <c r="AM259">
        <f t="shared" si="43"/>
        <v>16.115575213580247</v>
      </c>
      <c r="AP259" s="9"/>
      <c r="AQ259" s="22">
        <v>0.44616699999999998</v>
      </c>
      <c r="AR259" s="22">
        <v>25.403400000000001</v>
      </c>
      <c r="AS259" s="22">
        <v>-1.32751E-2</v>
      </c>
      <c r="AT259" s="22">
        <v>249</v>
      </c>
      <c r="AU259" s="22">
        <v>0.44552599999999998</v>
      </c>
      <c r="AV259">
        <f t="shared" si="44"/>
        <v>16.38901234567901</v>
      </c>
      <c r="AW259">
        <f t="shared" si="45"/>
        <v>7.3122364712345664</v>
      </c>
      <c r="AX259" s="9"/>
      <c r="AY259" s="22">
        <v>1.15387</v>
      </c>
      <c r="AZ259" s="22">
        <v>29.0212</v>
      </c>
      <c r="BA259" s="22">
        <v>-1.15662E-2</v>
      </c>
      <c r="BB259" s="22">
        <v>249</v>
      </c>
      <c r="BC259" s="22">
        <v>1.15326</v>
      </c>
      <c r="BD259">
        <f t="shared" si="46"/>
        <v>14.279259259259259</v>
      </c>
      <c r="BE259">
        <f t="shared" si="47"/>
        <v>16.476408881481479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7.5840699999999996</v>
      </c>
      <c r="I260" s="22">
        <v>-1.33087E-2</v>
      </c>
      <c r="J260" s="22">
        <v>250</v>
      </c>
      <c r="K260" s="22">
        <v>0.44049100000000002</v>
      </c>
      <c r="L260">
        <f t="shared" si="36"/>
        <v>16.430493827160493</v>
      </c>
      <c r="M260">
        <f t="shared" si="37"/>
        <v>7.2480166029629629</v>
      </c>
      <c r="N260" s="9"/>
      <c r="O260" s="22">
        <v>1.1589100000000001</v>
      </c>
      <c r="P260" s="22">
        <v>11.2018</v>
      </c>
      <c r="Q260" s="22">
        <v>-1.1361700000000001E-2</v>
      </c>
      <c r="R260" s="22">
        <v>250</v>
      </c>
      <c r="S260" s="22">
        <v>1.1581399999999999</v>
      </c>
      <c r="T260">
        <f t="shared" si="38"/>
        <v>14.026790123456792</v>
      </c>
      <c r="U260">
        <f t="shared" si="39"/>
        <v>16.25578734197531</v>
      </c>
      <c r="X260" s="9"/>
      <c r="Y260" s="22">
        <v>0.44113200000000002</v>
      </c>
      <c r="Z260" s="22">
        <v>16.478300000000001</v>
      </c>
      <c r="AA260" s="22">
        <v>-1.33545E-2</v>
      </c>
      <c r="AB260" s="22">
        <v>250</v>
      </c>
      <c r="AC260" s="22">
        <v>0.440521</v>
      </c>
      <c r="AD260">
        <f t="shared" si="40"/>
        <v>16.487037037037037</v>
      </c>
      <c r="AE260">
        <f t="shared" si="41"/>
        <v>7.2729596222222224</v>
      </c>
      <c r="AF260" s="9"/>
      <c r="AG260" s="22">
        <v>1.1589100000000001</v>
      </c>
      <c r="AH260" s="22">
        <v>20.0961</v>
      </c>
      <c r="AI260" s="22">
        <v>-1.12762E-2</v>
      </c>
      <c r="AJ260" s="22">
        <v>250</v>
      </c>
      <c r="AK260" s="22">
        <v>1.15723</v>
      </c>
      <c r="AL260">
        <f t="shared" si="42"/>
        <v>13.921234567901234</v>
      </c>
      <c r="AM260">
        <f t="shared" si="43"/>
        <v>16.13345795308642</v>
      </c>
      <c r="AP260" s="9"/>
      <c r="AQ260" s="22">
        <v>0.44113200000000002</v>
      </c>
      <c r="AR260" s="22">
        <v>25.413499999999999</v>
      </c>
      <c r="AS260" s="22">
        <v>-1.32721E-2</v>
      </c>
      <c r="AT260" s="22">
        <v>250</v>
      </c>
      <c r="AU260" s="22">
        <v>0.44049100000000002</v>
      </c>
      <c r="AV260">
        <f t="shared" si="44"/>
        <v>16.385308641975307</v>
      </c>
      <c r="AW260">
        <f t="shared" si="45"/>
        <v>7.2280839718518513</v>
      </c>
      <c r="AX260" s="9"/>
      <c r="AY260" s="22">
        <v>1.1589100000000001</v>
      </c>
      <c r="AZ260" s="22">
        <v>29.031300000000002</v>
      </c>
      <c r="BA260" s="22">
        <v>-1.15326E-2</v>
      </c>
      <c r="BB260" s="22">
        <v>250</v>
      </c>
      <c r="BC260" s="22">
        <v>1.1581399999999999</v>
      </c>
      <c r="BD260">
        <f t="shared" si="46"/>
        <v>14.237777777777778</v>
      </c>
      <c r="BE260">
        <f t="shared" si="47"/>
        <v>16.500303044444447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7.5941400000000003</v>
      </c>
      <c r="I261" s="22">
        <v>-1.3317900000000001E-2</v>
      </c>
      <c r="J261" s="22">
        <v>251</v>
      </c>
      <c r="K261" s="22">
        <v>0.43548599999999998</v>
      </c>
      <c r="L261">
        <f t="shared" si="36"/>
        <v>16.441851851851851</v>
      </c>
      <c r="M261">
        <f t="shared" si="37"/>
        <v>7.1702258251851845</v>
      </c>
      <c r="N261" s="9"/>
      <c r="O261" s="22">
        <v>1.16394</v>
      </c>
      <c r="P261" s="22">
        <v>11.2119</v>
      </c>
      <c r="Q261" s="22">
        <v>-1.1318999999999999E-2</v>
      </c>
      <c r="R261" s="22">
        <v>251</v>
      </c>
      <c r="S261" s="22">
        <v>1.1630199999999999</v>
      </c>
      <c r="T261">
        <f t="shared" si="38"/>
        <v>13.974074074074073</v>
      </c>
      <c r="U261">
        <f t="shared" si="39"/>
        <v>16.264983777777775</v>
      </c>
      <c r="X261" s="9"/>
      <c r="Y261" s="22">
        <v>0.43609599999999998</v>
      </c>
      <c r="Z261" s="22">
        <v>16.488399999999999</v>
      </c>
      <c r="AA261" s="22">
        <v>-1.33667E-2</v>
      </c>
      <c r="AB261" s="22">
        <v>251</v>
      </c>
      <c r="AC261" s="22">
        <v>0.43545499999999998</v>
      </c>
      <c r="AD261">
        <f t="shared" si="40"/>
        <v>16.502098765432098</v>
      </c>
      <c r="AE261">
        <f t="shared" si="41"/>
        <v>7.1964992632098763</v>
      </c>
      <c r="AF261" s="9"/>
      <c r="AG261" s="22">
        <v>1.16394</v>
      </c>
      <c r="AH261" s="22">
        <v>20.106100000000001</v>
      </c>
      <c r="AI261" s="22">
        <v>-1.1236599999999999E-2</v>
      </c>
      <c r="AJ261" s="22">
        <v>251</v>
      </c>
      <c r="AK261" s="22">
        <v>1.1630199999999999</v>
      </c>
      <c r="AL261">
        <f t="shared" si="42"/>
        <v>13.872345679012344</v>
      </c>
      <c r="AM261">
        <f t="shared" si="43"/>
        <v>16.146578029629627</v>
      </c>
      <c r="AP261" s="9"/>
      <c r="AQ261" s="22">
        <v>0.43609599999999998</v>
      </c>
      <c r="AR261" s="22">
        <v>25.4236</v>
      </c>
      <c r="AS261" s="22">
        <v>-1.3281299999999999E-2</v>
      </c>
      <c r="AT261" s="22">
        <v>251</v>
      </c>
      <c r="AU261" s="22">
        <v>0.43542500000000001</v>
      </c>
      <c r="AV261">
        <f t="shared" si="44"/>
        <v>16.396666666666665</v>
      </c>
      <c r="AW261">
        <f t="shared" si="45"/>
        <v>7.1505207466666656</v>
      </c>
      <c r="AX261" s="9"/>
      <c r="AY261" s="22">
        <v>1.16394</v>
      </c>
      <c r="AZ261" s="22">
        <v>29.0413</v>
      </c>
      <c r="BA261" s="22">
        <v>-1.1495999999999999E-2</v>
      </c>
      <c r="BB261" s="22">
        <v>251</v>
      </c>
      <c r="BC261" s="22">
        <v>1.1630199999999999</v>
      </c>
      <c r="BD261">
        <f t="shared" si="46"/>
        <v>14.19259259259259</v>
      </c>
      <c r="BE261">
        <f t="shared" si="47"/>
        <v>16.519326222222219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7.6042100000000001</v>
      </c>
      <c r="I262" s="22">
        <v>-1.3324000000000001E-2</v>
      </c>
      <c r="J262" s="22">
        <v>252</v>
      </c>
      <c r="K262" s="22">
        <v>0.43042000000000002</v>
      </c>
      <c r="L262">
        <f t="shared" si="36"/>
        <v>16.449382716049382</v>
      </c>
      <c r="M262">
        <f t="shared" si="37"/>
        <v>7.0906873629629628</v>
      </c>
      <c r="N262" s="9"/>
      <c r="O262" s="22">
        <v>1.1689799999999999</v>
      </c>
      <c r="P262" s="22">
        <v>11.222</v>
      </c>
      <c r="Q262" s="22">
        <v>-1.12823E-2</v>
      </c>
      <c r="R262" s="22">
        <v>252</v>
      </c>
      <c r="S262" s="22">
        <v>1.16791</v>
      </c>
      <c r="T262">
        <f t="shared" si="38"/>
        <v>13.928765432098766</v>
      </c>
      <c r="U262">
        <f t="shared" si="39"/>
        <v>16.282448214814814</v>
      </c>
      <c r="X262" s="9"/>
      <c r="Y262" s="22">
        <v>0.43106100000000003</v>
      </c>
      <c r="Z262" s="22">
        <v>16.4984</v>
      </c>
      <c r="AA262" s="22">
        <v>-1.3369799999999999E-2</v>
      </c>
      <c r="AB262" s="22">
        <v>252</v>
      </c>
      <c r="AC262" s="22">
        <v>0.43045</v>
      </c>
      <c r="AD262">
        <f t="shared" si="40"/>
        <v>16.505925925925922</v>
      </c>
      <c r="AE262">
        <f t="shared" si="41"/>
        <v>7.1150609355555545</v>
      </c>
      <c r="AF262" s="9"/>
      <c r="AG262" s="22">
        <v>1.1689799999999999</v>
      </c>
      <c r="AH262" s="22">
        <v>20.116199999999999</v>
      </c>
      <c r="AI262" s="22">
        <v>-1.11877E-2</v>
      </c>
      <c r="AJ262" s="22">
        <v>252</v>
      </c>
      <c r="AK262" s="22">
        <v>1.16852</v>
      </c>
      <c r="AL262">
        <f t="shared" si="42"/>
        <v>13.811975308641975</v>
      </c>
      <c r="AM262">
        <f t="shared" si="43"/>
        <v>16.145922896296295</v>
      </c>
      <c r="AP262" s="9"/>
      <c r="AQ262" s="22">
        <v>0.43106100000000003</v>
      </c>
      <c r="AR262" s="22">
        <v>25.433599999999998</v>
      </c>
      <c r="AS262" s="22">
        <v>-1.3284300000000001E-2</v>
      </c>
      <c r="AT262" s="22">
        <v>252</v>
      </c>
      <c r="AU262" s="22">
        <v>0.430481</v>
      </c>
      <c r="AV262">
        <f t="shared" si="44"/>
        <v>16.400370370370371</v>
      </c>
      <c r="AW262">
        <f t="shared" si="45"/>
        <v>7.0695600522222231</v>
      </c>
      <c r="AX262" s="9"/>
      <c r="AY262" s="22">
        <v>1.1689799999999999</v>
      </c>
      <c r="AZ262" s="22">
        <v>29.051400000000001</v>
      </c>
      <c r="BA262" s="22">
        <v>-1.1456300000000001E-2</v>
      </c>
      <c r="BB262" s="22">
        <v>252</v>
      </c>
      <c r="BC262" s="22">
        <v>1.16821</v>
      </c>
      <c r="BD262">
        <f t="shared" si="46"/>
        <v>14.143580246913581</v>
      </c>
      <c r="BE262">
        <f t="shared" si="47"/>
        <v>16.533562437037038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7.6142799999999999</v>
      </c>
      <c r="I263" s="22">
        <v>-1.3330099999999999E-2</v>
      </c>
      <c r="J263" s="22">
        <v>253</v>
      </c>
      <c r="K263" s="22">
        <v>0.42544599999999999</v>
      </c>
      <c r="L263">
        <f t="shared" si="36"/>
        <v>16.456913580246912</v>
      </c>
      <c r="M263">
        <f t="shared" si="37"/>
        <v>7.0110566080246901</v>
      </c>
      <c r="N263" s="9"/>
      <c r="O263" s="22">
        <v>1.17401</v>
      </c>
      <c r="P263" s="22">
        <v>11.232100000000001</v>
      </c>
      <c r="Q263" s="22">
        <v>-1.1245700000000001E-2</v>
      </c>
      <c r="R263" s="22">
        <v>253</v>
      </c>
      <c r="S263" s="22">
        <v>1.1731</v>
      </c>
      <c r="T263">
        <f t="shared" si="38"/>
        <v>13.883580246913581</v>
      </c>
      <c r="U263">
        <f t="shared" si="39"/>
        <v>16.299462045679014</v>
      </c>
      <c r="X263" s="9"/>
      <c r="Y263" s="22">
        <v>0.42602499999999999</v>
      </c>
      <c r="Z263" s="22">
        <v>16.508500000000002</v>
      </c>
      <c r="AA263" s="22">
        <v>-1.3369799999999999E-2</v>
      </c>
      <c r="AB263" s="22">
        <v>253</v>
      </c>
      <c r="AC263" s="22">
        <v>0.42544599999999999</v>
      </c>
      <c r="AD263">
        <f t="shared" si="40"/>
        <v>16.505925925925922</v>
      </c>
      <c r="AE263">
        <f t="shared" si="41"/>
        <v>7.0319370925925906</v>
      </c>
      <c r="AF263" s="9"/>
      <c r="AG263" s="22">
        <v>1.17401</v>
      </c>
      <c r="AH263" s="22">
        <v>20.126300000000001</v>
      </c>
      <c r="AI263" s="22">
        <v>-1.1151100000000001E-2</v>
      </c>
      <c r="AJ263" s="22">
        <v>253</v>
      </c>
      <c r="AK263" s="22">
        <v>1.17279</v>
      </c>
      <c r="AL263">
        <f t="shared" si="42"/>
        <v>13.76679012345679</v>
      </c>
      <c r="AM263">
        <f t="shared" si="43"/>
        <v>16.162349272839506</v>
      </c>
      <c r="AP263" s="9"/>
      <c r="AQ263" s="22">
        <v>0.42602499999999999</v>
      </c>
      <c r="AR263" s="22">
        <v>25.4437</v>
      </c>
      <c r="AS263" s="22">
        <v>-1.3281299999999999E-2</v>
      </c>
      <c r="AT263" s="22">
        <v>253</v>
      </c>
      <c r="AU263" s="22">
        <v>0.42547600000000002</v>
      </c>
      <c r="AV263">
        <f t="shared" si="44"/>
        <v>16.396666666666665</v>
      </c>
      <c r="AW263">
        <f t="shared" si="45"/>
        <v>6.9853899166666658</v>
      </c>
      <c r="AX263" s="9"/>
      <c r="AY263" s="22">
        <v>1.17401</v>
      </c>
      <c r="AZ263" s="22">
        <v>29.061499999999999</v>
      </c>
      <c r="BA263" s="22">
        <v>-1.1413599999999999E-2</v>
      </c>
      <c r="BB263" s="22">
        <v>253</v>
      </c>
      <c r="BC263" s="22">
        <v>1.1731</v>
      </c>
      <c r="BD263">
        <f t="shared" si="46"/>
        <v>14.090864197530863</v>
      </c>
      <c r="BE263">
        <f t="shared" si="47"/>
        <v>16.542815476543208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7.6243499999999997</v>
      </c>
      <c r="I264" s="22">
        <v>-1.3336199999999999E-2</v>
      </c>
      <c r="J264" s="22">
        <v>254</v>
      </c>
      <c r="K264" s="22">
        <v>0.42037999999999998</v>
      </c>
      <c r="L264">
        <f t="shared" si="36"/>
        <v>16.464444444444442</v>
      </c>
      <c r="M264">
        <f t="shared" si="37"/>
        <v>6.931366466666665</v>
      </c>
      <c r="N264" s="9"/>
      <c r="O264" s="22">
        <v>1.1790499999999999</v>
      </c>
      <c r="P264" s="22">
        <v>11.242100000000001</v>
      </c>
      <c r="Q264" s="22">
        <v>-1.11938E-2</v>
      </c>
      <c r="R264" s="22">
        <v>254</v>
      </c>
      <c r="S264" s="22">
        <v>1.17828</v>
      </c>
      <c r="T264">
        <f t="shared" si="38"/>
        <v>13.819506172839505</v>
      </c>
      <c r="U264">
        <f t="shared" si="39"/>
        <v>16.293888753086417</v>
      </c>
      <c r="X264" s="9"/>
      <c r="Y264" s="22">
        <v>0.42098999999999998</v>
      </c>
      <c r="Z264" s="22">
        <v>16.518599999999999</v>
      </c>
      <c r="AA264" s="22">
        <v>-1.3372800000000001E-2</v>
      </c>
      <c r="AB264" s="22">
        <v>254</v>
      </c>
      <c r="AC264" s="22">
        <v>0.420319</v>
      </c>
      <c r="AD264">
        <f t="shared" si="40"/>
        <v>16.509629629629632</v>
      </c>
      <c r="AE264">
        <f t="shared" si="41"/>
        <v>6.9503889777777781</v>
      </c>
      <c r="AF264" s="9"/>
      <c r="AG264" s="22">
        <v>1.1790499999999999</v>
      </c>
      <c r="AH264" s="22">
        <v>20.136299999999999</v>
      </c>
      <c r="AI264" s="22">
        <v>-1.11115E-2</v>
      </c>
      <c r="AJ264" s="22">
        <v>254</v>
      </c>
      <c r="AK264" s="22">
        <v>1.17859</v>
      </c>
      <c r="AL264">
        <f t="shared" si="42"/>
        <v>13.717901234567901</v>
      </c>
      <c r="AM264">
        <f t="shared" si="43"/>
        <v>16.174091450617283</v>
      </c>
      <c r="AP264" s="9"/>
      <c r="AQ264" s="22">
        <v>0.42098999999999998</v>
      </c>
      <c r="AR264" s="22">
        <v>25.453800000000001</v>
      </c>
      <c r="AS264" s="22">
        <v>-1.3284300000000001E-2</v>
      </c>
      <c r="AT264" s="22">
        <v>254</v>
      </c>
      <c r="AU264" s="22">
        <v>0.42034899999999997</v>
      </c>
      <c r="AV264">
        <f t="shared" si="44"/>
        <v>16.400370370370371</v>
      </c>
      <c r="AW264">
        <f t="shared" si="45"/>
        <v>6.9043919222222225</v>
      </c>
      <c r="AX264" s="9"/>
      <c r="AY264" s="22">
        <v>1.1790499999999999</v>
      </c>
      <c r="AZ264" s="22">
        <v>29.0716</v>
      </c>
      <c r="BA264" s="22">
        <v>-1.1373899999999999E-2</v>
      </c>
      <c r="BB264" s="22">
        <v>254</v>
      </c>
      <c r="BC264" s="22">
        <v>1.17828</v>
      </c>
      <c r="BD264">
        <f t="shared" si="46"/>
        <v>14.041851851851851</v>
      </c>
      <c r="BE264">
        <f t="shared" si="47"/>
        <v>16.556045425925923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7.6344200000000004</v>
      </c>
      <c r="I265" s="22">
        <v>-1.33423E-2</v>
      </c>
      <c r="J265" s="22">
        <v>255</v>
      </c>
      <c r="K265" s="22">
        <v>0.41528300000000001</v>
      </c>
      <c r="L265">
        <f t="shared" si="36"/>
        <v>16.471975308641973</v>
      </c>
      <c r="M265">
        <f t="shared" si="37"/>
        <v>6.851600489506172</v>
      </c>
      <c r="N265" s="9"/>
      <c r="O265" s="22">
        <v>1.18408</v>
      </c>
      <c r="P265" s="22">
        <v>11.2522</v>
      </c>
      <c r="Q265" s="22">
        <v>-1.1148099999999999E-2</v>
      </c>
      <c r="R265" s="22">
        <v>255</v>
      </c>
      <c r="S265" s="22">
        <v>1.1831700000000001</v>
      </c>
      <c r="T265">
        <f t="shared" si="38"/>
        <v>13.763086419753085</v>
      </c>
      <c r="U265">
        <f t="shared" si="39"/>
        <v>16.296595367901233</v>
      </c>
      <c r="X265" s="9"/>
      <c r="Y265" s="22">
        <v>0.41595500000000002</v>
      </c>
      <c r="Z265" s="22">
        <v>16.528600000000001</v>
      </c>
      <c r="AA265" s="22">
        <v>-1.33759E-2</v>
      </c>
      <c r="AB265" s="22">
        <v>255</v>
      </c>
      <c r="AC265" s="22">
        <v>0.41531400000000002</v>
      </c>
      <c r="AD265">
        <f t="shared" si="40"/>
        <v>16.513456790123456</v>
      </c>
      <c r="AE265">
        <f t="shared" si="41"/>
        <v>6.8688549191358028</v>
      </c>
      <c r="AF265" s="9"/>
      <c r="AG265" s="22">
        <v>1.18408</v>
      </c>
      <c r="AH265" s="22">
        <v>20.1464</v>
      </c>
      <c r="AI265" s="22">
        <v>-1.1068700000000001E-2</v>
      </c>
      <c r="AJ265" s="22">
        <v>255</v>
      </c>
      <c r="AK265" s="22">
        <v>1.1831700000000001</v>
      </c>
      <c r="AL265">
        <f t="shared" si="42"/>
        <v>13.665061728395063</v>
      </c>
      <c r="AM265">
        <f t="shared" si="43"/>
        <v>16.180526291358028</v>
      </c>
      <c r="AP265" s="9"/>
      <c r="AQ265" s="22">
        <v>0.41595500000000002</v>
      </c>
      <c r="AR265" s="22">
        <v>25.463899999999999</v>
      </c>
      <c r="AS265" s="22">
        <v>-1.3290400000000001E-2</v>
      </c>
      <c r="AT265" s="22">
        <v>255</v>
      </c>
      <c r="AU265" s="22">
        <v>0.41531400000000002</v>
      </c>
      <c r="AV265">
        <f t="shared" si="44"/>
        <v>16.407901234567902</v>
      </c>
      <c r="AW265">
        <f t="shared" si="45"/>
        <v>6.8249485580246922</v>
      </c>
      <c r="AX265" s="9"/>
      <c r="AY265" s="22">
        <v>1.18408</v>
      </c>
      <c r="AZ265" s="22">
        <v>29.081600000000002</v>
      </c>
      <c r="BA265" s="22">
        <v>-1.1334199999999999E-2</v>
      </c>
      <c r="BB265" s="22">
        <v>255</v>
      </c>
      <c r="BC265" s="22">
        <v>1.18286</v>
      </c>
      <c r="BD265">
        <f t="shared" si="46"/>
        <v>13.992839506172839</v>
      </c>
      <c r="BE265">
        <f t="shared" si="47"/>
        <v>16.568641402469137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7.6444999999999999</v>
      </c>
      <c r="I266" s="22">
        <v>-1.3339200000000001E-2</v>
      </c>
      <c r="J266" s="22">
        <v>256</v>
      </c>
      <c r="K266" s="22">
        <v>0.41033900000000001</v>
      </c>
      <c r="L266">
        <f t="shared" si="36"/>
        <v>16.468148148148149</v>
      </c>
      <c r="M266">
        <f t="shared" si="37"/>
        <v>6.7670749688888892</v>
      </c>
      <c r="N266" s="9"/>
      <c r="O266" s="22">
        <v>1.18912</v>
      </c>
      <c r="P266" s="22">
        <v>11.2623</v>
      </c>
      <c r="Q266" s="22">
        <v>-1.1102300000000001E-2</v>
      </c>
      <c r="R266" s="22">
        <v>256</v>
      </c>
      <c r="S266" s="22">
        <v>1.1880500000000001</v>
      </c>
      <c r="T266">
        <f t="shared" si="38"/>
        <v>13.706543209876543</v>
      </c>
      <c r="U266">
        <f t="shared" si="39"/>
        <v>16.298724661728393</v>
      </c>
      <c r="X266" s="9"/>
      <c r="Y266" s="22">
        <v>0.41091899999999998</v>
      </c>
      <c r="Z266" s="22">
        <v>16.538699999999999</v>
      </c>
      <c r="AA266" s="22">
        <v>-1.3384999999999999E-2</v>
      </c>
      <c r="AB266" s="22">
        <v>256</v>
      </c>
      <c r="AC266" s="22">
        <v>0.41030899999999998</v>
      </c>
      <c r="AD266">
        <f t="shared" si="40"/>
        <v>16.52469135802469</v>
      </c>
      <c r="AE266">
        <f t="shared" si="41"/>
        <v>6.7903096481481473</v>
      </c>
      <c r="AF266" s="9"/>
      <c r="AG266" s="22">
        <v>1.18912</v>
      </c>
      <c r="AH266" s="22">
        <v>20.156500000000001</v>
      </c>
      <c r="AI266" s="22">
        <v>-1.1025999999999999E-2</v>
      </c>
      <c r="AJ266" s="22">
        <v>256</v>
      </c>
      <c r="AK266" s="22">
        <v>1.1880500000000001</v>
      </c>
      <c r="AL266">
        <f t="shared" si="42"/>
        <v>13.612345679012344</v>
      </c>
      <c r="AM266">
        <f t="shared" si="43"/>
        <v>16.186712493827159</v>
      </c>
      <c r="AP266" s="9"/>
      <c r="AQ266" s="22">
        <v>0.41091899999999998</v>
      </c>
      <c r="AR266" s="22">
        <v>25.4739</v>
      </c>
      <c r="AS266" s="22">
        <v>-1.3296499999999999E-2</v>
      </c>
      <c r="AT266" s="22">
        <v>256</v>
      </c>
      <c r="AU266" s="22">
        <v>0.410248</v>
      </c>
      <c r="AV266">
        <f t="shared" si="44"/>
        <v>16.415432098765429</v>
      </c>
      <c r="AW266">
        <f t="shared" si="45"/>
        <v>6.7454129425925906</v>
      </c>
      <c r="AX266" s="9"/>
      <c r="AY266" s="22">
        <v>1.18912</v>
      </c>
      <c r="AZ266" s="22">
        <v>29.091699999999999</v>
      </c>
      <c r="BA266" s="22">
        <v>-1.12885E-2</v>
      </c>
      <c r="BB266" s="22">
        <v>256</v>
      </c>
      <c r="BC266" s="22">
        <v>1.1880500000000001</v>
      </c>
      <c r="BD266">
        <f t="shared" si="46"/>
        <v>13.936419753086419</v>
      </c>
      <c r="BE266">
        <f t="shared" si="47"/>
        <v>16.57207545679012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7.6545699999999997</v>
      </c>
      <c r="I267" s="22">
        <v>-1.33423E-2</v>
      </c>
      <c r="J267" s="22">
        <v>257</v>
      </c>
      <c r="K267" s="22">
        <v>0.40527299999999999</v>
      </c>
      <c r="L267">
        <f t="shared" si="36"/>
        <v>16.471975308641973</v>
      </c>
      <c r="M267">
        <f t="shared" si="37"/>
        <v>6.6857112261728391</v>
      </c>
      <c r="N267" s="9"/>
      <c r="O267" s="22">
        <v>1.19415</v>
      </c>
      <c r="P267" s="22">
        <v>11.2723</v>
      </c>
      <c r="Q267" s="22">
        <v>-1.1059599999999999E-2</v>
      </c>
      <c r="R267" s="22">
        <v>257</v>
      </c>
      <c r="S267" s="22">
        <v>1.19293</v>
      </c>
      <c r="T267">
        <f t="shared" si="38"/>
        <v>13.653827160493826</v>
      </c>
      <c r="U267">
        <f t="shared" si="39"/>
        <v>16.304717703703702</v>
      </c>
      <c r="X267" s="9"/>
      <c r="Y267" s="22">
        <v>0.40588400000000002</v>
      </c>
      <c r="Z267" s="22">
        <v>16.5488</v>
      </c>
      <c r="AA267" s="22">
        <v>-1.33942E-2</v>
      </c>
      <c r="AB267" s="22">
        <v>257</v>
      </c>
      <c r="AC267" s="22">
        <v>0.40524300000000002</v>
      </c>
      <c r="AD267">
        <f t="shared" si="40"/>
        <v>16.536049382716048</v>
      </c>
      <c r="AE267">
        <f t="shared" si="41"/>
        <v>6.711717867654321</v>
      </c>
      <c r="AF267" s="9"/>
      <c r="AG267" s="22">
        <v>1.19415</v>
      </c>
      <c r="AH267" s="22">
        <v>20.166499999999999</v>
      </c>
      <c r="AI267" s="22">
        <v>-1.09833E-2</v>
      </c>
      <c r="AJ267" s="22">
        <v>257</v>
      </c>
      <c r="AK267" s="22">
        <v>1.1932400000000001</v>
      </c>
      <c r="AL267">
        <f t="shared" si="42"/>
        <v>13.559629629629628</v>
      </c>
      <c r="AM267">
        <f t="shared" si="43"/>
        <v>16.192231722222221</v>
      </c>
      <c r="AP267" s="9"/>
      <c r="AQ267" s="22">
        <v>0.40588400000000002</v>
      </c>
      <c r="AR267" s="22">
        <v>25.484000000000002</v>
      </c>
      <c r="AS267" s="22">
        <v>-1.3302599999999999E-2</v>
      </c>
      <c r="AT267" s="22">
        <v>257</v>
      </c>
      <c r="AU267" s="22">
        <v>0.40524300000000002</v>
      </c>
      <c r="AV267">
        <f t="shared" si="44"/>
        <v>16.422962962962963</v>
      </c>
      <c r="AW267">
        <f t="shared" si="45"/>
        <v>6.6658178992592596</v>
      </c>
      <c r="AX267" s="9"/>
      <c r="AY267" s="22">
        <v>1.19415</v>
      </c>
      <c r="AZ267" s="22">
        <v>29.101800000000001</v>
      </c>
      <c r="BA267" s="22">
        <v>-1.12488E-2</v>
      </c>
      <c r="BB267" s="22">
        <v>257</v>
      </c>
      <c r="BC267" s="22">
        <v>1.1932400000000001</v>
      </c>
      <c r="BD267">
        <f t="shared" si="46"/>
        <v>13.887407407407405</v>
      </c>
      <c r="BE267">
        <f t="shared" si="47"/>
        <v>16.583647555555554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7.6646400000000003</v>
      </c>
      <c r="I268" s="22">
        <v>-1.3339200000000001E-2</v>
      </c>
      <c r="J268" s="22">
        <v>258</v>
      </c>
      <c r="K268" s="22">
        <v>0.40023799999999998</v>
      </c>
      <c r="L268">
        <f t="shared" ref="L268:L331" si="48">-I268/$F$2*1000</f>
        <v>16.468148148148149</v>
      </c>
      <c r="M268">
        <f t="shared" ref="M268:M331" si="49">L268*G268</f>
        <v>6.6012242488888893</v>
      </c>
      <c r="N268" s="9"/>
      <c r="O268" s="22">
        <v>1.19919</v>
      </c>
      <c r="P268" s="22">
        <v>11.282400000000001</v>
      </c>
      <c r="Q268" s="22">
        <v>-1.10107E-2</v>
      </c>
      <c r="R268" s="22">
        <v>258</v>
      </c>
      <c r="S268" s="22">
        <v>1.19781</v>
      </c>
      <c r="T268">
        <f t="shared" ref="T268:T331" si="50">-Q268/$F$2*1000</f>
        <v>13.593456790123456</v>
      </c>
      <c r="U268">
        <f t="shared" ref="U268:U331" si="51">T268*O268</f>
        <v>16.301137448148147</v>
      </c>
      <c r="X268" s="9"/>
      <c r="Y268" s="22">
        <v>0.40084799999999998</v>
      </c>
      <c r="Z268" s="22">
        <v>16.558800000000002</v>
      </c>
      <c r="AA268" s="22">
        <v>-1.33942E-2</v>
      </c>
      <c r="AB268" s="22">
        <v>258</v>
      </c>
      <c r="AC268" s="22">
        <v>0.40020800000000001</v>
      </c>
      <c r="AD268">
        <f t="shared" ref="AD268:AD331" si="52">-AA268/$F$2*1000</f>
        <v>16.536049382716048</v>
      </c>
      <c r="AE268">
        <f t="shared" ref="AE268:AE331" si="53">AD268*Y268</f>
        <v>6.6284423229629619</v>
      </c>
      <c r="AF268" s="9"/>
      <c r="AG268" s="22">
        <v>1.19919</v>
      </c>
      <c r="AH268" s="22">
        <v>20.176600000000001</v>
      </c>
      <c r="AI268" s="22">
        <v>-1.09436E-2</v>
      </c>
      <c r="AJ268" s="22">
        <v>258</v>
      </c>
      <c r="AK268" s="22">
        <v>1.1981200000000001</v>
      </c>
      <c r="AL268">
        <f t="shared" ref="AL268:AL331" si="54">-AI268/$F$2*1000</f>
        <v>13.510617283950616</v>
      </c>
      <c r="AM268">
        <f t="shared" ref="AM268:AM331" si="55">AL268*AG268</f>
        <v>16.201797140740737</v>
      </c>
      <c r="AP268" s="9"/>
      <c r="AQ268" s="22">
        <v>0.40084799999999998</v>
      </c>
      <c r="AR268" s="22">
        <v>25.4941</v>
      </c>
      <c r="AS268" s="22">
        <v>-1.32996E-2</v>
      </c>
      <c r="AT268" s="22">
        <v>258</v>
      </c>
      <c r="AU268" s="22">
        <v>0.40023799999999998</v>
      </c>
      <c r="AV268">
        <f t="shared" ref="AV268:AV331" si="56">-AS268/$F$2*1000</f>
        <v>16.41925925925926</v>
      </c>
      <c r="AW268">
        <f t="shared" ref="AW268:AW331" si="57">AV268*AQ268</f>
        <v>6.5816272355555556</v>
      </c>
      <c r="AX268" s="9"/>
      <c r="AY268" s="22">
        <v>1.19919</v>
      </c>
      <c r="AZ268" s="22">
        <v>29.111799999999999</v>
      </c>
      <c r="BA268" s="22">
        <v>-1.12122E-2</v>
      </c>
      <c r="BB268" s="22">
        <v>258</v>
      </c>
      <c r="BC268" s="22">
        <v>1.1981200000000001</v>
      </c>
      <c r="BD268">
        <f t="shared" ref="BD268:BD331" si="58">-BA268/$F$2*1000</f>
        <v>13.842222222222221</v>
      </c>
      <c r="BE268">
        <f t="shared" ref="BE268:BE331" si="59">BD268*AY268</f>
        <v>16.599454466666664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7.6747100000000001</v>
      </c>
      <c r="I269" s="22">
        <v>-1.33423E-2</v>
      </c>
      <c r="J269" s="22">
        <v>259</v>
      </c>
      <c r="K269" s="22">
        <v>0.39517200000000002</v>
      </c>
      <c r="L269">
        <f t="shared" si="48"/>
        <v>16.471975308641973</v>
      </c>
      <c r="M269">
        <f t="shared" si="49"/>
        <v>6.5198219628395053</v>
      </c>
      <c r="N269" s="9"/>
      <c r="O269" s="22">
        <v>1.2042200000000001</v>
      </c>
      <c r="P269" s="22">
        <v>11.2925</v>
      </c>
      <c r="Q269" s="22">
        <v>-1.0965000000000001E-2</v>
      </c>
      <c r="R269" s="22">
        <v>259</v>
      </c>
      <c r="S269" s="22">
        <v>1.2027000000000001</v>
      </c>
      <c r="T269">
        <f t="shared" si="50"/>
        <v>13.537037037037036</v>
      </c>
      <c r="U269">
        <f t="shared" si="51"/>
        <v>16.30157074074074</v>
      </c>
      <c r="X269" s="9"/>
      <c r="Y269" s="22">
        <v>0.39581300000000003</v>
      </c>
      <c r="Z269" s="22">
        <v>16.568899999999999</v>
      </c>
      <c r="AA269" s="22">
        <v>-1.33881E-2</v>
      </c>
      <c r="AB269" s="22">
        <v>259</v>
      </c>
      <c r="AC269" s="22">
        <v>0.395233</v>
      </c>
      <c r="AD269">
        <f t="shared" si="52"/>
        <v>16.528518518518517</v>
      </c>
      <c r="AE269">
        <f t="shared" si="53"/>
        <v>6.5422025003703705</v>
      </c>
      <c r="AF269" s="9"/>
      <c r="AG269" s="22">
        <v>1.2042200000000001</v>
      </c>
      <c r="AH269" s="22">
        <v>20.186699999999998</v>
      </c>
      <c r="AI269" s="22">
        <v>-1.091E-2</v>
      </c>
      <c r="AJ269" s="22">
        <v>259</v>
      </c>
      <c r="AK269" s="22">
        <v>1.2036100000000001</v>
      </c>
      <c r="AL269">
        <f t="shared" si="54"/>
        <v>13.469135802469134</v>
      </c>
      <c r="AM269">
        <f t="shared" si="55"/>
        <v>16.219802716049383</v>
      </c>
      <c r="AP269" s="9"/>
      <c r="AQ269" s="22">
        <v>0.39581300000000003</v>
      </c>
      <c r="AR269" s="22">
        <v>25.504100000000001</v>
      </c>
      <c r="AS269" s="22">
        <v>-1.33087E-2</v>
      </c>
      <c r="AT269" s="22">
        <v>259</v>
      </c>
      <c r="AU269" s="22">
        <v>0.39517200000000002</v>
      </c>
      <c r="AV269">
        <f t="shared" si="56"/>
        <v>16.430493827160493</v>
      </c>
      <c r="AW269">
        <f t="shared" si="57"/>
        <v>6.503403053209877</v>
      </c>
      <c r="AX269" s="9"/>
      <c r="AY269" s="22">
        <v>1.2042200000000001</v>
      </c>
      <c r="AZ269" s="22">
        <v>29.1219</v>
      </c>
      <c r="BA269" s="22">
        <v>-1.11664E-2</v>
      </c>
      <c r="BB269" s="22">
        <v>259</v>
      </c>
      <c r="BC269" s="22">
        <v>1.2027000000000001</v>
      </c>
      <c r="BD269">
        <f t="shared" si="58"/>
        <v>13.785679012345678</v>
      </c>
      <c r="BE269">
        <f t="shared" si="59"/>
        <v>16.600990380246913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7.6847799999999999</v>
      </c>
      <c r="I270" s="22">
        <v>-1.33423E-2</v>
      </c>
      <c r="J270" s="22">
        <v>260</v>
      </c>
      <c r="K270" s="22">
        <v>0.39016699999999999</v>
      </c>
      <c r="L270">
        <f t="shared" si="48"/>
        <v>16.471975308641973</v>
      </c>
      <c r="M270">
        <f t="shared" si="49"/>
        <v>6.436885567160493</v>
      </c>
      <c r="N270" s="9"/>
      <c r="O270" s="22">
        <v>1.20926</v>
      </c>
      <c r="P270" s="22">
        <v>11.3025</v>
      </c>
      <c r="Q270" s="22">
        <v>-1.09161E-2</v>
      </c>
      <c r="R270" s="22">
        <v>260</v>
      </c>
      <c r="S270" s="22">
        <v>1.2084999999999999</v>
      </c>
      <c r="T270">
        <f t="shared" si="50"/>
        <v>13.476666666666667</v>
      </c>
      <c r="U270">
        <f t="shared" si="51"/>
        <v>16.296793933333333</v>
      </c>
      <c r="X270" s="9"/>
      <c r="Y270" s="22">
        <v>0.39077800000000001</v>
      </c>
      <c r="Z270" s="22">
        <v>16.579000000000001</v>
      </c>
      <c r="AA270" s="22">
        <v>-1.3378900000000001E-2</v>
      </c>
      <c r="AB270" s="22">
        <v>260</v>
      </c>
      <c r="AC270" s="22">
        <v>0.39025900000000002</v>
      </c>
      <c r="AD270">
        <f t="shared" si="52"/>
        <v>16.517160493827159</v>
      </c>
      <c r="AE270">
        <f t="shared" si="53"/>
        <v>6.45454294345679</v>
      </c>
      <c r="AF270" s="9"/>
      <c r="AG270" s="22">
        <v>1.20926</v>
      </c>
      <c r="AH270" s="22">
        <v>20.1968</v>
      </c>
      <c r="AI270" s="22">
        <v>-1.0870400000000001E-2</v>
      </c>
      <c r="AJ270" s="22">
        <v>260</v>
      </c>
      <c r="AK270" s="22">
        <v>1.2078899999999999</v>
      </c>
      <c r="AL270">
        <f t="shared" si="54"/>
        <v>13.420246913580247</v>
      </c>
      <c r="AM270">
        <f t="shared" si="55"/>
        <v>16.228567782716048</v>
      </c>
      <c r="AP270" s="9"/>
      <c r="AQ270" s="22">
        <v>0.39077800000000001</v>
      </c>
      <c r="AR270" s="22">
        <v>25.514199999999999</v>
      </c>
      <c r="AS270" s="22">
        <v>-1.33087E-2</v>
      </c>
      <c r="AT270" s="22">
        <v>260</v>
      </c>
      <c r="AU270" s="22">
        <v>0.39019799999999999</v>
      </c>
      <c r="AV270">
        <f t="shared" si="56"/>
        <v>16.430493827160493</v>
      </c>
      <c r="AW270">
        <f t="shared" si="57"/>
        <v>6.4206755167901237</v>
      </c>
      <c r="AX270" s="9"/>
      <c r="AY270" s="22">
        <v>1.20926</v>
      </c>
      <c r="AZ270" s="22">
        <v>29.132000000000001</v>
      </c>
      <c r="BA270" s="22">
        <v>-1.11206E-2</v>
      </c>
      <c r="BB270" s="22">
        <v>260</v>
      </c>
      <c r="BC270" s="22">
        <v>1.2084999999999999</v>
      </c>
      <c r="BD270">
        <f t="shared" si="58"/>
        <v>13.729135802469134</v>
      </c>
      <c r="BE270">
        <f t="shared" si="59"/>
        <v>16.602094760493824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7.6948499999999997</v>
      </c>
      <c r="I271" s="22">
        <v>-1.33484E-2</v>
      </c>
      <c r="J271" s="22">
        <v>261</v>
      </c>
      <c r="K271" s="22">
        <v>0.385071</v>
      </c>
      <c r="L271">
        <f t="shared" si="48"/>
        <v>16.479506172839503</v>
      </c>
      <c r="M271">
        <f t="shared" si="49"/>
        <v>6.356837670123455</v>
      </c>
      <c r="N271" s="9"/>
      <c r="O271" s="22">
        <v>1.2142900000000001</v>
      </c>
      <c r="P271" s="22">
        <v>11.3126</v>
      </c>
      <c r="Q271" s="22">
        <v>-1.0870400000000001E-2</v>
      </c>
      <c r="R271" s="22">
        <v>261</v>
      </c>
      <c r="S271" s="22">
        <v>1.2133799999999999</v>
      </c>
      <c r="T271">
        <f t="shared" si="50"/>
        <v>13.420246913580247</v>
      </c>
      <c r="U271">
        <f t="shared" si="51"/>
        <v>16.296071624691358</v>
      </c>
      <c r="X271" s="9"/>
      <c r="Y271" s="22">
        <v>0.38574199999999997</v>
      </c>
      <c r="Z271" s="22">
        <v>16.589099999999998</v>
      </c>
      <c r="AA271" s="22">
        <v>-1.3372800000000001E-2</v>
      </c>
      <c r="AB271" s="22">
        <v>261</v>
      </c>
      <c r="AC271" s="22">
        <v>0.385162</v>
      </c>
      <c r="AD271">
        <f t="shared" si="52"/>
        <v>16.509629629629632</v>
      </c>
      <c r="AE271">
        <f t="shared" si="53"/>
        <v>6.3684575525925933</v>
      </c>
      <c r="AF271" s="9"/>
      <c r="AG271" s="22">
        <v>1.2142900000000001</v>
      </c>
      <c r="AH271" s="22">
        <v>20.206800000000001</v>
      </c>
      <c r="AI271" s="22">
        <v>-1.08307E-2</v>
      </c>
      <c r="AJ271" s="22">
        <v>261</v>
      </c>
      <c r="AK271" s="22">
        <v>1.2133799999999999</v>
      </c>
      <c r="AL271">
        <f t="shared" si="54"/>
        <v>13.371234567901235</v>
      </c>
      <c r="AM271">
        <f t="shared" si="55"/>
        <v>16.23655642345679</v>
      </c>
      <c r="AP271" s="9"/>
      <c r="AQ271" s="22">
        <v>0.38574199999999997</v>
      </c>
      <c r="AR271" s="22">
        <v>25.5243</v>
      </c>
      <c r="AS271" s="22">
        <v>-1.3302599999999999E-2</v>
      </c>
      <c r="AT271" s="22">
        <v>261</v>
      </c>
      <c r="AU271" s="22">
        <v>0.38519300000000001</v>
      </c>
      <c r="AV271">
        <f t="shared" si="56"/>
        <v>16.422962962962963</v>
      </c>
      <c r="AW271">
        <f t="shared" si="57"/>
        <v>6.3350265792592584</v>
      </c>
      <c r="AX271" s="9"/>
      <c r="AY271" s="22">
        <v>1.2142900000000001</v>
      </c>
      <c r="AZ271" s="22">
        <v>29.142099999999999</v>
      </c>
      <c r="BA271" s="22">
        <v>-1.1065699999999999E-2</v>
      </c>
      <c r="BB271" s="22">
        <v>261</v>
      </c>
      <c r="BC271" s="22">
        <v>1.2133799999999999</v>
      </c>
      <c r="BD271">
        <f t="shared" si="58"/>
        <v>13.661358024691356</v>
      </c>
      <c r="BE271">
        <f t="shared" si="59"/>
        <v>16.588850435802467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7.7049200000000004</v>
      </c>
      <c r="I272" s="22">
        <v>-1.33575E-2</v>
      </c>
      <c r="J272" s="22">
        <v>262</v>
      </c>
      <c r="K272" s="22">
        <v>0.38012699999999999</v>
      </c>
      <c r="L272">
        <f t="shared" si="48"/>
        <v>16.49074074074074</v>
      </c>
      <c r="M272">
        <f t="shared" si="49"/>
        <v>6.2781404351851853</v>
      </c>
      <c r="N272" s="9"/>
      <c r="O272" s="22">
        <v>1.21933</v>
      </c>
      <c r="P272" s="22">
        <v>11.322699999999999</v>
      </c>
      <c r="Q272" s="22">
        <v>-1.08246E-2</v>
      </c>
      <c r="R272" s="22">
        <v>262</v>
      </c>
      <c r="S272" s="22">
        <v>1.2179599999999999</v>
      </c>
      <c r="T272">
        <f t="shared" si="50"/>
        <v>13.363703703703703</v>
      </c>
      <c r="U272">
        <f t="shared" si="51"/>
        <v>16.294764837037036</v>
      </c>
      <c r="X272" s="9"/>
      <c r="Y272" s="22">
        <v>0.38070700000000002</v>
      </c>
      <c r="Z272" s="22">
        <v>16.5991</v>
      </c>
      <c r="AA272" s="22">
        <v>-1.3378900000000001E-2</v>
      </c>
      <c r="AB272" s="22">
        <v>262</v>
      </c>
      <c r="AC272" s="22">
        <v>0.38006600000000001</v>
      </c>
      <c r="AD272">
        <f t="shared" si="52"/>
        <v>16.517160493827159</v>
      </c>
      <c r="AE272">
        <f t="shared" si="53"/>
        <v>6.288198620123457</v>
      </c>
      <c r="AF272" s="9"/>
      <c r="AG272" s="22">
        <v>1.21933</v>
      </c>
      <c r="AH272" s="22">
        <v>20.216899999999999</v>
      </c>
      <c r="AI272" s="22">
        <v>-1.07849E-2</v>
      </c>
      <c r="AJ272" s="22">
        <v>262</v>
      </c>
      <c r="AK272" s="22">
        <v>1.2176499999999999</v>
      </c>
      <c r="AL272">
        <f t="shared" si="54"/>
        <v>13.314691358024691</v>
      </c>
      <c r="AM272">
        <f t="shared" si="55"/>
        <v>16.235002613580246</v>
      </c>
      <c r="AP272" s="9"/>
      <c r="AQ272" s="22">
        <v>0.38070700000000002</v>
      </c>
      <c r="AR272" s="22">
        <v>25.534400000000002</v>
      </c>
      <c r="AS272" s="22">
        <v>-1.3302599999999999E-2</v>
      </c>
      <c r="AT272" s="22">
        <v>262</v>
      </c>
      <c r="AU272" s="22">
        <v>0.38009599999999999</v>
      </c>
      <c r="AV272">
        <f t="shared" si="56"/>
        <v>16.422962962962963</v>
      </c>
      <c r="AW272">
        <f t="shared" si="57"/>
        <v>6.2523369607407409</v>
      </c>
      <c r="AX272" s="9"/>
      <c r="AY272" s="22">
        <v>1.21933</v>
      </c>
      <c r="AZ272" s="22">
        <v>29.152100000000001</v>
      </c>
      <c r="BA272" s="22">
        <v>-1.10229E-2</v>
      </c>
      <c r="BB272" s="22">
        <v>262</v>
      </c>
      <c r="BC272" s="22">
        <v>1.2185699999999999</v>
      </c>
      <c r="BD272">
        <f t="shared" si="58"/>
        <v>13.608518518518519</v>
      </c>
      <c r="BE272">
        <f t="shared" si="59"/>
        <v>16.593274885185185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7.7149900000000002</v>
      </c>
      <c r="I273" s="22">
        <v>-1.33667E-2</v>
      </c>
      <c r="J273" s="22">
        <v>263</v>
      </c>
      <c r="K273" s="22">
        <v>0.375031</v>
      </c>
      <c r="L273">
        <f t="shared" si="48"/>
        <v>16.502098765432098</v>
      </c>
      <c r="M273">
        <f t="shared" si="49"/>
        <v>6.1993599453086414</v>
      </c>
      <c r="N273" s="9"/>
      <c r="O273" s="22">
        <v>1.22437</v>
      </c>
      <c r="P273" s="22">
        <v>11.332800000000001</v>
      </c>
      <c r="Q273" s="22">
        <v>-1.07727E-2</v>
      </c>
      <c r="R273" s="22">
        <v>263</v>
      </c>
      <c r="S273" s="22">
        <v>1.2234499999999999</v>
      </c>
      <c r="T273">
        <f t="shared" si="50"/>
        <v>13.299629629629628</v>
      </c>
      <c r="U273">
        <f t="shared" si="51"/>
        <v>16.283667529629628</v>
      </c>
      <c r="X273" s="9"/>
      <c r="Y273" s="22">
        <v>0.37567099999999998</v>
      </c>
      <c r="Z273" s="22">
        <v>16.609200000000001</v>
      </c>
      <c r="AA273" s="22">
        <v>-1.3378900000000001E-2</v>
      </c>
      <c r="AB273" s="22">
        <v>263</v>
      </c>
      <c r="AC273" s="22">
        <v>0.37509199999999998</v>
      </c>
      <c r="AD273">
        <f t="shared" si="52"/>
        <v>16.517160493827159</v>
      </c>
      <c r="AE273">
        <f t="shared" si="53"/>
        <v>6.2050181998765428</v>
      </c>
      <c r="AF273" s="9"/>
      <c r="AG273" s="22">
        <v>1.22437</v>
      </c>
      <c r="AH273" s="22">
        <v>20.227</v>
      </c>
      <c r="AI273" s="22">
        <v>-1.07422E-2</v>
      </c>
      <c r="AJ273" s="22">
        <v>263</v>
      </c>
      <c r="AK273" s="22">
        <v>1.2234499999999999</v>
      </c>
      <c r="AL273">
        <f t="shared" si="54"/>
        <v>13.261975308641976</v>
      </c>
      <c r="AM273">
        <f t="shared" si="55"/>
        <v>16.237564708641976</v>
      </c>
      <c r="AP273" s="9"/>
      <c r="AQ273" s="22">
        <v>0.37567099999999998</v>
      </c>
      <c r="AR273" s="22">
        <v>25.5444</v>
      </c>
      <c r="AS273" s="22">
        <v>-1.33148E-2</v>
      </c>
      <c r="AT273" s="22">
        <v>263</v>
      </c>
      <c r="AU273" s="22">
        <v>0.37509199999999998</v>
      </c>
      <c r="AV273">
        <f t="shared" si="56"/>
        <v>16.438024691358024</v>
      </c>
      <c r="AW273">
        <f t="shared" si="57"/>
        <v>6.17528917382716</v>
      </c>
      <c r="AX273" s="9"/>
      <c r="AY273" s="22">
        <v>1.22437</v>
      </c>
      <c r="AZ273" s="22">
        <v>29.162199999999999</v>
      </c>
      <c r="BA273" s="22">
        <v>-1.0974100000000001E-2</v>
      </c>
      <c r="BB273" s="22">
        <v>263</v>
      </c>
      <c r="BC273" s="22">
        <v>1.2234499999999999</v>
      </c>
      <c r="BD273">
        <f t="shared" si="58"/>
        <v>13.548271604938272</v>
      </c>
      <c r="BE273">
        <f t="shared" si="59"/>
        <v>16.58809730493827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7.72506</v>
      </c>
      <c r="I274" s="22">
        <v>-1.33759E-2</v>
      </c>
      <c r="J274" s="22">
        <v>264</v>
      </c>
      <c r="K274" s="22">
        <v>0.36999500000000002</v>
      </c>
      <c r="L274">
        <f t="shared" si="48"/>
        <v>16.513456790123456</v>
      </c>
      <c r="M274">
        <f t="shared" si="49"/>
        <v>6.1204815708641975</v>
      </c>
      <c r="N274" s="9"/>
      <c r="O274" s="22">
        <v>1.2294</v>
      </c>
      <c r="P274" s="22">
        <v>11.3428</v>
      </c>
      <c r="Q274" s="22">
        <v>-1.07239E-2</v>
      </c>
      <c r="R274" s="22">
        <v>264</v>
      </c>
      <c r="S274" s="22">
        <v>1.22864</v>
      </c>
      <c r="T274">
        <f t="shared" si="50"/>
        <v>13.239382716049382</v>
      </c>
      <c r="U274">
        <f t="shared" si="51"/>
        <v>16.276497111111112</v>
      </c>
      <c r="X274" s="9"/>
      <c r="Y274" s="22">
        <v>0.37063600000000002</v>
      </c>
      <c r="Z274" s="22">
        <v>16.619299999999999</v>
      </c>
      <c r="AA274" s="22">
        <v>-1.3382E-2</v>
      </c>
      <c r="AB274" s="22">
        <v>264</v>
      </c>
      <c r="AC274" s="22">
        <v>0.370087</v>
      </c>
      <c r="AD274">
        <f t="shared" si="52"/>
        <v>16.520987654320987</v>
      </c>
      <c r="AE274">
        <f t="shared" si="53"/>
        <v>6.1232727802469133</v>
      </c>
      <c r="AF274" s="9"/>
      <c r="AG274" s="22">
        <v>1.2294</v>
      </c>
      <c r="AH274" s="22">
        <v>20.236999999999998</v>
      </c>
      <c r="AI274" s="22">
        <v>-1.0699500000000001E-2</v>
      </c>
      <c r="AJ274" s="22">
        <v>264</v>
      </c>
      <c r="AK274" s="22">
        <v>1.2283299999999999</v>
      </c>
      <c r="AL274">
        <f t="shared" si="54"/>
        <v>13.209259259259259</v>
      </c>
      <c r="AM274">
        <f t="shared" si="55"/>
        <v>16.239463333333333</v>
      </c>
      <c r="AP274" s="9"/>
      <c r="AQ274" s="22">
        <v>0.37063600000000002</v>
      </c>
      <c r="AR274" s="22">
        <v>25.554500000000001</v>
      </c>
      <c r="AS274" s="22">
        <v>-1.3324000000000001E-2</v>
      </c>
      <c r="AT274" s="22">
        <v>264</v>
      </c>
      <c r="AU274" s="22">
        <v>0.37002600000000002</v>
      </c>
      <c r="AV274">
        <f t="shared" si="56"/>
        <v>16.449382716049382</v>
      </c>
      <c r="AW274">
        <f t="shared" si="57"/>
        <v>6.0967334123456789</v>
      </c>
      <c r="AX274" s="9"/>
      <c r="AY274" s="22">
        <v>1.2294</v>
      </c>
      <c r="AZ274" s="22">
        <v>29.1723</v>
      </c>
      <c r="BA274" s="22">
        <v>-1.0925300000000001E-2</v>
      </c>
      <c r="BB274" s="22">
        <v>264</v>
      </c>
      <c r="BC274" s="22">
        <v>1.2283299999999999</v>
      </c>
      <c r="BD274">
        <f t="shared" si="58"/>
        <v>13.488024691358024</v>
      </c>
      <c r="BE274">
        <f t="shared" si="59"/>
        <v>16.582177555555557</v>
      </c>
    </row>
    <row r="275" spans="6:101">
      <c r="F275" s="9"/>
      <c r="G275" s="22">
        <v>0.36560100000000001</v>
      </c>
      <c r="H275" s="22">
        <v>7.7351299999999998</v>
      </c>
      <c r="I275" s="22">
        <v>-1.3372800000000001E-2</v>
      </c>
      <c r="J275" s="22">
        <v>265</v>
      </c>
      <c r="K275" s="22">
        <v>0.36505100000000001</v>
      </c>
      <c r="L275">
        <f t="shared" si="48"/>
        <v>16.509629629629632</v>
      </c>
      <c r="M275">
        <f t="shared" si="49"/>
        <v>6.0359371022222232</v>
      </c>
      <c r="N275" s="9"/>
      <c r="O275" s="22">
        <v>1.23444</v>
      </c>
      <c r="P275" s="22">
        <v>11.3529</v>
      </c>
      <c r="Q275" s="22">
        <v>-1.0675E-2</v>
      </c>
      <c r="R275" s="22">
        <v>265</v>
      </c>
      <c r="S275" s="22">
        <v>1.23383</v>
      </c>
      <c r="T275">
        <f t="shared" si="50"/>
        <v>13.179012345679013</v>
      </c>
      <c r="U275">
        <f t="shared" si="51"/>
        <v>16.268699999999999</v>
      </c>
      <c r="X275" s="9"/>
      <c r="Y275" s="22">
        <v>0.36560100000000001</v>
      </c>
      <c r="Z275" s="22">
        <v>16.629300000000001</v>
      </c>
      <c r="AA275" s="22">
        <v>-1.3384999999999999E-2</v>
      </c>
      <c r="AB275" s="22">
        <v>265</v>
      </c>
      <c r="AC275" s="22">
        <v>0.36496000000000001</v>
      </c>
      <c r="AD275">
        <f t="shared" si="52"/>
        <v>16.52469135802469</v>
      </c>
      <c r="AE275">
        <f t="shared" si="53"/>
        <v>6.0414436851851852</v>
      </c>
      <c r="AF275" s="9"/>
      <c r="AG275" s="22">
        <v>1.23444</v>
      </c>
      <c r="AH275" s="22">
        <v>20.2471</v>
      </c>
      <c r="AI275" s="22">
        <v>-1.06415E-2</v>
      </c>
      <c r="AJ275" s="22">
        <v>265</v>
      </c>
      <c r="AK275" s="22">
        <v>1.2335199999999999</v>
      </c>
      <c r="AL275">
        <f t="shared" si="54"/>
        <v>13.137654320987654</v>
      </c>
      <c r="AM275">
        <f t="shared" si="55"/>
        <v>16.217645999999998</v>
      </c>
      <c r="AP275" s="9"/>
      <c r="AQ275" s="22">
        <v>0.36560100000000001</v>
      </c>
      <c r="AR275" s="22">
        <v>25.564599999999999</v>
      </c>
      <c r="AS275" s="22">
        <v>-1.3317900000000001E-2</v>
      </c>
      <c r="AT275" s="22">
        <v>265</v>
      </c>
      <c r="AU275" s="22">
        <v>0.36498999999999998</v>
      </c>
      <c r="AV275">
        <f t="shared" si="56"/>
        <v>16.441851851851851</v>
      </c>
      <c r="AW275">
        <f t="shared" si="57"/>
        <v>6.0111574788888884</v>
      </c>
      <c r="AX275" s="9"/>
      <c r="AY275" s="22">
        <v>1.23444</v>
      </c>
      <c r="AZ275" s="22">
        <v>29.182300000000001</v>
      </c>
      <c r="BA275" s="22">
        <v>-1.0870400000000001E-2</v>
      </c>
      <c r="BB275" s="22">
        <v>265</v>
      </c>
      <c r="BC275" s="22">
        <v>1.23322</v>
      </c>
      <c r="BD275">
        <f t="shared" si="58"/>
        <v>13.420246913580247</v>
      </c>
      <c r="BE275">
        <f t="shared" si="59"/>
        <v>16.566489600000001</v>
      </c>
    </row>
    <row r="276" spans="6:101">
      <c r="F276" s="9"/>
      <c r="G276" s="22">
        <v>0.36056500000000002</v>
      </c>
      <c r="H276" s="22">
        <v>7.7452100000000002</v>
      </c>
      <c r="I276" s="22">
        <v>-1.3384999999999999E-2</v>
      </c>
      <c r="J276" s="22">
        <v>266</v>
      </c>
      <c r="K276" s="22">
        <v>0.359985</v>
      </c>
      <c r="L276">
        <f t="shared" si="48"/>
        <v>16.52469135802469</v>
      </c>
      <c r="M276">
        <f t="shared" si="49"/>
        <v>5.9582253395061731</v>
      </c>
      <c r="N276" s="9"/>
      <c r="O276" s="22">
        <v>1.2394700000000001</v>
      </c>
      <c r="P276" s="22">
        <v>11.363</v>
      </c>
      <c r="Q276" s="22">
        <v>-1.0623199999999999E-2</v>
      </c>
      <c r="R276" s="22">
        <v>266</v>
      </c>
      <c r="S276" s="22">
        <v>1.2377899999999999</v>
      </c>
      <c r="T276">
        <f t="shared" si="50"/>
        <v>13.115061728395061</v>
      </c>
      <c r="U276">
        <f t="shared" si="51"/>
        <v>16.255725560493826</v>
      </c>
      <c r="X276" s="9"/>
      <c r="Y276" s="22">
        <v>0.36056500000000002</v>
      </c>
      <c r="Z276" s="22">
        <v>16.639399999999998</v>
      </c>
      <c r="AA276" s="22">
        <v>-1.3382E-2</v>
      </c>
      <c r="AB276" s="22">
        <v>266</v>
      </c>
      <c r="AC276" s="22">
        <v>0.35989399999999999</v>
      </c>
      <c r="AD276">
        <f t="shared" si="52"/>
        <v>16.520987654320987</v>
      </c>
      <c r="AE276">
        <f t="shared" si="53"/>
        <v>5.9568899135802473</v>
      </c>
      <c r="AF276" s="9"/>
      <c r="AG276" s="22">
        <v>1.2394700000000001</v>
      </c>
      <c r="AH276" s="22">
        <v>20.257200000000001</v>
      </c>
      <c r="AI276" s="22">
        <v>-1.05865E-2</v>
      </c>
      <c r="AJ276" s="22">
        <v>266</v>
      </c>
      <c r="AK276" s="22">
        <v>1.2383999999999999</v>
      </c>
      <c r="AL276">
        <f t="shared" si="54"/>
        <v>13.069753086419754</v>
      </c>
      <c r="AM276">
        <f t="shared" si="55"/>
        <v>16.199566858024692</v>
      </c>
      <c r="AP276" s="9"/>
      <c r="AQ276" s="22">
        <v>0.36056500000000002</v>
      </c>
      <c r="AR276" s="22">
        <v>25.5746</v>
      </c>
      <c r="AS276" s="22">
        <v>-1.33118E-2</v>
      </c>
      <c r="AT276" s="22">
        <v>266</v>
      </c>
      <c r="AU276" s="22">
        <v>0.359985</v>
      </c>
      <c r="AV276">
        <f t="shared" si="56"/>
        <v>16.434320987654321</v>
      </c>
      <c r="AW276">
        <f t="shared" si="57"/>
        <v>5.9256409469135809</v>
      </c>
      <c r="AX276" s="9"/>
      <c r="AY276" s="22">
        <v>1.2394700000000001</v>
      </c>
      <c r="AZ276" s="22">
        <v>29.192399999999999</v>
      </c>
      <c r="BA276" s="22">
        <v>-1.08185E-2</v>
      </c>
      <c r="BB276" s="22">
        <v>266</v>
      </c>
      <c r="BC276" s="22">
        <v>1.23871</v>
      </c>
      <c r="BD276">
        <f t="shared" si="58"/>
        <v>13.356172839506172</v>
      </c>
      <c r="BE276">
        <f t="shared" si="59"/>
        <v>16.554575549382715</v>
      </c>
    </row>
    <row r="277" spans="6:101">
      <c r="F277" s="9"/>
      <c r="G277" s="22">
        <v>0.35553000000000001</v>
      </c>
      <c r="H277" s="22">
        <v>7.75528</v>
      </c>
      <c r="I277" s="22">
        <v>-1.3406400000000001E-2</v>
      </c>
      <c r="J277" s="22">
        <v>267</v>
      </c>
      <c r="K277" s="22">
        <v>0.35498000000000002</v>
      </c>
      <c r="L277">
        <f t="shared" si="48"/>
        <v>16.551111111111108</v>
      </c>
      <c r="M277">
        <f t="shared" si="49"/>
        <v>5.8844165333333329</v>
      </c>
      <c r="N277" s="9"/>
      <c r="O277" s="22">
        <v>1.24451</v>
      </c>
      <c r="P277" s="22">
        <v>11.372999999999999</v>
      </c>
      <c r="Q277" s="22">
        <v>-1.05682E-2</v>
      </c>
      <c r="R277" s="22">
        <v>267</v>
      </c>
      <c r="S277" s="22">
        <v>1.24359</v>
      </c>
      <c r="T277">
        <f t="shared" si="50"/>
        <v>13.04716049382716</v>
      </c>
      <c r="U277">
        <f t="shared" si="51"/>
        <v>16.237321706172839</v>
      </c>
      <c r="X277" s="9"/>
      <c r="Y277" s="22">
        <v>0.35553000000000001</v>
      </c>
      <c r="Z277" s="22">
        <v>16.6495</v>
      </c>
      <c r="AA277" s="22">
        <v>-1.3378900000000001E-2</v>
      </c>
      <c r="AB277" s="22">
        <v>267</v>
      </c>
      <c r="AC277" s="22">
        <v>0.35494999999999999</v>
      </c>
      <c r="AD277">
        <f t="shared" si="52"/>
        <v>16.517160493827159</v>
      </c>
      <c r="AE277">
        <f t="shared" si="53"/>
        <v>5.8723460703703703</v>
      </c>
      <c r="AF277" s="9"/>
      <c r="AG277" s="22">
        <v>1.24451</v>
      </c>
      <c r="AH277" s="22">
        <v>20.267299999999999</v>
      </c>
      <c r="AI277" s="22">
        <v>-1.0528600000000001E-2</v>
      </c>
      <c r="AJ277" s="22">
        <v>267</v>
      </c>
      <c r="AK277" s="22">
        <v>1.2442</v>
      </c>
      <c r="AL277">
        <f t="shared" si="54"/>
        <v>12.998271604938271</v>
      </c>
      <c r="AM277">
        <f t="shared" si="55"/>
        <v>16.176478995061728</v>
      </c>
      <c r="AP277" s="9"/>
      <c r="AQ277" s="22">
        <v>0.35553000000000001</v>
      </c>
      <c r="AR277" s="22">
        <v>25.584700000000002</v>
      </c>
      <c r="AS277" s="22">
        <v>-1.33087E-2</v>
      </c>
      <c r="AT277" s="22">
        <v>267</v>
      </c>
      <c r="AU277" s="22">
        <v>0.35498000000000002</v>
      </c>
      <c r="AV277">
        <f t="shared" si="56"/>
        <v>16.430493827160493</v>
      </c>
      <c r="AW277">
        <f t="shared" si="57"/>
        <v>5.8415334703703703</v>
      </c>
      <c r="AX277" s="9"/>
      <c r="AY277" s="22">
        <v>1.24451</v>
      </c>
      <c r="AZ277" s="22">
        <v>29.202500000000001</v>
      </c>
      <c r="BA277" s="22">
        <v>-1.07727E-2</v>
      </c>
      <c r="BB277" s="22">
        <v>267</v>
      </c>
      <c r="BC277" s="22">
        <v>1.24329</v>
      </c>
      <c r="BD277">
        <f t="shared" si="58"/>
        <v>13.299629629629628</v>
      </c>
      <c r="BE277">
        <f t="shared" si="59"/>
        <v>16.551522070370368</v>
      </c>
    </row>
    <row r="278" spans="6:101">
      <c r="F278" s="9"/>
      <c r="G278" s="22">
        <v>0.35049400000000003</v>
      </c>
      <c r="H278" s="22">
        <v>7.7653499999999998</v>
      </c>
      <c r="I278" s="22">
        <v>-1.3421600000000001E-2</v>
      </c>
      <c r="J278" s="22">
        <v>268</v>
      </c>
      <c r="K278" s="22">
        <v>0.34988399999999997</v>
      </c>
      <c r="L278">
        <f t="shared" si="48"/>
        <v>16.569876543209876</v>
      </c>
      <c r="M278">
        <f t="shared" si="49"/>
        <v>5.8076423091358027</v>
      </c>
      <c r="N278" s="9"/>
      <c r="O278" s="22">
        <v>1.2495400000000001</v>
      </c>
      <c r="P278" s="22">
        <v>11.383100000000001</v>
      </c>
      <c r="Q278" s="22">
        <v>-1.05103E-2</v>
      </c>
      <c r="R278" s="22">
        <v>268</v>
      </c>
      <c r="S278" s="22">
        <v>1.24817</v>
      </c>
      <c r="T278">
        <f t="shared" si="50"/>
        <v>12.97567901234568</v>
      </c>
      <c r="U278">
        <f t="shared" si="51"/>
        <v>16.213629953086421</v>
      </c>
      <c r="X278" s="9"/>
      <c r="Y278" s="22">
        <v>0.35049400000000003</v>
      </c>
      <c r="Z278" s="22">
        <v>16.659600000000001</v>
      </c>
      <c r="AA278" s="22">
        <v>-1.3378900000000001E-2</v>
      </c>
      <c r="AB278" s="22">
        <v>268</v>
      </c>
      <c r="AC278" s="22">
        <v>0.34994500000000001</v>
      </c>
      <c r="AD278">
        <f t="shared" si="52"/>
        <v>16.517160493827159</v>
      </c>
      <c r="AE278">
        <f t="shared" si="53"/>
        <v>5.789165650123457</v>
      </c>
      <c r="AF278" s="9"/>
      <c r="AG278" s="22">
        <v>1.2495400000000001</v>
      </c>
      <c r="AH278" s="22">
        <v>20.2773</v>
      </c>
      <c r="AI278" s="22">
        <v>-1.04736E-2</v>
      </c>
      <c r="AJ278" s="22">
        <v>268</v>
      </c>
      <c r="AK278" s="22">
        <v>1.24847</v>
      </c>
      <c r="AL278">
        <f t="shared" si="54"/>
        <v>12.930370370370369</v>
      </c>
      <c r="AM278">
        <f t="shared" si="55"/>
        <v>16.157014992592593</v>
      </c>
      <c r="AP278" s="9"/>
      <c r="AQ278" s="22">
        <v>0.35049400000000003</v>
      </c>
      <c r="AR278" s="22">
        <v>25.594799999999999</v>
      </c>
      <c r="AS278" s="22">
        <v>-1.3302599999999999E-2</v>
      </c>
      <c r="AT278" s="22">
        <v>268</v>
      </c>
      <c r="AU278" s="22">
        <v>0.34988399999999997</v>
      </c>
      <c r="AV278">
        <f t="shared" si="56"/>
        <v>16.422962962962963</v>
      </c>
      <c r="AW278">
        <f t="shared" si="57"/>
        <v>5.7561499807407408</v>
      </c>
      <c r="AX278" s="9"/>
      <c r="AY278" s="22">
        <v>1.2495400000000001</v>
      </c>
      <c r="AZ278" s="22">
        <v>29.212499999999999</v>
      </c>
      <c r="BA278" s="22">
        <v>-1.07361E-2</v>
      </c>
      <c r="BB278" s="22">
        <v>268</v>
      </c>
      <c r="BC278" s="22">
        <v>1.24847</v>
      </c>
      <c r="BD278">
        <f t="shared" si="58"/>
        <v>13.254444444444443</v>
      </c>
      <c r="BE278">
        <f t="shared" si="59"/>
        <v>16.561958511111111</v>
      </c>
    </row>
    <row r="279" spans="6:101">
      <c r="F279" s="9"/>
      <c r="G279" s="22">
        <v>0.34545900000000002</v>
      </c>
      <c r="H279" s="22">
        <v>7.7754200000000004</v>
      </c>
      <c r="I279" s="22">
        <v>-1.34369E-2</v>
      </c>
      <c r="J279" s="22">
        <v>269</v>
      </c>
      <c r="K279" s="22">
        <v>0.34484900000000002</v>
      </c>
      <c r="L279">
        <f t="shared" si="48"/>
        <v>16.588765432098764</v>
      </c>
      <c r="M279">
        <f t="shared" si="49"/>
        <v>5.7307383174074076</v>
      </c>
      <c r="N279" s="9"/>
      <c r="O279" s="22">
        <v>1.25458</v>
      </c>
      <c r="P279" s="22">
        <v>11.3932</v>
      </c>
      <c r="Q279" s="22">
        <v>-1.0461399999999999E-2</v>
      </c>
      <c r="R279" s="22">
        <v>269</v>
      </c>
      <c r="S279" s="22">
        <v>1.25336</v>
      </c>
      <c r="T279">
        <f t="shared" si="50"/>
        <v>12.915308641975306</v>
      </c>
      <c r="U279">
        <f t="shared" si="51"/>
        <v>16.20328791604938</v>
      </c>
      <c r="X279" s="9"/>
      <c r="Y279" s="22">
        <v>0.34545900000000002</v>
      </c>
      <c r="Z279" s="22">
        <v>16.669599999999999</v>
      </c>
      <c r="AA279" s="22">
        <v>-1.33881E-2</v>
      </c>
      <c r="AB279" s="22">
        <v>269</v>
      </c>
      <c r="AC279" s="22">
        <v>0.34487899999999999</v>
      </c>
      <c r="AD279">
        <f t="shared" si="52"/>
        <v>16.528518518518517</v>
      </c>
      <c r="AE279">
        <f t="shared" si="53"/>
        <v>5.7099254788888887</v>
      </c>
      <c r="AF279" s="9"/>
      <c r="AG279" s="22">
        <v>1.25458</v>
      </c>
      <c r="AH279" s="22">
        <v>20.287400000000002</v>
      </c>
      <c r="AI279" s="22">
        <v>-1.04218E-2</v>
      </c>
      <c r="AJ279" s="22">
        <v>269</v>
      </c>
      <c r="AK279" s="22">
        <v>1.25366</v>
      </c>
      <c r="AL279">
        <f t="shared" si="54"/>
        <v>12.866419753086419</v>
      </c>
      <c r="AM279">
        <f t="shared" si="55"/>
        <v>16.14195289382716</v>
      </c>
      <c r="AP279" s="9"/>
      <c r="AQ279" s="22">
        <v>0.34545900000000002</v>
      </c>
      <c r="AR279" s="22">
        <v>25.604800000000001</v>
      </c>
      <c r="AS279" s="22">
        <v>-1.33057E-2</v>
      </c>
      <c r="AT279" s="22">
        <v>269</v>
      </c>
      <c r="AU279" s="22">
        <v>0.34490999999999999</v>
      </c>
      <c r="AV279">
        <f t="shared" si="56"/>
        <v>16.42679012345679</v>
      </c>
      <c r="AW279">
        <f t="shared" si="57"/>
        <v>5.6747824892592593</v>
      </c>
      <c r="AX279" s="9"/>
      <c r="AY279" s="22">
        <v>1.25458</v>
      </c>
      <c r="AZ279" s="22">
        <v>29.2226</v>
      </c>
      <c r="BA279" s="22">
        <v>-1.06903E-2</v>
      </c>
      <c r="BB279" s="22">
        <v>269</v>
      </c>
      <c r="BC279" s="22">
        <v>1.25336</v>
      </c>
      <c r="BD279">
        <f t="shared" si="58"/>
        <v>13.197901234567899</v>
      </c>
      <c r="BE279">
        <f t="shared" si="59"/>
        <v>16.557822930864194</v>
      </c>
    </row>
    <row r="280" spans="6:101">
      <c r="F280" s="9"/>
      <c r="G280" s="22">
        <v>0.340424</v>
      </c>
      <c r="H280" s="22">
        <v>7.7854900000000002</v>
      </c>
      <c r="I280" s="22">
        <v>-1.34491E-2</v>
      </c>
      <c r="J280" s="22">
        <v>270</v>
      </c>
      <c r="K280" s="22">
        <v>0.339783</v>
      </c>
      <c r="L280">
        <f t="shared" si="48"/>
        <v>16.603827160493829</v>
      </c>
      <c r="M280">
        <f t="shared" si="49"/>
        <v>5.6523412572839513</v>
      </c>
      <c r="N280" s="9"/>
      <c r="O280" s="22">
        <v>1.2596099999999999</v>
      </c>
      <c r="P280" s="22">
        <v>11.4033</v>
      </c>
      <c r="Q280" s="22">
        <v>-1.04095E-2</v>
      </c>
      <c r="R280" s="22">
        <v>270</v>
      </c>
      <c r="S280" s="22">
        <v>1.25885</v>
      </c>
      <c r="T280">
        <f t="shared" si="50"/>
        <v>12.851234567901233</v>
      </c>
      <c r="U280">
        <f t="shared" si="51"/>
        <v>16.18754357407407</v>
      </c>
      <c r="X280" s="9"/>
      <c r="Y280" s="22">
        <v>0.340424</v>
      </c>
      <c r="Z280" s="22">
        <v>16.6797</v>
      </c>
      <c r="AA280" s="22">
        <v>-1.34033E-2</v>
      </c>
      <c r="AB280" s="22">
        <v>270</v>
      </c>
      <c r="AC280" s="22">
        <v>0.33981299999999998</v>
      </c>
      <c r="AD280">
        <f t="shared" si="52"/>
        <v>16.547283950617281</v>
      </c>
      <c r="AE280">
        <f t="shared" si="53"/>
        <v>5.633092591604937</v>
      </c>
      <c r="AF280" s="9"/>
      <c r="AG280" s="22">
        <v>1.2596099999999999</v>
      </c>
      <c r="AH280" s="22">
        <v>20.297499999999999</v>
      </c>
      <c r="AI280" s="22">
        <v>-1.03699E-2</v>
      </c>
      <c r="AJ280" s="22">
        <v>270</v>
      </c>
      <c r="AK280" s="22">
        <v>1.25885</v>
      </c>
      <c r="AL280">
        <f t="shared" si="54"/>
        <v>12.802345679012344</v>
      </c>
      <c r="AM280">
        <f t="shared" si="55"/>
        <v>16.125962640740738</v>
      </c>
      <c r="AP280" s="9"/>
      <c r="AQ280" s="22">
        <v>0.340424</v>
      </c>
      <c r="AR280" s="22">
        <v>25.614899999999999</v>
      </c>
      <c r="AS280" s="22">
        <v>-1.33057E-2</v>
      </c>
      <c r="AT280" s="22">
        <v>270</v>
      </c>
      <c r="AU280" s="22">
        <v>0.33981299999999998</v>
      </c>
      <c r="AV280">
        <f t="shared" si="56"/>
        <v>16.42679012345679</v>
      </c>
      <c r="AW280">
        <f t="shared" si="57"/>
        <v>5.5920736009876544</v>
      </c>
      <c r="AX280" s="9"/>
      <c r="AY280" s="22">
        <v>1.2596099999999999</v>
      </c>
      <c r="AZ280" s="22">
        <v>29.232700000000001</v>
      </c>
      <c r="BA280" s="22">
        <v>-1.06354E-2</v>
      </c>
      <c r="BB280" s="22">
        <v>270</v>
      </c>
      <c r="BC280" s="22">
        <v>1.25854</v>
      </c>
      <c r="BD280">
        <f t="shared" si="58"/>
        <v>13.130123456790121</v>
      </c>
      <c r="BE280">
        <f t="shared" si="59"/>
        <v>16.538834807407405</v>
      </c>
    </row>
    <row r="281" spans="6:101">
      <c r="F281" s="9"/>
      <c r="G281" s="22">
        <v>0.33538800000000002</v>
      </c>
      <c r="H281" s="22">
        <v>7.79556</v>
      </c>
      <c r="I281" s="22">
        <v>-1.34552E-2</v>
      </c>
      <c r="J281" s="22">
        <v>271</v>
      </c>
      <c r="K281" s="22">
        <v>0.33480799999999999</v>
      </c>
      <c r="L281">
        <f t="shared" si="48"/>
        <v>16.611358024691356</v>
      </c>
      <c r="M281">
        <f t="shared" si="49"/>
        <v>5.5712501451851848</v>
      </c>
      <c r="N281" s="9"/>
      <c r="O281" s="22">
        <v>1.2646500000000001</v>
      </c>
      <c r="P281" s="22">
        <v>11.4133</v>
      </c>
      <c r="Q281" s="22">
        <v>-1.03546E-2</v>
      </c>
      <c r="R281" s="22">
        <v>271</v>
      </c>
      <c r="S281" s="22">
        <v>1.2640400000000001</v>
      </c>
      <c r="T281">
        <f t="shared" si="50"/>
        <v>12.783456790123456</v>
      </c>
      <c r="U281">
        <f t="shared" si="51"/>
        <v>16.166598629629629</v>
      </c>
      <c r="X281" s="9"/>
      <c r="Y281" s="22">
        <v>0.33538800000000002</v>
      </c>
      <c r="Z281" s="22">
        <v>16.689800000000002</v>
      </c>
      <c r="AA281" s="22">
        <v>-1.3421600000000001E-2</v>
      </c>
      <c r="AB281" s="22">
        <v>271</v>
      </c>
      <c r="AC281" s="22">
        <v>0.33474700000000002</v>
      </c>
      <c r="AD281">
        <f t="shared" si="52"/>
        <v>16.569876543209876</v>
      </c>
      <c r="AE281">
        <f t="shared" si="53"/>
        <v>5.5573377540740738</v>
      </c>
      <c r="AF281" s="9"/>
      <c r="AG281" s="22">
        <v>1.2646500000000001</v>
      </c>
      <c r="AH281" s="22">
        <v>20.307500000000001</v>
      </c>
      <c r="AI281" s="22">
        <v>-1.0318000000000001E-2</v>
      </c>
      <c r="AJ281" s="22">
        <v>271</v>
      </c>
      <c r="AK281" s="22">
        <v>1.2634300000000001</v>
      </c>
      <c r="AL281">
        <f t="shared" si="54"/>
        <v>12.738271604938271</v>
      </c>
      <c r="AM281">
        <f t="shared" si="55"/>
        <v>16.109455185185187</v>
      </c>
      <c r="AP281" s="9"/>
      <c r="AQ281" s="22">
        <v>0.33538800000000002</v>
      </c>
      <c r="AR281" s="22">
        <v>25.625</v>
      </c>
      <c r="AS281" s="22">
        <v>-1.3302599999999999E-2</v>
      </c>
      <c r="AT281" s="22">
        <v>271</v>
      </c>
      <c r="AU281" s="22">
        <v>0.33477800000000002</v>
      </c>
      <c r="AV281">
        <f t="shared" si="56"/>
        <v>16.422962962962963</v>
      </c>
      <c r="AW281">
        <f t="shared" si="57"/>
        <v>5.5080647022222227</v>
      </c>
      <c r="AX281" s="9"/>
      <c r="AY281" s="22">
        <v>1.2646500000000001</v>
      </c>
      <c r="AZ281" s="22">
        <v>29.242799999999999</v>
      </c>
      <c r="BA281" s="22">
        <v>-1.05682E-2</v>
      </c>
      <c r="BB281" s="22">
        <v>271</v>
      </c>
      <c r="BC281" s="22">
        <v>1.2640400000000001</v>
      </c>
      <c r="BD281">
        <f t="shared" si="58"/>
        <v>13.04716049382716</v>
      </c>
      <c r="BE281">
        <f t="shared" si="59"/>
        <v>16.50009151851852</v>
      </c>
    </row>
    <row r="282" spans="6:101">
      <c r="F282" s="9"/>
      <c r="G282" s="22">
        <v>0.33035300000000001</v>
      </c>
      <c r="H282" s="22">
        <v>7.8056299999999998</v>
      </c>
      <c r="I282" s="22">
        <v>-1.34491E-2</v>
      </c>
      <c r="J282" s="22">
        <v>272</v>
      </c>
      <c r="K282" s="22">
        <v>0.32974199999999998</v>
      </c>
      <c r="L282">
        <f t="shared" si="48"/>
        <v>16.603827160493829</v>
      </c>
      <c r="M282">
        <f t="shared" si="49"/>
        <v>5.4851241139506177</v>
      </c>
      <c r="N282" s="9"/>
      <c r="O282" s="22">
        <v>1.2696799999999999</v>
      </c>
      <c r="P282" s="22">
        <v>11.423400000000001</v>
      </c>
      <c r="Q282" s="22">
        <v>-1.02966E-2</v>
      </c>
      <c r="R282" s="22">
        <v>272</v>
      </c>
      <c r="S282" s="22">
        <v>1.26892</v>
      </c>
      <c r="T282">
        <f t="shared" si="50"/>
        <v>12.711851851851851</v>
      </c>
      <c r="U282">
        <f t="shared" si="51"/>
        <v>16.139984059259255</v>
      </c>
      <c r="X282" s="9"/>
      <c r="Y282" s="22">
        <v>0.33035300000000001</v>
      </c>
      <c r="Z282" s="22">
        <v>16.6998</v>
      </c>
      <c r="AA282" s="22">
        <v>-1.3427700000000001E-2</v>
      </c>
      <c r="AB282" s="22">
        <v>272</v>
      </c>
      <c r="AC282" s="22">
        <v>0.32965100000000003</v>
      </c>
      <c r="AD282">
        <f t="shared" si="52"/>
        <v>16.57740740740741</v>
      </c>
      <c r="AE282">
        <f t="shared" si="53"/>
        <v>5.4763962692592605</v>
      </c>
      <c r="AF282" s="9"/>
      <c r="AG282" s="22">
        <v>1.2696799999999999</v>
      </c>
      <c r="AH282" s="22">
        <v>20.317599999999999</v>
      </c>
      <c r="AI282" s="22">
        <v>-1.02539E-2</v>
      </c>
      <c r="AJ282" s="22">
        <v>272</v>
      </c>
      <c r="AK282" s="22">
        <v>1.2686200000000001</v>
      </c>
      <c r="AL282">
        <f t="shared" si="54"/>
        <v>12.659135802469134</v>
      </c>
      <c r="AM282">
        <f t="shared" si="55"/>
        <v>16.073051545679007</v>
      </c>
      <c r="AP282" s="9"/>
      <c r="AQ282" s="22">
        <v>0.33035300000000001</v>
      </c>
      <c r="AR282" s="22">
        <v>25.635100000000001</v>
      </c>
      <c r="AS282" s="22">
        <v>-1.3296499999999999E-2</v>
      </c>
      <c r="AT282" s="22">
        <v>272</v>
      </c>
      <c r="AU282" s="22">
        <v>0.32974199999999998</v>
      </c>
      <c r="AV282">
        <f t="shared" si="56"/>
        <v>16.415432098765429</v>
      </c>
      <c r="AW282">
        <f t="shared" si="57"/>
        <v>5.4228872401234556</v>
      </c>
      <c r="AX282" s="9"/>
      <c r="AY282" s="22">
        <v>1.2696799999999999</v>
      </c>
      <c r="AZ282" s="22">
        <v>29.252800000000001</v>
      </c>
      <c r="BA282" s="22">
        <v>-1.05072E-2</v>
      </c>
      <c r="BB282" s="22">
        <v>272</v>
      </c>
      <c r="BC282" s="22">
        <v>1.26892</v>
      </c>
      <c r="BD282">
        <f t="shared" si="58"/>
        <v>12.97185185185185</v>
      </c>
      <c r="BE282">
        <f t="shared" si="59"/>
        <v>16.470100859259258</v>
      </c>
    </row>
    <row r="283" spans="6:101">
      <c r="F283" s="9"/>
      <c r="G283" s="22">
        <v>0.32531700000000002</v>
      </c>
      <c r="H283" s="22">
        <v>7.8156999999999996</v>
      </c>
      <c r="I283" s="22">
        <v>-1.3443E-2</v>
      </c>
      <c r="J283" s="22">
        <v>273</v>
      </c>
      <c r="K283" s="22">
        <v>0.324799</v>
      </c>
      <c r="L283">
        <f t="shared" si="48"/>
        <v>16.596296296296295</v>
      </c>
      <c r="M283">
        <f t="shared" si="49"/>
        <v>5.3990573222222222</v>
      </c>
      <c r="N283" s="9"/>
      <c r="O283" s="22">
        <v>1.2747200000000001</v>
      </c>
      <c r="P283" s="22">
        <v>11.4335</v>
      </c>
      <c r="Q283" s="22">
        <v>-1.02386E-2</v>
      </c>
      <c r="R283" s="22">
        <v>273</v>
      </c>
      <c r="S283" s="22">
        <v>1.2735000000000001</v>
      </c>
      <c r="T283">
        <f t="shared" si="50"/>
        <v>12.640246913580247</v>
      </c>
      <c r="U283">
        <f t="shared" si="51"/>
        <v>16.112775545679014</v>
      </c>
      <c r="X283" s="9"/>
      <c r="Y283" s="22">
        <v>0.32531700000000002</v>
      </c>
      <c r="Z283" s="22">
        <v>16.709900000000001</v>
      </c>
      <c r="AA283" s="22">
        <v>-1.3439899999999999E-2</v>
      </c>
      <c r="AB283" s="22">
        <v>273</v>
      </c>
      <c r="AC283" s="22">
        <v>0.32473800000000003</v>
      </c>
      <c r="AD283">
        <f t="shared" si="52"/>
        <v>16.592469135802467</v>
      </c>
      <c r="AE283">
        <f t="shared" si="53"/>
        <v>5.3978122818518512</v>
      </c>
      <c r="AF283" s="9"/>
      <c r="AG283" s="22">
        <v>1.2747200000000001</v>
      </c>
      <c r="AH283" s="22">
        <v>20.3277</v>
      </c>
      <c r="AI283" s="22">
        <v>-1.0195900000000001E-2</v>
      </c>
      <c r="AJ283" s="22">
        <v>273</v>
      </c>
      <c r="AK283" s="22">
        <v>1.2741100000000001</v>
      </c>
      <c r="AL283">
        <f t="shared" si="54"/>
        <v>12.587530864197531</v>
      </c>
      <c r="AM283">
        <f t="shared" si="55"/>
        <v>16.045577343209878</v>
      </c>
      <c r="AP283" s="9"/>
      <c r="AQ283" s="22">
        <v>0.32531700000000002</v>
      </c>
      <c r="AR283" s="22">
        <v>25.645099999999999</v>
      </c>
      <c r="AS283" s="22">
        <v>-1.33087E-2</v>
      </c>
      <c r="AT283" s="22">
        <v>273</v>
      </c>
      <c r="AU283" s="22">
        <v>0.324799</v>
      </c>
      <c r="AV283">
        <f t="shared" si="56"/>
        <v>16.430493827160493</v>
      </c>
      <c r="AW283">
        <f t="shared" si="57"/>
        <v>5.3451189603703702</v>
      </c>
      <c r="AX283" s="9"/>
      <c r="AY283" s="22">
        <v>1.2747200000000001</v>
      </c>
      <c r="AZ283" s="22">
        <v>29.262899999999998</v>
      </c>
      <c r="BA283" s="22">
        <v>-1.0446199999999999E-2</v>
      </c>
      <c r="BB283" s="22">
        <v>273</v>
      </c>
      <c r="BC283" s="22">
        <v>1.2735000000000001</v>
      </c>
      <c r="BD283">
        <f t="shared" si="58"/>
        <v>12.896543209876542</v>
      </c>
      <c r="BE283">
        <f t="shared" si="59"/>
        <v>16.439481560493828</v>
      </c>
    </row>
    <row r="284" spans="6:101">
      <c r="F284" s="9"/>
      <c r="G284" s="22">
        <v>0.32028200000000001</v>
      </c>
      <c r="H284" s="22">
        <v>7.8257700000000003</v>
      </c>
      <c r="I284" s="22">
        <v>-1.3439899999999999E-2</v>
      </c>
      <c r="J284" s="22">
        <v>274</v>
      </c>
      <c r="K284" s="22">
        <v>0.31967200000000001</v>
      </c>
      <c r="L284">
        <f t="shared" si="48"/>
        <v>16.592469135802467</v>
      </c>
      <c r="M284">
        <f t="shared" si="49"/>
        <v>5.3142691997530864</v>
      </c>
      <c r="N284" s="9"/>
      <c r="O284" s="22">
        <v>1.2797499999999999</v>
      </c>
      <c r="P284" s="22">
        <v>11.4435</v>
      </c>
      <c r="Q284" s="22">
        <v>-1.01715E-2</v>
      </c>
      <c r="R284" s="22">
        <v>274</v>
      </c>
      <c r="S284" s="22">
        <v>1.2786900000000001</v>
      </c>
      <c r="T284">
        <f t="shared" si="50"/>
        <v>12.557407407407407</v>
      </c>
      <c r="U284">
        <f t="shared" si="51"/>
        <v>16.07034212962963</v>
      </c>
      <c r="X284" s="9"/>
      <c r="Y284" s="22">
        <v>0.32028200000000001</v>
      </c>
      <c r="Z284" s="22">
        <v>16.72</v>
      </c>
      <c r="AA284" s="22">
        <v>-1.3443E-2</v>
      </c>
      <c r="AB284" s="22">
        <v>274</v>
      </c>
      <c r="AC284" s="22">
        <v>0.31970199999999999</v>
      </c>
      <c r="AD284">
        <f t="shared" si="52"/>
        <v>16.596296296296295</v>
      </c>
      <c r="AE284">
        <f t="shared" si="53"/>
        <v>5.31549497037037</v>
      </c>
      <c r="AF284" s="9"/>
      <c r="AG284" s="22">
        <v>1.2797499999999999</v>
      </c>
      <c r="AH284" s="22">
        <v>20.337800000000001</v>
      </c>
      <c r="AI284" s="22">
        <v>-1.01318E-2</v>
      </c>
      <c r="AJ284" s="22">
        <v>274</v>
      </c>
      <c r="AK284" s="22">
        <v>1.2793000000000001</v>
      </c>
      <c r="AL284">
        <f t="shared" si="54"/>
        <v>12.508395061728393</v>
      </c>
      <c r="AM284">
        <f t="shared" si="55"/>
        <v>16.007618580246909</v>
      </c>
      <c r="AP284" s="9"/>
      <c r="AQ284" s="22">
        <v>0.32028200000000001</v>
      </c>
      <c r="AR284" s="22">
        <v>25.655200000000001</v>
      </c>
      <c r="AS284" s="22">
        <v>-1.3324000000000001E-2</v>
      </c>
      <c r="AT284" s="22">
        <v>274</v>
      </c>
      <c r="AU284" s="22">
        <v>0.31964100000000001</v>
      </c>
      <c r="AV284">
        <f t="shared" si="56"/>
        <v>16.449382716049382</v>
      </c>
      <c r="AW284">
        <f t="shared" si="57"/>
        <v>5.2684411950617278</v>
      </c>
      <c r="AX284" s="9"/>
      <c r="AY284" s="22">
        <v>1.2797499999999999</v>
      </c>
      <c r="AZ284" s="22">
        <v>29.273</v>
      </c>
      <c r="BA284" s="22">
        <v>-1.03943E-2</v>
      </c>
      <c r="BB284" s="22">
        <v>274</v>
      </c>
      <c r="BC284" s="22">
        <v>1.2793000000000001</v>
      </c>
      <c r="BD284">
        <f t="shared" si="58"/>
        <v>12.832469135802469</v>
      </c>
      <c r="BE284">
        <f t="shared" si="59"/>
        <v>16.422352376543209</v>
      </c>
    </row>
    <row r="285" spans="6:101">
      <c r="F285" s="9"/>
      <c r="G285" s="22">
        <v>0.315247</v>
      </c>
      <c r="H285" s="22">
        <v>7.8358400000000001</v>
      </c>
      <c r="I285" s="22">
        <v>-1.3433799999999999E-2</v>
      </c>
      <c r="J285" s="22">
        <v>275</v>
      </c>
      <c r="K285" s="22">
        <v>0.31466699999999997</v>
      </c>
      <c r="L285">
        <f t="shared" si="48"/>
        <v>16.584938271604937</v>
      </c>
      <c r="M285">
        <f t="shared" si="49"/>
        <v>5.2283520353086415</v>
      </c>
      <c r="N285" s="9"/>
      <c r="O285" s="22">
        <v>1.2847900000000001</v>
      </c>
      <c r="P285" s="22">
        <v>11.4536</v>
      </c>
      <c r="Q285" s="22">
        <v>-1.0101300000000001E-2</v>
      </c>
      <c r="R285" s="22">
        <v>275</v>
      </c>
      <c r="S285" s="22">
        <v>1.2844800000000001</v>
      </c>
      <c r="T285">
        <f t="shared" si="50"/>
        <v>12.470740740740741</v>
      </c>
      <c r="U285">
        <f t="shared" si="51"/>
        <v>16.022282996296298</v>
      </c>
      <c r="X285" s="9"/>
      <c r="Y285" s="22">
        <v>0.315247</v>
      </c>
      <c r="Z285" s="22">
        <v>16.7301</v>
      </c>
      <c r="AA285" s="22">
        <v>-1.3446E-2</v>
      </c>
      <c r="AB285" s="22">
        <v>275</v>
      </c>
      <c r="AC285" s="22">
        <v>0.314697</v>
      </c>
      <c r="AD285">
        <f t="shared" si="52"/>
        <v>16.599999999999998</v>
      </c>
      <c r="AE285">
        <f t="shared" si="53"/>
        <v>5.2331001999999991</v>
      </c>
      <c r="AF285" s="9"/>
      <c r="AG285" s="22">
        <v>1.2847900000000001</v>
      </c>
      <c r="AH285" s="22">
        <v>20.347799999999999</v>
      </c>
      <c r="AI285" s="22">
        <v>-1.00708E-2</v>
      </c>
      <c r="AJ285" s="22">
        <v>275</v>
      </c>
      <c r="AK285" s="22">
        <v>1.2844800000000001</v>
      </c>
      <c r="AL285">
        <f t="shared" si="54"/>
        <v>12.433086419753085</v>
      </c>
      <c r="AM285">
        <f t="shared" si="55"/>
        <v>15.973905101234568</v>
      </c>
      <c r="AP285" s="9"/>
      <c r="AQ285" s="22">
        <v>0.315247</v>
      </c>
      <c r="AR285" s="22">
        <v>25.665299999999998</v>
      </c>
      <c r="AS285" s="22">
        <v>-1.3327E-2</v>
      </c>
      <c r="AT285" s="22">
        <v>275</v>
      </c>
      <c r="AU285" s="22">
        <v>0.31472800000000001</v>
      </c>
      <c r="AV285">
        <f t="shared" si="56"/>
        <v>16.453086419753085</v>
      </c>
      <c r="AW285">
        <f t="shared" si="57"/>
        <v>5.1867861345679005</v>
      </c>
      <c r="AX285" s="9"/>
      <c r="AY285" s="22">
        <v>1.2847900000000001</v>
      </c>
      <c r="AZ285" s="22">
        <v>29.283000000000001</v>
      </c>
      <c r="BA285" s="22">
        <v>-1.03363E-2</v>
      </c>
      <c r="BB285" s="22">
        <v>275</v>
      </c>
      <c r="BC285" s="22">
        <v>1.2838700000000001</v>
      </c>
      <c r="BD285">
        <f t="shared" si="58"/>
        <v>12.760864197530864</v>
      </c>
      <c r="BE285">
        <f t="shared" si="59"/>
        <v>16.39503071234568</v>
      </c>
    </row>
    <row r="286" spans="6:101">
      <c r="F286" s="9"/>
      <c r="G286" s="22">
        <v>0.31021100000000001</v>
      </c>
      <c r="H286" s="22">
        <v>7.8459199999999996</v>
      </c>
      <c r="I286" s="22">
        <v>-1.3446E-2</v>
      </c>
      <c r="J286" s="22">
        <v>276</v>
      </c>
      <c r="K286" s="22">
        <v>0.30966199999999999</v>
      </c>
      <c r="L286">
        <f t="shared" si="48"/>
        <v>16.599999999999998</v>
      </c>
      <c r="M286">
        <f t="shared" si="49"/>
        <v>5.1495025999999999</v>
      </c>
      <c r="N286" s="9"/>
      <c r="O286" s="22">
        <v>1.28983</v>
      </c>
      <c r="P286" s="22">
        <v>11.463699999999999</v>
      </c>
      <c r="Q286" s="22">
        <v>-1.0031099999999999E-2</v>
      </c>
      <c r="R286" s="22">
        <v>276</v>
      </c>
      <c r="S286" s="22">
        <v>1.2887599999999999</v>
      </c>
      <c r="T286">
        <f t="shared" si="50"/>
        <v>12.384074074074071</v>
      </c>
      <c r="U286">
        <f t="shared" si="51"/>
        <v>15.97335026296296</v>
      </c>
      <c r="X286" s="9"/>
      <c r="Y286" s="22">
        <v>0.31021100000000001</v>
      </c>
      <c r="Z286" s="22">
        <v>16.740100000000002</v>
      </c>
      <c r="AA286" s="22">
        <v>-1.3446E-2</v>
      </c>
      <c r="AB286" s="22">
        <v>276</v>
      </c>
      <c r="AC286" s="22">
        <v>0.30966199999999999</v>
      </c>
      <c r="AD286">
        <f t="shared" si="52"/>
        <v>16.599999999999998</v>
      </c>
      <c r="AE286">
        <f t="shared" si="53"/>
        <v>5.1495025999999999</v>
      </c>
      <c r="AF286" s="9"/>
      <c r="AG286" s="22">
        <v>1.28983</v>
      </c>
      <c r="AH286" s="22">
        <v>20.357900000000001</v>
      </c>
      <c r="AI286" s="22">
        <v>-1.0003700000000001E-2</v>
      </c>
      <c r="AJ286" s="22">
        <v>276</v>
      </c>
      <c r="AK286" s="22">
        <v>1.2887599999999999</v>
      </c>
      <c r="AL286">
        <f t="shared" si="54"/>
        <v>12.350246913580246</v>
      </c>
      <c r="AM286">
        <f t="shared" si="55"/>
        <v>15.92971897654321</v>
      </c>
      <c r="AP286" s="9"/>
      <c r="AQ286" s="22">
        <v>0.31021100000000001</v>
      </c>
      <c r="AR286" s="22">
        <v>25.6753</v>
      </c>
      <c r="AS286" s="22">
        <v>-1.3336199999999999E-2</v>
      </c>
      <c r="AT286" s="22">
        <v>276</v>
      </c>
      <c r="AU286" s="22">
        <v>0.30963099999999999</v>
      </c>
      <c r="AV286">
        <f t="shared" si="56"/>
        <v>16.464444444444442</v>
      </c>
      <c r="AW286">
        <f t="shared" si="57"/>
        <v>5.1074517755555551</v>
      </c>
      <c r="AX286" s="9"/>
      <c r="AY286" s="22">
        <v>1.28983</v>
      </c>
      <c r="AZ286" s="22">
        <v>29.293099999999999</v>
      </c>
      <c r="BA286" s="22">
        <v>-1.0278300000000001E-2</v>
      </c>
      <c r="BB286" s="22">
        <v>276</v>
      </c>
      <c r="BC286" s="22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>
      <c r="F287" s="9"/>
      <c r="G287" s="22">
        <v>0.305176</v>
      </c>
      <c r="H287" s="22">
        <v>7.8559900000000003</v>
      </c>
      <c r="I287" s="22">
        <v>-1.34644E-2</v>
      </c>
      <c r="J287" s="22">
        <v>277</v>
      </c>
      <c r="K287" s="22">
        <v>0.304535</v>
      </c>
      <c r="L287">
        <f t="shared" si="48"/>
        <v>16.622716049382717</v>
      </c>
      <c r="M287">
        <f t="shared" si="49"/>
        <v>5.0728539930864205</v>
      </c>
      <c r="N287" s="9"/>
      <c r="O287" s="22">
        <v>1.2948599999999999</v>
      </c>
      <c r="P287" s="22">
        <v>11.473800000000001</v>
      </c>
      <c r="Q287" s="22">
        <v>-9.9670399999999999E-3</v>
      </c>
      <c r="R287" s="22">
        <v>277</v>
      </c>
      <c r="S287" s="22">
        <v>1.2939499999999999</v>
      </c>
      <c r="T287">
        <f t="shared" si="50"/>
        <v>12.304987654320986</v>
      </c>
      <c r="U287">
        <f t="shared" si="51"/>
        <v>15.933236314074071</v>
      </c>
      <c r="X287" s="9"/>
      <c r="Y287" s="22">
        <v>0.305176</v>
      </c>
      <c r="Z287" s="22">
        <v>16.7502</v>
      </c>
      <c r="AA287" s="22">
        <v>-1.3439899999999999E-2</v>
      </c>
      <c r="AB287" s="22">
        <v>277</v>
      </c>
      <c r="AC287" s="22">
        <v>0.30456499999999997</v>
      </c>
      <c r="AD287">
        <f t="shared" si="52"/>
        <v>16.592469135802467</v>
      </c>
      <c r="AE287">
        <f t="shared" si="53"/>
        <v>5.0636233609876538</v>
      </c>
      <c r="AF287" s="9"/>
      <c r="AG287" s="22">
        <v>1.2948599999999999</v>
      </c>
      <c r="AH287" s="22">
        <v>20.367999999999999</v>
      </c>
      <c r="AI287" s="22">
        <v>-9.9456800000000001E-3</v>
      </c>
      <c r="AJ287" s="22">
        <v>277</v>
      </c>
      <c r="AK287" s="22">
        <v>1.2939499999999999</v>
      </c>
      <c r="AL287">
        <f t="shared" si="54"/>
        <v>12.278617283950616</v>
      </c>
      <c r="AM287">
        <f t="shared" si="55"/>
        <v>15.899090376296295</v>
      </c>
      <c r="AP287" s="9"/>
      <c r="AQ287" s="22">
        <v>0.305176</v>
      </c>
      <c r="AR287" s="22">
        <v>25.685400000000001</v>
      </c>
      <c r="AS287" s="22">
        <v>-1.33423E-2</v>
      </c>
      <c r="AT287" s="22">
        <v>277</v>
      </c>
      <c r="AU287" s="22">
        <v>0.30465700000000001</v>
      </c>
      <c r="AV287">
        <f t="shared" si="56"/>
        <v>16.471975308641973</v>
      </c>
      <c r="AW287">
        <f t="shared" si="57"/>
        <v>5.0268515367901232</v>
      </c>
      <c r="AX287" s="9"/>
      <c r="AY287" s="22">
        <v>1.2948599999999999</v>
      </c>
      <c r="AZ287" s="22">
        <v>29.3032</v>
      </c>
      <c r="BA287" s="22">
        <v>-1.02112E-2</v>
      </c>
      <c r="BB287" s="22">
        <v>277</v>
      </c>
      <c r="BC287" s="22">
        <v>1.2939499999999999</v>
      </c>
      <c r="BD287">
        <f t="shared" si="58"/>
        <v>12.606419753086419</v>
      </c>
      <c r="BE287">
        <f t="shared" si="59"/>
        <v>16.32354868148148</v>
      </c>
    </row>
    <row r="288" spans="6:101">
      <c r="F288" s="9"/>
      <c r="G288" s="22">
        <v>0.30014000000000002</v>
      </c>
      <c r="H288" s="22">
        <v>7.8660600000000001</v>
      </c>
      <c r="I288" s="22">
        <v>-1.3473499999999999E-2</v>
      </c>
      <c r="J288" s="22">
        <v>278</v>
      </c>
      <c r="K288" s="22">
        <v>0.29956100000000002</v>
      </c>
      <c r="L288">
        <f t="shared" si="48"/>
        <v>16.633950617283947</v>
      </c>
      <c r="M288">
        <f t="shared" si="49"/>
        <v>4.9925139382716042</v>
      </c>
      <c r="N288" s="9"/>
      <c r="O288" s="22">
        <v>1.2999000000000001</v>
      </c>
      <c r="P288" s="22">
        <v>11.4838</v>
      </c>
      <c r="Q288" s="22">
        <v>-9.9029500000000006E-3</v>
      </c>
      <c r="R288" s="22">
        <v>278</v>
      </c>
      <c r="S288" s="22">
        <v>1.2994399999999999</v>
      </c>
      <c r="T288">
        <f t="shared" si="50"/>
        <v>12.225864197530864</v>
      </c>
      <c r="U288">
        <f t="shared" si="51"/>
        <v>15.892400870370372</v>
      </c>
      <c r="X288" s="9"/>
      <c r="Y288" s="22">
        <v>0.30014000000000002</v>
      </c>
      <c r="Z288" s="22">
        <v>16.760300000000001</v>
      </c>
      <c r="AA288" s="22">
        <v>-1.34491E-2</v>
      </c>
      <c r="AB288" s="22">
        <v>278</v>
      </c>
      <c r="AC288" s="22">
        <v>0.29953000000000002</v>
      </c>
      <c r="AD288">
        <f t="shared" si="52"/>
        <v>16.603827160493829</v>
      </c>
      <c r="AE288">
        <f t="shared" si="53"/>
        <v>4.9834726839506178</v>
      </c>
      <c r="AF288" s="9"/>
      <c r="AG288" s="22">
        <v>1.2999000000000001</v>
      </c>
      <c r="AH288" s="22">
        <v>20.378</v>
      </c>
      <c r="AI288" s="22">
        <v>-9.8815900000000009E-3</v>
      </c>
      <c r="AJ288" s="22">
        <v>278</v>
      </c>
      <c r="AK288" s="22">
        <v>1.2988299999999999</v>
      </c>
      <c r="AL288">
        <f t="shared" si="54"/>
        <v>12.199493827160493</v>
      </c>
      <c r="AM288">
        <f t="shared" si="55"/>
        <v>15.858122025925926</v>
      </c>
      <c r="AP288" s="9"/>
      <c r="AQ288" s="22">
        <v>0.30014000000000002</v>
      </c>
      <c r="AR288" s="22">
        <v>25.695499999999999</v>
      </c>
      <c r="AS288" s="22">
        <v>-1.33484E-2</v>
      </c>
      <c r="AT288" s="22">
        <v>278</v>
      </c>
      <c r="AU288" s="22">
        <v>0.29953000000000002</v>
      </c>
      <c r="AV288">
        <f t="shared" si="56"/>
        <v>16.479506172839503</v>
      </c>
      <c r="AW288">
        <f t="shared" si="57"/>
        <v>4.9461589827160486</v>
      </c>
      <c r="AX288" s="9"/>
      <c r="AY288" s="22">
        <v>1.2999000000000001</v>
      </c>
      <c r="AZ288" s="22">
        <v>29.313300000000002</v>
      </c>
      <c r="BA288" s="22">
        <v>-1.0144E-2</v>
      </c>
      <c r="BB288" s="22">
        <v>278</v>
      </c>
      <c r="BC288" s="22">
        <v>1.2991299999999999</v>
      </c>
      <c r="BD288">
        <f t="shared" si="58"/>
        <v>12.523456790123456</v>
      </c>
      <c r="BE288">
        <f t="shared" si="59"/>
        <v>16.279241481481481</v>
      </c>
    </row>
    <row r="289" spans="6:57">
      <c r="F289" s="9"/>
      <c r="G289" s="22">
        <v>0.29510500000000001</v>
      </c>
      <c r="H289" s="22">
        <v>7.8761299999999999</v>
      </c>
      <c r="I289" s="22">
        <v>-1.34796E-2</v>
      </c>
      <c r="J289" s="22">
        <v>279</v>
      </c>
      <c r="K289" s="22">
        <v>0.29449500000000001</v>
      </c>
      <c r="L289">
        <f t="shared" si="48"/>
        <v>16.641481481481478</v>
      </c>
      <c r="M289">
        <f t="shared" si="49"/>
        <v>4.9109843925925913</v>
      </c>
      <c r="N289" s="9"/>
      <c r="O289" s="22">
        <v>1.3049299999999999</v>
      </c>
      <c r="P289" s="22">
        <v>11.4939</v>
      </c>
      <c r="Q289" s="22">
        <v>-9.8449699999999998E-3</v>
      </c>
      <c r="R289" s="22">
        <v>279</v>
      </c>
      <c r="S289" s="22">
        <v>1.30402</v>
      </c>
      <c r="T289">
        <f t="shared" si="50"/>
        <v>12.154283950617282</v>
      </c>
      <c r="U289">
        <f t="shared" si="51"/>
        <v>15.860489755679009</v>
      </c>
      <c r="X289" s="9"/>
      <c r="Y289" s="22">
        <v>0.29510500000000001</v>
      </c>
      <c r="Z289" s="22">
        <v>16.770299999999999</v>
      </c>
      <c r="AA289" s="22">
        <v>-1.34521E-2</v>
      </c>
      <c r="AB289" s="22">
        <v>279</v>
      </c>
      <c r="AC289" s="22">
        <v>0.29449500000000001</v>
      </c>
      <c r="AD289">
        <f t="shared" si="52"/>
        <v>16.607530864197528</v>
      </c>
      <c r="AE289">
        <f t="shared" si="53"/>
        <v>4.9009653956790116</v>
      </c>
      <c r="AF289" s="9"/>
      <c r="AG289" s="22">
        <v>1.3049299999999999</v>
      </c>
      <c r="AH289" s="22">
        <v>20.388100000000001</v>
      </c>
      <c r="AI289" s="22">
        <v>-9.8174999999999998E-3</v>
      </c>
      <c r="AJ289" s="22">
        <v>279</v>
      </c>
      <c r="AK289" s="22">
        <v>1.3043199999999999</v>
      </c>
      <c r="AL289">
        <f t="shared" si="54"/>
        <v>12.12037037037037</v>
      </c>
      <c r="AM289">
        <f t="shared" si="55"/>
        <v>15.816234907407406</v>
      </c>
      <c r="AP289" s="9"/>
      <c r="AQ289" s="22">
        <v>0.29510500000000001</v>
      </c>
      <c r="AR289" s="22">
        <v>25.7056</v>
      </c>
      <c r="AS289" s="22">
        <v>-1.3351399999999999E-2</v>
      </c>
      <c r="AT289" s="22">
        <v>279</v>
      </c>
      <c r="AU289" s="22">
        <v>0.29449500000000001</v>
      </c>
      <c r="AV289">
        <f t="shared" si="56"/>
        <v>16.483209876543206</v>
      </c>
      <c r="AW289">
        <f t="shared" si="57"/>
        <v>4.8642776506172831</v>
      </c>
      <c r="AX289" s="9"/>
      <c r="AY289" s="22">
        <v>1.3049299999999999</v>
      </c>
      <c r="AZ289" s="22">
        <v>29.3233</v>
      </c>
      <c r="BA289" s="22">
        <v>-1.00739E-2</v>
      </c>
      <c r="BB289" s="22">
        <v>279</v>
      </c>
      <c r="BC289" s="22">
        <v>1.30402</v>
      </c>
      <c r="BD289">
        <f t="shared" si="58"/>
        <v>12.436913580246914</v>
      </c>
      <c r="BE289">
        <f t="shared" si="59"/>
        <v>16.229301638271604</v>
      </c>
    </row>
    <row r="290" spans="6:57">
      <c r="F290" s="9"/>
      <c r="G290" s="22">
        <v>0.29006999999999999</v>
      </c>
      <c r="H290" s="22">
        <v>7.8861999999999997</v>
      </c>
      <c r="I290" s="22">
        <v>-1.34888E-2</v>
      </c>
      <c r="J290" s="22">
        <v>280</v>
      </c>
      <c r="K290" s="22">
        <v>0.28952</v>
      </c>
      <c r="L290">
        <f t="shared" si="48"/>
        <v>16.652839506172839</v>
      </c>
      <c r="M290">
        <f t="shared" si="49"/>
        <v>4.8304891555555551</v>
      </c>
      <c r="N290" s="9"/>
      <c r="O290" s="22">
        <v>1.3099700000000001</v>
      </c>
      <c r="P290" s="22">
        <v>11.504</v>
      </c>
      <c r="Q290" s="22">
        <v>-9.7778299999999995E-3</v>
      </c>
      <c r="R290" s="22">
        <v>280</v>
      </c>
      <c r="S290" s="22">
        <v>1.30951</v>
      </c>
      <c r="T290">
        <f t="shared" si="50"/>
        <v>12.071395061728394</v>
      </c>
      <c r="U290">
        <f t="shared" si="51"/>
        <v>15.813165389012346</v>
      </c>
      <c r="X290" s="9"/>
      <c r="Y290" s="22">
        <v>0.29006999999999999</v>
      </c>
      <c r="Z290" s="22">
        <v>16.7804</v>
      </c>
      <c r="AA290" s="22">
        <v>-1.34521E-2</v>
      </c>
      <c r="AB290" s="22">
        <v>280</v>
      </c>
      <c r="AC290" s="22">
        <v>0.28945900000000002</v>
      </c>
      <c r="AD290">
        <f t="shared" si="52"/>
        <v>16.607530864197528</v>
      </c>
      <c r="AE290">
        <f t="shared" si="53"/>
        <v>4.817346477777777</v>
      </c>
      <c r="AF290" s="9"/>
      <c r="AG290" s="22">
        <v>1.3099700000000001</v>
      </c>
      <c r="AH290" s="22">
        <v>20.398199999999999</v>
      </c>
      <c r="AI290" s="22">
        <v>-9.7442599999999994E-3</v>
      </c>
      <c r="AJ290" s="22">
        <v>280</v>
      </c>
      <c r="AK290" s="22">
        <v>1.3091999999999999</v>
      </c>
      <c r="AL290">
        <f t="shared" si="54"/>
        <v>12.02995061728395</v>
      </c>
      <c r="AM290">
        <f t="shared" si="55"/>
        <v>15.758874410123456</v>
      </c>
      <c r="AP290" s="9"/>
      <c r="AQ290" s="22">
        <v>0.29006999999999999</v>
      </c>
      <c r="AR290" s="22">
        <v>25.715599999999998</v>
      </c>
      <c r="AS290" s="22">
        <v>-1.33575E-2</v>
      </c>
      <c r="AT290" s="22">
        <v>280</v>
      </c>
      <c r="AU290" s="22">
        <v>0.28952</v>
      </c>
      <c r="AV290">
        <f t="shared" si="56"/>
        <v>16.49074074074074</v>
      </c>
      <c r="AW290">
        <f t="shared" si="57"/>
        <v>4.7834691666666664</v>
      </c>
      <c r="AX290" s="9"/>
      <c r="AY290" s="22">
        <v>1.3099700000000001</v>
      </c>
      <c r="AZ290" s="22">
        <v>29.333400000000001</v>
      </c>
      <c r="BA290" s="22">
        <v>-1.0009799999999999E-2</v>
      </c>
      <c r="BB290" s="22">
        <v>280</v>
      </c>
      <c r="BC290" s="22">
        <v>1.3089</v>
      </c>
      <c r="BD290">
        <f t="shared" si="58"/>
        <v>12.357777777777777</v>
      </c>
      <c r="BE290">
        <f t="shared" si="59"/>
        <v>16.188318155555557</v>
      </c>
    </row>
    <row r="291" spans="6:57">
      <c r="F291" s="9"/>
      <c r="G291" s="22">
        <v>0.28503400000000001</v>
      </c>
      <c r="H291" s="22">
        <v>7.8962700000000003</v>
      </c>
      <c r="I291" s="22">
        <v>-1.34918E-2</v>
      </c>
      <c r="J291" s="22">
        <v>281</v>
      </c>
      <c r="K291" s="22">
        <v>0.28439300000000001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11.513999999999999</v>
      </c>
      <c r="Q291" s="22">
        <v>-9.7106899999999993E-3</v>
      </c>
      <c r="R291" s="22">
        <v>281</v>
      </c>
      <c r="S291" s="22">
        <v>1.3143899999999999</v>
      </c>
      <c r="T291">
        <f t="shared" si="50"/>
        <v>11.988506172839504</v>
      </c>
      <c r="U291">
        <f t="shared" si="51"/>
        <v>15.764885617283946</v>
      </c>
      <c r="X291" s="9"/>
      <c r="Y291" s="22">
        <v>0.28503400000000001</v>
      </c>
      <c r="Z291" s="22">
        <v>16.790500000000002</v>
      </c>
      <c r="AA291" s="22">
        <v>-1.3461300000000001E-2</v>
      </c>
      <c r="AB291" s="22">
        <v>281</v>
      </c>
      <c r="AC291" s="22">
        <v>0.28436299999999998</v>
      </c>
      <c r="AD291">
        <f t="shared" si="52"/>
        <v>16.618888888888886</v>
      </c>
      <c r="AE291">
        <f t="shared" si="53"/>
        <v>4.7369483755555546</v>
      </c>
      <c r="AF291" s="9"/>
      <c r="AG291" s="22">
        <v>1.3149999999999999</v>
      </c>
      <c r="AH291" s="22">
        <v>20.408300000000001</v>
      </c>
      <c r="AI291" s="22">
        <v>-9.6710200000000007E-3</v>
      </c>
      <c r="AJ291" s="22">
        <v>281</v>
      </c>
      <c r="AK291" s="22">
        <v>1.31409</v>
      </c>
      <c r="AL291">
        <f t="shared" si="54"/>
        <v>11.939530864197531</v>
      </c>
      <c r="AM291">
        <f t="shared" si="55"/>
        <v>15.700483086419752</v>
      </c>
      <c r="AP291" s="9"/>
      <c r="AQ291" s="22">
        <v>0.28503400000000001</v>
      </c>
      <c r="AR291" s="22">
        <v>25.7257</v>
      </c>
      <c r="AS291" s="22">
        <v>-1.33606E-2</v>
      </c>
      <c r="AT291" s="22">
        <v>281</v>
      </c>
      <c r="AU291" s="22">
        <v>0.28448499999999999</v>
      </c>
      <c r="AV291">
        <f t="shared" si="56"/>
        <v>16.494567901234568</v>
      </c>
      <c r="AW291">
        <f t="shared" si="57"/>
        <v>4.7015126671604941</v>
      </c>
      <c r="AX291" s="9"/>
      <c r="AY291" s="22">
        <v>1.3149999999999999</v>
      </c>
      <c r="AZ291" s="22">
        <v>29.343499999999999</v>
      </c>
      <c r="BA291" s="22">
        <v>-9.9395799999999999E-3</v>
      </c>
      <c r="BB291" s="22">
        <v>281</v>
      </c>
      <c r="BC291" s="22">
        <v>1.3137799999999999</v>
      </c>
      <c r="BD291">
        <f t="shared" si="58"/>
        <v>12.271086419753086</v>
      </c>
      <c r="BE291">
        <f t="shared" si="59"/>
        <v>16.136478641975309</v>
      </c>
    </row>
    <row r="292" spans="6:57">
      <c r="F292" s="9"/>
      <c r="G292" s="22">
        <v>0.279999</v>
      </c>
      <c r="H292" s="22">
        <v>7.9063400000000001</v>
      </c>
      <c r="I292" s="22">
        <v>-1.34888E-2</v>
      </c>
      <c r="J292" s="22">
        <v>282</v>
      </c>
      <c r="K292" s="22">
        <v>0.27948000000000001</v>
      </c>
      <c r="L292">
        <f t="shared" si="48"/>
        <v>16.652839506172839</v>
      </c>
      <c r="M292">
        <f t="shared" si="49"/>
        <v>4.6627784088888884</v>
      </c>
      <c r="N292" s="9"/>
      <c r="O292" s="22">
        <v>1.3200400000000001</v>
      </c>
      <c r="P292" s="22">
        <v>11.524100000000001</v>
      </c>
      <c r="Q292" s="22">
        <v>-9.6404999999999998E-3</v>
      </c>
      <c r="R292" s="22">
        <v>282</v>
      </c>
      <c r="S292" s="22">
        <v>1.3192699999999999</v>
      </c>
      <c r="T292">
        <f t="shared" si="50"/>
        <v>11.90185185185185</v>
      </c>
      <c r="U292">
        <f t="shared" si="51"/>
        <v>15.710920518518517</v>
      </c>
      <c r="X292" s="9"/>
      <c r="Y292" s="22">
        <v>0.279999</v>
      </c>
      <c r="Z292" s="22">
        <v>16.800599999999999</v>
      </c>
      <c r="AA292" s="22">
        <v>-1.3473499999999999E-2</v>
      </c>
      <c r="AB292" s="22">
        <v>282</v>
      </c>
      <c r="AC292" s="22">
        <v>0.279449</v>
      </c>
      <c r="AD292">
        <f t="shared" si="52"/>
        <v>16.633950617283947</v>
      </c>
      <c r="AE292">
        <f t="shared" si="53"/>
        <v>4.6574895388888882</v>
      </c>
      <c r="AF292" s="9"/>
      <c r="AG292" s="22">
        <v>1.3200400000000001</v>
      </c>
      <c r="AH292" s="22">
        <v>20.418299999999999</v>
      </c>
      <c r="AI292" s="22">
        <v>-9.5947299999999992E-3</v>
      </c>
      <c r="AJ292" s="22">
        <v>282</v>
      </c>
      <c r="AK292" s="22">
        <v>1.3186599999999999</v>
      </c>
      <c r="AL292">
        <f t="shared" si="54"/>
        <v>11.845345679012345</v>
      </c>
      <c r="AM292">
        <f t="shared" si="55"/>
        <v>15.636330110123458</v>
      </c>
      <c r="AP292" s="9"/>
      <c r="AQ292" s="22">
        <v>0.279999</v>
      </c>
      <c r="AR292" s="22">
        <v>25.735800000000001</v>
      </c>
      <c r="AS292" s="22">
        <v>-1.33636E-2</v>
      </c>
      <c r="AT292" s="22">
        <v>282</v>
      </c>
      <c r="AU292" s="22">
        <v>0.279449</v>
      </c>
      <c r="AV292">
        <f t="shared" si="56"/>
        <v>16.498271604938271</v>
      </c>
      <c r="AW292">
        <f t="shared" si="57"/>
        <v>4.6194995511111108</v>
      </c>
      <c r="AX292" s="9"/>
      <c r="AY292" s="22">
        <v>1.3200400000000001</v>
      </c>
      <c r="AZ292" s="22">
        <v>29.3535</v>
      </c>
      <c r="BA292" s="22">
        <v>-9.8663299999999995E-3</v>
      </c>
      <c r="BB292" s="22">
        <v>282</v>
      </c>
      <c r="BC292" s="22">
        <v>1.3192699999999999</v>
      </c>
      <c r="BD292">
        <f t="shared" si="58"/>
        <v>12.180654320987653</v>
      </c>
      <c r="BE292">
        <f t="shared" si="59"/>
        <v>16.078950929876541</v>
      </c>
    </row>
    <row r="293" spans="6:57">
      <c r="F293" s="9"/>
      <c r="G293" s="22">
        <v>0.27496300000000001</v>
      </c>
      <c r="H293" s="22">
        <v>7.9164099999999999</v>
      </c>
      <c r="I293" s="22">
        <v>-1.34796E-2</v>
      </c>
      <c r="J293" s="22">
        <v>283</v>
      </c>
      <c r="K293" s="22">
        <v>0.27438400000000002</v>
      </c>
      <c r="L293">
        <f t="shared" si="48"/>
        <v>16.641481481481478</v>
      </c>
      <c r="M293">
        <f t="shared" si="49"/>
        <v>4.575791672592592</v>
      </c>
      <c r="N293" s="9"/>
      <c r="O293" s="22">
        <v>1.32507</v>
      </c>
      <c r="P293" s="22">
        <v>11.5342</v>
      </c>
      <c r="Q293" s="22">
        <v>-9.5703100000000003E-3</v>
      </c>
      <c r="R293" s="22">
        <v>283</v>
      </c>
      <c r="S293" s="22">
        <v>1.32446</v>
      </c>
      <c r="T293">
        <f t="shared" si="50"/>
        <v>11.815197530864198</v>
      </c>
      <c r="U293">
        <f t="shared" si="51"/>
        <v>15.655963792222224</v>
      </c>
      <c r="X293" s="9"/>
      <c r="Y293" s="22">
        <v>0.27496300000000001</v>
      </c>
      <c r="Z293" s="22">
        <v>16.810600000000001</v>
      </c>
      <c r="AA293" s="22">
        <v>-1.34766E-2</v>
      </c>
      <c r="AB293" s="22">
        <v>283</v>
      </c>
      <c r="AC293" s="22">
        <v>0.27432299999999998</v>
      </c>
      <c r="AD293">
        <f t="shared" si="52"/>
        <v>16.637777777777774</v>
      </c>
      <c r="AE293">
        <f t="shared" si="53"/>
        <v>4.5747732911111108</v>
      </c>
      <c r="AF293" s="9"/>
      <c r="AG293" s="22">
        <v>1.32507</v>
      </c>
      <c r="AH293" s="22">
        <v>20.4284</v>
      </c>
      <c r="AI293" s="22">
        <v>-9.5184299999999996E-3</v>
      </c>
      <c r="AJ293" s="22">
        <v>283</v>
      </c>
      <c r="AK293" s="22">
        <v>1.32446</v>
      </c>
      <c r="AL293">
        <f t="shared" si="54"/>
        <v>11.751148148148149</v>
      </c>
      <c r="AM293">
        <f t="shared" si="55"/>
        <v>15.571093876666668</v>
      </c>
      <c r="AP293" s="9"/>
      <c r="AQ293" s="22">
        <v>0.27496300000000001</v>
      </c>
      <c r="AR293" s="22">
        <v>25.745799999999999</v>
      </c>
      <c r="AS293" s="22">
        <v>-1.33636E-2</v>
      </c>
      <c r="AT293" s="22">
        <v>283</v>
      </c>
      <c r="AU293" s="22">
        <v>0.27444499999999999</v>
      </c>
      <c r="AV293">
        <f t="shared" si="56"/>
        <v>16.498271604938271</v>
      </c>
      <c r="AW293">
        <f t="shared" si="57"/>
        <v>4.5364142553086424</v>
      </c>
      <c r="AX293" s="9"/>
      <c r="AY293" s="22">
        <v>1.32507</v>
      </c>
      <c r="AZ293" s="22">
        <v>29.363600000000002</v>
      </c>
      <c r="BA293" s="22">
        <v>-9.7961400000000001E-3</v>
      </c>
      <c r="BB293" s="22">
        <v>283</v>
      </c>
      <c r="BC293" s="22">
        <v>1.32446</v>
      </c>
      <c r="BD293">
        <f t="shared" si="58"/>
        <v>12.093999999999999</v>
      </c>
      <c r="BE293">
        <f t="shared" si="59"/>
        <v>16.025396579999999</v>
      </c>
    </row>
    <row r="294" spans="6:57">
      <c r="F294" s="9"/>
      <c r="G294" s="22">
        <v>0.269928</v>
      </c>
      <c r="H294" s="22">
        <v>7.9264799999999997</v>
      </c>
      <c r="I294" s="22">
        <v>-1.34766E-2</v>
      </c>
      <c r="J294" s="22">
        <v>284</v>
      </c>
      <c r="K294" s="22">
        <v>0.269318</v>
      </c>
      <c r="L294">
        <f t="shared" si="48"/>
        <v>16.637777777777774</v>
      </c>
      <c r="M294">
        <f t="shared" si="49"/>
        <v>4.4910020799999995</v>
      </c>
      <c r="N294" s="9"/>
      <c r="O294" s="22">
        <v>1.3301099999999999</v>
      </c>
      <c r="P294" s="22">
        <v>11.5443</v>
      </c>
      <c r="Q294" s="22">
        <v>-9.50317E-3</v>
      </c>
      <c r="R294" s="22">
        <v>284</v>
      </c>
      <c r="S294" s="22">
        <v>1.32935</v>
      </c>
      <c r="T294">
        <f t="shared" si="50"/>
        <v>11.732308641975308</v>
      </c>
      <c r="U294">
        <f t="shared" si="51"/>
        <v>15.605261047777777</v>
      </c>
      <c r="X294" s="9"/>
      <c r="Y294" s="22">
        <v>0.269928</v>
      </c>
      <c r="Z294" s="22">
        <v>16.820699999999999</v>
      </c>
      <c r="AA294" s="22">
        <v>-1.34705E-2</v>
      </c>
      <c r="AB294" s="22">
        <v>284</v>
      </c>
      <c r="AC294" s="22">
        <v>0.269287</v>
      </c>
      <c r="AD294">
        <f t="shared" si="52"/>
        <v>16.630246913580244</v>
      </c>
      <c r="AE294">
        <f t="shared" si="53"/>
        <v>4.4889692888888879</v>
      </c>
      <c r="AF294" s="9"/>
      <c r="AG294" s="22">
        <v>1.3301099999999999</v>
      </c>
      <c r="AH294" s="22">
        <v>20.438500000000001</v>
      </c>
      <c r="AI294" s="22">
        <v>-9.4451899999999991E-3</v>
      </c>
      <c r="AJ294" s="22">
        <v>284</v>
      </c>
      <c r="AK294" s="22">
        <v>1.32904</v>
      </c>
      <c r="AL294">
        <f t="shared" si="54"/>
        <v>11.660728395061726</v>
      </c>
      <c r="AM294">
        <f t="shared" si="55"/>
        <v>15.510051445555552</v>
      </c>
      <c r="AP294" s="9"/>
      <c r="AQ294" s="22">
        <v>0.269928</v>
      </c>
      <c r="AR294" s="22">
        <v>25.7559</v>
      </c>
      <c r="AS294" s="22">
        <v>-1.33636E-2</v>
      </c>
      <c r="AT294" s="22">
        <v>284</v>
      </c>
      <c r="AU294" s="22">
        <v>0.26934799999999998</v>
      </c>
      <c r="AV294">
        <f t="shared" si="56"/>
        <v>16.498271604938271</v>
      </c>
      <c r="AW294">
        <f t="shared" si="57"/>
        <v>4.453345457777778</v>
      </c>
      <c r="AX294" s="9"/>
      <c r="AY294" s="22">
        <v>1.3301099999999999</v>
      </c>
      <c r="AZ294" s="22">
        <v>29.373699999999999</v>
      </c>
      <c r="BA294" s="22">
        <v>-9.7228999999999996E-3</v>
      </c>
      <c r="BB294" s="22">
        <v>284</v>
      </c>
      <c r="BC294" s="22">
        <v>1.32874</v>
      </c>
      <c r="BD294">
        <f t="shared" si="58"/>
        <v>12.003580246913579</v>
      </c>
      <c r="BE294">
        <f t="shared" si="59"/>
        <v>15.96608212222222</v>
      </c>
    </row>
    <row r="295" spans="6:57">
      <c r="F295" s="9"/>
      <c r="G295" s="22">
        <v>0.26489299999999999</v>
      </c>
      <c r="H295" s="22">
        <v>7.9365500000000004</v>
      </c>
      <c r="I295" s="22">
        <v>-1.34827E-2</v>
      </c>
      <c r="J295" s="22">
        <v>285</v>
      </c>
      <c r="K295" s="22">
        <v>0.26434299999999999</v>
      </c>
      <c r="L295">
        <f t="shared" si="48"/>
        <v>16.645308641975308</v>
      </c>
      <c r="M295">
        <f t="shared" si="49"/>
        <v>4.4092257420987648</v>
      </c>
      <c r="N295" s="9"/>
      <c r="O295" s="22">
        <v>1.33514</v>
      </c>
      <c r="P295" s="22">
        <v>11.5543</v>
      </c>
      <c r="Q295" s="22">
        <v>-9.4268800000000003E-3</v>
      </c>
      <c r="R295" s="22">
        <v>285</v>
      </c>
      <c r="S295" s="22">
        <v>1.33392</v>
      </c>
      <c r="T295">
        <f t="shared" si="50"/>
        <v>11.638123456790124</v>
      </c>
      <c r="U295">
        <f t="shared" si="51"/>
        <v>15.538524152098766</v>
      </c>
      <c r="X295" s="9"/>
      <c r="Y295" s="22">
        <v>0.26489299999999999</v>
      </c>
      <c r="Z295" s="22">
        <v>16.8308</v>
      </c>
      <c r="AA295" s="22">
        <v>-1.34644E-2</v>
      </c>
      <c r="AB295" s="22">
        <v>285</v>
      </c>
      <c r="AC295" s="22">
        <v>0.26431300000000002</v>
      </c>
      <c r="AD295">
        <f t="shared" si="52"/>
        <v>16.622716049382717</v>
      </c>
      <c r="AE295">
        <f t="shared" si="53"/>
        <v>4.4032411224691357</v>
      </c>
      <c r="AF295" s="9"/>
      <c r="AG295" s="22">
        <v>1.33514</v>
      </c>
      <c r="AH295" s="22">
        <v>20.448499999999999</v>
      </c>
      <c r="AI295" s="22">
        <v>-9.3780500000000006E-3</v>
      </c>
      <c r="AJ295" s="22">
        <v>285</v>
      </c>
      <c r="AK295" s="22">
        <v>1.33453</v>
      </c>
      <c r="AL295">
        <f t="shared" si="54"/>
        <v>11.57783950617284</v>
      </c>
      <c r="AM295">
        <f t="shared" si="55"/>
        <v>15.458036638271604</v>
      </c>
      <c r="AP295" s="9"/>
      <c r="AQ295" s="22">
        <v>0.26489299999999999</v>
      </c>
      <c r="AR295" s="22">
        <v>25.765999999999998</v>
      </c>
      <c r="AS295" s="22">
        <v>-1.3369799999999999E-2</v>
      </c>
      <c r="AT295" s="22">
        <v>285</v>
      </c>
      <c r="AU295" s="22">
        <v>0.26428200000000002</v>
      </c>
      <c r="AV295">
        <f t="shared" si="56"/>
        <v>16.505925925925922</v>
      </c>
      <c r="AW295">
        <f t="shared" si="57"/>
        <v>4.3723042362962952</v>
      </c>
      <c r="AX295" s="9"/>
      <c r="AY295" s="22">
        <v>1.33514</v>
      </c>
      <c r="AZ295" s="22">
        <v>29.383800000000001</v>
      </c>
      <c r="BA295" s="22">
        <v>-9.6496599999999991E-3</v>
      </c>
      <c r="BB295" s="22">
        <v>285</v>
      </c>
      <c r="BC295" s="22">
        <v>1.33453</v>
      </c>
      <c r="BD295">
        <f t="shared" si="58"/>
        <v>11.913160493827158</v>
      </c>
      <c r="BE295">
        <f t="shared" si="59"/>
        <v>15.905737101728391</v>
      </c>
    </row>
    <row r="296" spans="6:57">
      <c r="F296" s="9"/>
      <c r="G296" s="22">
        <v>0.259857</v>
      </c>
      <c r="H296" s="22">
        <v>7.9466299999999999</v>
      </c>
      <c r="I296" s="22">
        <v>-1.3494900000000001E-2</v>
      </c>
      <c r="J296" s="22">
        <v>286</v>
      </c>
      <c r="K296" s="22">
        <v>0.25927699999999998</v>
      </c>
      <c r="L296">
        <f t="shared" si="48"/>
        <v>16.660370370370369</v>
      </c>
      <c r="M296">
        <f t="shared" si="49"/>
        <v>4.3293138633333328</v>
      </c>
      <c r="N296" s="9"/>
      <c r="O296" s="22">
        <v>1.3401799999999999</v>
      </c>
      <c r="P296" s="22">
        <v>11.564399999999999</v>
      </c>
      <c r="Q296" s="22">
        <v>-9.3475299999999997E-3</v>
      </c>
      <c r="R296" s="22">
        <v>286</v>
      </c>
      <c r="S296" s="22">
        <v>1.33911</v>
      </c>
      <c r="T296">
        <f t="shared" si="50"/>
        <v>11.540160493827159</v>
      </c>
      <c r="U296">
        <f t="shared" si="51"/>
        <v>15.465892290617282</v>
      </c>
      <c r="X296" s="9"/>
      <c r="Y296" s="22">
        <v>0.259857</v>
      </c>
      <c r="Z296" s="22">
        <v>16.840800000000002</v>
      </c>
      <c r="AA296" s="22">
        <v>-1.3461300000000001E-2</v>
      </c>
      <c r="AB296" s="22">
        <v>286</v>
      </c>
      <c r="AC296" s="22">
        <v>0.25924700000000001</v>
      </c>
      <c r="AD296">
        <f t="shared" si="52"/>
        <v>16.618888888888886</v>
      </c>
      <c r="AE296">
        <f t="shared" si="53"/>
        <v>4.3185346099999995</v>
      </c>
      <c r="AF296" s="9"/>
      <c r="AG296" s="22">
        <v>1.3401799999999999</v>
      </c>
      <c r="AH296" s="22">
        <v>20.458600000000001</v>
      </c>
      <c r="AI296" s="22">
        <v>-9.3017599999999992E-3</v>
      </c>
      <c r="AJ296" s="22">
        <v>286</v>
      </c>
      <c r="AK296" s="22">
        <v>1.3388100000000001</v>
      </c>
      <c r="AL296">
        <f t="shared" si="54"/>
        <v>11.483654320987652</v>
      </c>
      <c r="AM296">
        <f t="shared" si="55"/>
        <v>15.390163847901231</v>
      </c>
      <c r="AP296" s="9"/>
      <c r="AQ296" s="22">
        <v>0.259857</v>
      </c>
      <c r="AR296" s="22">
        <v>25.7761</v>
      </c>
      <c r="AS296" s="22">
        <v>-1.3372800000000001E-2</v>
      </c>
      <c r="AT296" s="22">
        <v>286</v>
      </c>
      <c r="AU296" s="22">
        <v>0.25927699999999998</v>
      </c>
      <c r="AV296">
        <f t="shared" si="56"/>
        <v>16.509629629629632</v>
      </c>
      <c r="AW296">
        <f t="shared" si="57"/>
        <v>4.290142826666667</v>
      </c>
      <c r="AX296" s="9"/>
      <c r="AY296" s="22">
        <v>1.3401799999999999</v>
      </c>
      <c r="AZ296" s="22">
        <v>29.393799999999999</v>
      </c>
      <c r="BA296" s="22">
        <v>-9.5794699999999997E-3</v>
      </c>
      <c r="BB296" s="22">
        <v>286</v>
      </c>
      <c r="BC296" s="22">
        <v>1.33911</v>
      </c>
      <c r="BD296">
        <f t="shared" si="58"/>
        <v>11.826506172839505</v>
      </c>
      <c r="BE296">
        <f t="shared" si="59"/>
        <v>15.849647042716047</v>
      </c>
    </row>
    <row r="297" spans="6:57">
      <c r="F297" s="9"/>
      <c r="G297" s="22">
        <v>0.25482199999999999</v>
      </c>
      <c r="H297" s="22">
        <v>7.9566999999999997</v>
      </c>
      <c r="I297" s="22">
        <v>-1.34979E-2</v>
      </c>
      <c r="J297" s="22">
        <v>287</v>
      </c>
      <c r="K297" s="22">
        <v>0.25421100000000002</v>
      </c>
      <c r="L297">
        <f t="shared" si="48"/>
        <v>16.664074074074072</v>
      </c>
      <c r="M297">
        <f t="shared" si="49"/>
        <v>4.2463726837037035</v>
      </c>
      <c r="N297" s="9"/>
      <c r="O297" s="22">
        <v>1.34521</v>
      </c>
      <c r="P297" s="22">
        <v>11.5745</v>
      </c>
      <c r="Q297" s="22">
        <v>-9.27124E-3</v>
      </c>
      <c r="R297" s="22">
        <v>287</v>
      </c>
      <c r="S297" s="22">
        <v>1.3436900000000001</v>
      </c>
      <c r="T297">
        <f t="shared" si="50"/>
        <v>11.445975308641975</v>
      </c>
      <c r="U297">
        <f t="shared" si="51"/>
        <v>15.397240444938271</v>
      </c>
      <c r="X297" s="9"/>
      <c r="Y297" s="22">
        <v>0.25482199999999999</v>
      </c>
      <c r="Z297" s="22">
        <v>16.850899999999999</v>
      </c>
      <c r="AA297" s="22">
        <v>-1.3467399999999999E-2</v>
      </c>
      <c r="AB297" s="22">
        <v>287</v>
      </c>
      <c r="AC297" s="22">
        <v>0.254272</v>
      </c>
      <c r="AD297">
        <f t="shared" si="52"/>
        <v>16.626419753086417</v>
      </c>
      <c r="AE297">
        <f t="shared" si="53"/>
        <v>4.2367775343209866</v>
      </c>
      <c r="AF297" s="9"/>
      <c r="AG297" s="22">
        <v>1.34521</v>
      </c>
      <c r="AH297" s="22">
        <v>20.468699999999998</v>
      </c>
      <c r="AI297" s="22">
        <v>-9.2254599999999996E-3</v>
      </c>
      <c r="AJ297" s="22">
        <v>287</v>
      </c>
      <c r="AK297" s="22">
        <v>1.34399</v>
      </c>
      <c r="AL297">
        <f t="shared" si="54"/>
        <v>11.389456790123456</v>
      </c>
      <c r="AM297">
        <f t="shared" si="55"/>
        <v>15.321211168641973</v>
      </c>
      <c r="AP297" s="9"/>
      <c r="AQ297" s="22">
        <v>0.25482199999999999</v>
      </c>
      <c r="AR297" s="22">
        <v>25.786100000000001</v>
      </c>
      <c r="AS297" s="22">
        <v>-1.3372800000000001E-2</v>
      </c>
      <c r="AT297" s="22">
        <v>287</v>
      </c>
      <c r="AU297" s="22">
        <v>0.254272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29.4039</v>
      </c>
      <c r="BA297" s="22">
        <v>-9.50317E-3</v>
      </c>
      <c r="BB297" s="22">
        <v>287</v>
      </c>
      <c r="BC297" s="22">
        <v>1.3436900000000001</v>
      </c>
      <c r="BD297">
        <f t="shared" si="58"/>
        <v>11.732308641975308</v>
      </c>
      <c r="BE297">
        <f t="shared" si="59"/>
        <v>15.782418908271605</v>
      </c>
    </row>
    <row r="298" spans="6:57">
      <c r="F298" s="9"/>
      <c r="G298" s="22">
        <v>0.24978600000000001</v>
      </c>
      <c r="H298" s="22">
        <v>7.9667700000000004</v>
      </c>
      <c r="I298" s="22">
        <v>-1.3501000000000001E-2</v>
      </c>
      <c r="J298" s="22">
        <v>288</v>
      </c>
      <c r="K298" s="22">
        <v>0.24917600000000001</v>
      </c>
      <c r="L298">
        <f t="shared" si="48"/>
        <v>16.667901234567903</v>
      </c>
      <c r="M298">
        <f t="shared" si="49"/>
        <v>4.1634083777777784</v>
      </c>
      <c r="N298" s="9"/>
      <c r="O298" s="22">
        <v>1.35025</v>
      </c>
      <c r="P298" s="22">
        <v>11.5845</v>
      </c>
      <c r="Q298" s="22">
        <v>-9.18274E-3</v>
      </c>
      <c r="R298" s="22">
        <v>288</v>
      </c>
      <c r="S298" s="22">
        <v>1.3494900000000001</v>
      </c>
      <c r="T298">
        <f t="shared" si="50"/>
        <v>11.336716049382716</v>
      </c>
      <c r="U298">
        <f t="shared" si="51"/>
        <v>15.307400845679011</v>
      </c>
      <c r="X298" s="9"/>
      <c r="Y298" s="22">
        <v>0.24978600000000001</v>
      </c>
      <c r="Z298" s="22">
        <v>16.861000000000001</v>
      </c>
      <c r="AA298" s="22">
        <v>-1.34796E-2</v>
      </c>
      <c r="AB298" s="22">
        <v>288</v>
      </c>
      <c r="AC298" s="22">
        <v>0.24917600000000001</v>
      </c>
      <c r="AD298">
        <f t="shared" si="52"/>
        <v>16.641481481481478</v>
      </c>
      <c r="AE298">
        <f t="shared" si="53"/>
        <v>4.1568090933333322</v>
      </c>
      <c r="AF298" s="9"/>
      <c r="AG298" s="22">
        <v>1.35025</v>
      </c>
      <c r="AH298" s="22">
        <v>20.4787</v>
      </c>
      <c r="AI298" s="22">
        <v>-9.1461200000000006E-3</v>
      </c>
      <c r="AJ298" s="22">
        <v>288</v>
      </c>
      <c r="AK298" s="22">
        <v>1.34918</v>
      </c>
      <c r="AL298">
        <f t="shared" si="54"/>
        <v>11.291506172839506</v>
      </c>
      <c r="AM298">
        <f t="shared" si="55"/>
        <v>15.246356209876543</v>
      </c>
      <c r="AP298" s="9"/>
      <c r="AQ298" s="22">
        <v>0.24978600000000001</v>
      </c>
      <c r="AR298" s="22">
        <v>25.796199999999999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29.414000000000001</v>
      </c>
      <c r="BA298" s="22">
        <v>-9.4329800000000005E-3</v>
      </c>
      <c r="BB298" s="22">
        <v>288</v>
      </c>
      <c r="BC298" s="22">
        <v>1.3494900000000001</v>
      </c>
      <c r="BD298">
        <f t="shared" si="58"/>
        <v>11.645654320987655</v>
      </c>
      <c r="BE298">
        <f t="shared" si="59"/>
        <v>15.72454474691358</v>
      </c>
    </row>
    <row r="299" spans="6:57">
      <c r="F299" s="9"/>
      <c r="G299" s="22">
        <v>0.244751</v>
      </c>
      <c r="H299" s="22">
        <v>7.9768400000000002</v>
      </c>
      <c r="I299" s="22">
        <v>-1.3504E-2</v>
      </c>
      <c r="J299" s="22">
        <v>289</v>
      </c>
      <c r="K299" s="22">
        <v>0.244202</v>
      </c>
      <c r="L299">
        <f t="shared" si="48"/>
        <v>16.671604938271606</v>
      </c>
      <c r="M299">
        <f t="shared" si="49"/>
        <v>4.0803919802469135</v>
      </c>
      <c r="N299" s="9"/>
      <c r="O299" s="22">
        <v>1.3552900000000001</v>
      </c>
      <c r="P299" s="22">
        <v>11.5946</v>
      </c>
      <c r="Q299" s="22">
        <v>-9.1033899999999994E-3</v>
      </c>
      <c r="R299" s="22">
        <v>289</v>
      </c>
      <c r="S299" s="22">
        <v>1.3546800000000001</v>
      </c>
      <c r="T299">
        <f t="shared" si="50"/>
        <v>11.238753086419752</v>
      </c>
      <c r="U299">
        <f t="shared" si="51"/>
        <v>15.231769670493827</v>
      </c>
      <c r="X299" s="9"/>
      <c r="Y299" s="22">
        <v>0.244751</v>
      </c>
      <c r="Z299" s="22">
        <v>16.870999999999999</v>
      </c>
      <c r="AA299" s="22">
        <v>-1.34827E-2</v>
      </c>
      <c r="AB299" s="22">
        <v>289</v>
      </c>
      <c r="AC299" s="22">
        <v>0.244171</v>
      </c>
      <c r="AD299">
        <f t="shared" si="52"/>
        <v>16.645308641975308</v>
      </c>
      <c r="AE299">
        <f t="shared" si="53"/>
        <v>4.0739559354320987</v>
      </c>
      <c r="AF299" s="9"/>
      <c r="AG299" s="22">
        <v>1.3552900000000001</v>
      </c>
      <c r="AH299" s="22">
        <v>20.488800000000001</v>
      </c>
      <c r="AI299" s="22">
        <v>-9.0728800000000002E-3</v>
      </c>
      <c r="AJ299" s="22">
        <v>289</v>
      </c>
      <c r="AK299" s="22">
        <v>1.3546800000000001</v>
      </c>
      <c r="AL299">
        <f t="shared" si="54"/>
        <v>11.201086419753086</v>
      </c>
      <c r="AM299">
        <f t="shared" si="55"/>
        <v>15.18072041382716</v>
      </c>
      <c r="AP299" s="9"/>
      <c r="AQ299" s="22">
        <v>0.244751</v>
      </c>
      <c r="AR299" s="22">
        <v>25.8063</v>
      </c>
      <c r="AS299" s="22">
        <v>-1.3378900000000001E-2</v>
      </c>
      <c r="AT299" s="22">
        <v>289</v>
      </c>
      <c r="AU299" s="22">
        <v>0.24410999999999999</v>
      </c>
      <c r="AV299">
        <f t="shared" si="56"/>
        <v>16.517160493827159</v>
      </c>
      <c r="AW299">
        <f t="shared" si="57"/>
        <v>4.0425915480246912</v>
      </c>
      <c r="AX299" s="9"/>
      <c r="AY299" s="22">
        <v>1.3552900000000001</v>
      </c>
      <c r="AZ299" s="22">
        <v>29.423999999999999</v>
      </c>
      <c r="BA299" s="22">
        <v>-9.3505900000000006E-3</v>
      </c>
      <c r="BB299" s="22">
        <v>289</v>
      </c>
      <c r="BC299" s="22">
        <v>1.3549800000000001</v>
      </c>
      <c r="BD299">
        <f t="shared" si="58"/>
        <v>11.543938271604938</v>
      </c>
      <c r="BE299">
        <f t="shared" si="59"/>
        <v>15.645384100123458</v>
      </c>
    </row>
    <row r="300" spans="6:57">
      <c r="F300" s="9"/>
      <c r="G300" s="22">
        <v>0.23971600000000001</v>
      </c>
      <c r="H300" s="22">
        <v>7.98691</v>
      </c>
      <c r="I300" s="22">
        <v>-1.3510100000000001E-2</v>
      </c>
      <c r="J300" s="22">
        <v>290</v>
      </c>
      <c r="K300" s="22">
        <v>0.23916599999999999</v>
      </c>
      <c r="L300">
        <f t="shared" si="48"/>
        <v>16.679135802469133</v>
      </c>
      <c r="M300">
        <f t="shared" si="49"/>
        <v>3.9982557180246912</v>
      </c>
      <c r="N300" s="9"/>
      <c r="O300" s="22">
        <v>1.36032</v>
      </c>
      <c r="P300" s="22">
        <v>11.604699999999999</v>
      </c>
      <c r="Q300" s="22">
        <v>-9.0240500000000005E-3</v>
      </c>
      <c r="R300" s="22">
        <v>290</v>
      </c>
      <c r="S300" s="22">
        <v>1.3586400000000001</v>
      </c>
      <c r="T300">
        <f t="shared" si="50"/>
        <v>11.140802469135803</v>
      </c>
      <c r="U300">
        <f t="shared" si="51"/>
        <v>15.155056414814815</v>
      </c>
      <c r="X300" s="9"/>
      <c r="Y300" s="22">
        <v>0.23971600000000001</v>
      </c>
      <c r="Z300" s="22">
        <v>16.8811</v>
      </c>
      <c r="AA300" s="22">
        <v>-1.34857E-2</v>
      </c>
      <c r="AB300" s="22">
        <v>290</v>
      </c>
      <c r="AC300" s="22">
        <v>0.23919699999999999</v>
      </c>
      <c r="AD300">
        <f t="shared" si="52"/>
        <v>16.649012345679012</v>
      </c>
      <c r="AE300">
        <f t="shared" si="53"/>
        <v>3.99103464345679</v>
      </c>
      <c r="AF300" s="9"/>
      <c r="AG300" s="22">
        <v>1.36032</v>
      </c>
      <c r="AH300" s="22">
        <v>20.498899999999999</v>
      </c>
      <c r="AI300" s="22">
        <v>-8.9904800000000003E-3</v>
      </c>
      <c r="AJ300" s="22">
        <v>290</v>
      </c>
      <c r="AK300" s="22">
        <v>1.3595600000000001</v>
      </c>
      <c r="AL300">
        <f t="shared" si="54"/>
        <v>11.099358024691359</v>
      </c>
      <c r="AM300">
        <f t="shared" si="55"/>
        <v>15.098678708148149</v>
      </c>
      <c r="AP300" s="9"/>
      <c r="AQ300" s="22">
        <v>0.23971600000000001</v>
      </c>
      <c r="AR300" s="22">
        <v>25.816299999999998</v>
      </c>
      <c r="AS300" s="22">
        <v>-1.3378900000000001E-2</v>
      </c>
      <c r="AT300" s="22">
        <v>290</v>
      </c>
      <c r="AU300" s="22">
        <v>0.23919699999999999</v>
      </c>
      <c r="AV300">
        <f t="shared" si="56"/>
        <v>16.517160493827159</v>
      </c>
      <c r="AW300">
        <f t="shared" si="57"/>
        <v>3.9594276449382715</v>
      </c>
      <c r="AX300" s="9"/>
      <c r="AY300" s="22">
        <v>1.36032</v>
      </c>
      <c r="AZ300" s="22">
        <v>29.434100000000001</v>
      </c>
      <c r="BA300" s="22">
        <v>-9.27124E-3</v>
      </c>
      <c r="BB300" s="22">
        <v>290</v>
      </c>
      <c r="BC300" s="22">
        <v>1.3595600000000001</v>
      </c>
      <c r="BD300">
        <f t="shared" si="58"/>
        <v>11.445975308641975</v>
      </c>
      <c r="BE300">
        <f t="shared" si="59"/>
        <v>15.570189131851851</v>
      </c>
    </row>
    <row r="301" spans="6:57">
      <c r="F301" s="9"/>
      <c r="G301" s="22">
        <v>0.23468</v>
      </c>
      <c r="H301" s="22">
        <v>7.9969799999999998</v>
      </c>
      <c r="I301" s="22">
        <v>-1.3516200000000001E-2</v>
      </c>
      <c r="J301" s="22">
        <v>291</v>
      </c>
      <c r="K301" s="22">
        <v>0.23416100000000001</v>
      </c>
      <c r="L301">
        <f t="shared" si="48"/>
        <v>16.686666666666664</v>
      </c>
      <c r="M301">
        <f t="shared" si="49"/>
        <v>3.9160269333333328</v>
      </c>
      <c r="N301" s="9"/>
      <c r="O301" s="22">
        <v>1.3653599999999999</v>
      </c>
      <c r="P301" s="22">
        <v>11.614699999999999</v>
      </c>
      <c r="Q301" s="22">
        <v>-8.9385999999999997E-3</v>
      </c>
      <c r="R301" s="22">
        <v>291</v>
      </c>
      <c r="S301" s="22">
        <v>1.3644400000000001</v>
      </c>
      <c r="T301">
        <f t="shared" si="50"/>
        <v>11.035308641975307</v>
      </c>
      <c r="U301">
        <f t="shared" si="51"/>
        <v>15.067169007407404</v>
      </c>
      <c r="X301" s="9"/>
      <c r="Y301" s="22">
        <v>0.23468</v>
      </c>
      <c r="Z301" s="22">
        <v>16.891200000000001</v>
      </c>
      <c r="AA301" s="22">
        <v>-1.34918E-2</v>
      </c>
      <c r="AB301" s="22">
        <v>291</v>
      </c>
      <c r="AC301" s="22">
        <v>0.23416100000000001</v>
      </c>
      <c r="AD301">
        <f t="shared" si="52"/>
        <v>16.656543209876542</v>
      </c>
      <c r="AE301">
        <f t="shared" si="53"/>
        <v>3.9089575604938269</v>
      </c>
      <c r="AF301" s="9"/>
      <c r="AG301" s="22">
        <v>1.3653599999999999</v>
      </c>
      <c r="AH301" s="22">
        <v>20.509</v>
      </c>
      <c r="AI301" s="22">
        <v>-8.9080800000000005E-3</v>
      </c>
      <c r="AJ301" s="22">
        <v>291</v>
      </c>
      <c r="AK301" s="22">
        <v>1.3641399999999999</v>
      </c>
      <c r="AL301">
        <f t="shared" si="54"/>
        <v>10.99762962962963</v>
      </c>
      <c r="AM301">
        <f t="shared" si="55"/>
        <v>15.015723591111112</v>
      </c>
      <c r="AP301" s="9"/>
      <c r="AQ301" s="22">
        <v>0.23468</v>
      </c>
      <c r="AR301" s="22">
        <v>25.8264</v>
      </c>
      <c r="AS301" s="22">
        <v>-1.3378900000000001E-2</v>
      </c>
      <c r="AT301" s="22">
        <v>291</v>
      </c>
      <c r="AU301" s="22">
        <v>0.2341</v>
      </c>
      <c r="AV301">
        <f t="shared" si="56"/>
        <v>16.517160493827159</v>
      </c>
      <c r="AW301">
        <f t="shared" si="57"/>
        <v>3.8762472246913577</v>
      </c>
      <c r="AX301" s="9"/>
      <c r="AY301" s="22">
        <v>1.3653599999999999</v>
      </c>
      <c r="AZ301" s="22">
        <v>29.444199999999999</v>
      </c>
      <c r="BA301" s="22">
        <v>-9.1857899999999992E-3</v>
      </c>
      <c r="BB301" s="22">
        <v>291</v>
      </c>
      <c r="BC301" s="22">
        <v>1.3641399999999999</v>
      </c>
      <c r="BD301">
        <f t="shared" si="58"/>
        <v>11.340481481481479</v>
      </c>
      <c r="BE301">
        <f t="shared" si="59"/>
        <v>15.483839795555552</v>
      </c>
    </row>
    <row r="302" spans="6:57">
      <c r="F302" s="9"/>
      <c r="G302" s="22">
        <v>0.22964499999999999</v>
      </c>
      <c r="H302" s="22">
        <v>8.0070499999999996</v>
      </c>
      <c r="I302" s="22">
        <v>-1.3510100000000001E-2</v>
      </c>
      <c r="J302" s="22">
        <v>292</v>
      </c>
      <c r="K302" s="22">
        <v>0.22906499999999999</v>
      </c>
      <c r="L302">
        <f t="shared" si="48"/>
        <v>16.679135802469133</v>
      </c>
      <c r="M302">
        <f t="shared" si="49"/>
        <v>3.8302801413580241</v>
      </c>
      <c r="N302" s="9"/>
      <c r="O302" s="22">
        <v>1.37039</v>
      </c>
      <c r="P302" s="22">
        <v>11.6248</v>
      </c>
      <c r="Q302" s="22">
        <v>-8.8470500000000004E-3</v>
      </c>
      <c r="R302" s="22">
        <v>292</v>
      </c>
      <c r="S302" s="22">
        <v>1.3696299999999999</v>
      </c>
      <c r="T302">
        <f t="shared" si="50"/>
        <v>10.922283950617285</v>
      </c>
      <c r="U302">
        <f t="shared" si="51"/>
        <v>14.96778870308642</v>
      </c>
      <c r="X302" s="9"/>
      <c r="Y302" s="22">
        <v>0.22964499999999999</v>
      </c>
      <c r="Z302" s="22">
        <v>16.901299999999999</v>
      </c>
      <c r="AA302" s="22">
        <v>-1.3501000000000001E-2</v>
      </c>
      <c r="AB302" s="22">
        <v>292</v>
      </c>
      <c r="AC302" s="22">
        <v>0.22909499999999999</v>
      </c>
      <c r="AD302">
        <f t="shared" si="52"/>
        <v>16.667901234567903</v>
      </c>
      <c r="AE302">
        <f t="shared" si="53"/>
        <v>3.8277001790123459</v>
      </c>
      <c r="AF302" s="9"/>
      <c r="AG302" s="22">
        <v>1.37039</v>
      </c>
      <c r="AH302" s="22">
        <v>20.518999999999998</v>
      </c>
      <c r="AI302" s="22">
        <v>-8.8256800000000007E-3</v>
      </c>
      <c r="AJ302" s="22">
        <v>292</v>
      </c>
      <c r="AK302" s="22">
        <v>1.3693200000000001</v>
      </c>
      <c r="AL302">
        <f t="shared" si="54"/>
        <v>10.895901234567901</v>
      </c>
      <c r="AM302">
        <f t="shared" si="55"/>
        <v>14.931634092839506</v>
      </c>
      <c r="AP302" s="9"/>
      <c r="AQ302" s="22">
        <v>0.22964499999999999</v>
      </c>
      <c r="AR302" s="22">
        <v>25.836500000000001</v>
      </c>
      <c r="AS302" s="22">
        <v>-1.3372800000000001E-2</v>
      </c>
      <c r="AT302" s="22">
        <v>292</v>
      </c>
      <c r="AU302" s="22">
        <v>0.229156</v>
      </c>
      <c r="AV302">
        <f t="shared" si="56"/>
        <v>16.509629629629632</v>
      </c>
      <c r="AW302">
        <f t="shared" si="57"/>
        <v>3.7913538962962967</v>
      </c>
      <c r="AX302" s="9"/>
      <c r="AY302" s="22">
        <v>1.37039</v>
      </c>
      <c r="AZ302" s="22">
        <v>29.4543</v>
      </c>
      <c r="BA302" s="22">
        <v>-9.1003400000000002E-3</v>
      </c>
      <c r="BB302" s="22">
        <v>292</v>
      </c>
      <c r="BC302" s="22">
        <v>1.3690199999999999</v>
      </c>
      <c r="BD302">
        <f t="shared" si="58"/>
        <v>11.234987654320987</v>
      </c>
      <c r="BE302">
        <f t="shared" si="59"/>
        <v>15.396314731604937</v>
      </c>
    </row>
    <row r="303" spans="6:57">
      <c r="F303" s="9"/>
      <c r="G303" s="22">
        <v>0.224609</v>
      </c>
      <c r="H303" s="22">
        <v>8.0171200000000002</v>
      </c>
      <c r="I303" s="22">
        <v>-1.35132E-2</v>
      </c>
      <c r="J303" s="22">
        <v>293</v>
      </c>
      <c r="K303" s="22">
        <v>0.22409100000000001</v>
      </c>
      <c r="L303">
        <f t="shared" si="48"/>
        <v>16.682962962962961</v>
      </c>
      <c r="M303">
        <f t="shared" si="49"/>
        <v>3.7471436281481476</v>
      </c>
      <c r="N303" s="9"/>
      <c r="O303" s="22">
        <v>1.3754299999999999</v>
      </c>
      <c r="P303" s="22">
        <v>11.6349</v>
      </c>
      <c r="Q303" s="22">
        <v>-8.7554899999999995E-3</v>
      </c>
      <c r="R303" s="22">
        <v>293</v>
      </c>
      <c r="S303" s="22">
        <v>1.3742099999999999</v>
      </c>
      <c r="T303">
        <f t="shared" si="50"/>
        <v>10.809246913580246</v>
      </c>
      <c r="U303">
        <f t="shared" si="51"/>
        <v>14.867362482345676</v>
      </c>
      <c r="X303" s="9"/>
      <c r="Y303" s="22">
        <v>0.224609</v>
      </c>
      <c r="Z303" s="22">
        <v>16.911300000000001</v>
      </c>
      <c r="AA303" s="22">
        <v>-1.34979E-2</v>
      </c>
      <c r="AB303" s="22">
        <v>293</v>
      </c>
      <c r="AC303" s="22">
        <v>0.22409100000000001</v>
      </c>
      <c r="AD303">
        <f t="shared" si="52"/>
        <v>16.664074074074072</v>
      </c>
      <c r="AE303">
        <f t="shared" si="53"/>
        <v>3.7429010137037033</v>
      </c>
      <c r="AF303" s="9"/>
      <c r="AG303" s="22">
        <v>1.3754299999999999</v>
      </c>
      <c r="AH303" s="22">
        <v>20.5291</v>
      </c>
      <c r="AI303" s="22">
        <v>-8.74634E-3</v>
      </c>
      <c r="AJ303" s="22">
        <v>293</v>
      </c>
      <c r="AK303" s="22">
        <v>1.3745099999999999</v>
      </c>
      <c r="AL303">
        <f t="shared" si="54"/>
        <v>10.79795061728395</v>
      </c>
      <c r="AM303">
        <f t="shared" si="55"/>
        <v>14.851825217530862</v>
      </c>
      <c r="AP303" s="9"/>
      <c r="AQ303" s="22">
        <v>0.224609</v>
      </c>
      <c r="AR303" s="22">
        <v>25.846599999999999</v>
      </c>
      <c r="AS303" s="22">
        <v>-1.33606E-2</v>
      </c>
      <c r="AT303" s="22">
        <v>293</v>
      </c>
      <c r="AU303" s="22">
        <v>0.22406000000000001</v>
      </c>
      <c r="AV303">
        <f t="shared" si="56"/>
        <v>16.494567901234568</v>
      </c>
      <c r="AW303">
        <f t="shared" si="57"/>
        <v>3.704828401728395</v>
      </c>
      <c r="AX303" s="9"/>
      <c r="AY303" s="22">
        <v>1.3754299999999999</v>
      </c>
      <c r="AZ303" s="22">
        <v>29.464300000000001</v>
      </c>
      <c r="BA303" s="22">
        <v>-9.0209999999999995E-3</v>
      </c>
      <c r="BB303" s="22">
        <v>293</v>
      </c>
      <c r="BC303" s="22">
        <v>1.3748199999999999</v>
      </c>
      <c r="BD303">
        <f t="shared" si="58"/>
        <v>11.137037037037036</v>
      </c>
      <c r="BE303">
        <f t="shared" si="59"/>
        <v>15.318214851851849</v>
      </c>
    </row>
    <row r="304" spans="6:57">
      <c r="F304" s="9"/>
      <c r="G304" s="22">
        <v>0.21957399999999999</v>
      </c>
      <c r="H304" s="22">
        <v>8.0271899999999992</v>
      </c>
      <c r="I304" s="22">
        <v>-1.35193E-2</v>
      </c>
      <c r="J304" s="22">
        <v>294</v>
      </c>
      <c r="K304" s="22">
        <v>0.219055</v>
      </c>
      <c r="L304">
        <f t="shared" si="48"/>
        <v>16.690493827160495</v>
      </c>
      <c r="M304">
        <f t="shared" si="49"/>
        <v>3.6647984916049383</v>
      </c>
      <c r="N304" s="9"/>
      <c r="O304" s="22">
        <v>1.38046</v>
      </c>
      <c r="P304" s="22">
        <v>11.645</v>
      </c>
      <c r="Q304" s="22">
        <v>-8.6608899999999992E-3</v>
      </c>
      <c r="R304" s="22">
        <v>294</v>
      </c>
      <c r="S304" s="22">
        <v>1.3793899999999999</v>
      </c>
      <c r="T304">
        <f t="shared" si="50"/>
        <v>10.692456790123456</v>
      </c>
      <c r="U304">
        <f t="shared" si="51"/>
        <v>14.760508900493827</v>
      </c>
      <c r="X304" s="9"/>
      <c r="Y304" s="22">
        <v>0.21957399999999999</v>
      </c>
      <c r="Z304" s="22">
        <v>16.921399999999998</v>
      </c>
      <c r="AA304" s="22">
        <v>-1.3504E-2</v>
      </c>
      <c r="AB304" s="22">
        <v>294</v>
      </c>
      <c r="AC304" s="22">
        <v>0.21899399999999999</v>
      </c>
      <c r="AD304">
        <f t="shared" si="52"/>
        <v>16.671604938271606</v>
      </c>
      <c r="AE304">
        <f t="shared" si="53"/>
        <v>3.6606509827160494</v>
      </c>
      <c r="AF304" s="9"/>
      <c r="AG304" s="22">
        <v>1.38046</v>
      </c>
      <c r="AH304" s="22">
        <v>20.539200000000001</v>
      </c>
      <c r="AI304" s="22">
        <v>-8.6608899999999992E-3</v>
      </c>
      <c r="AJ304" s="22">
        <v>294</v>
      </c>
      <c r="AK304" s="22">
        <v>1.3796999999999999</v>
      </c>
      <c r="AL304">
        <f t="shared" si="54"/>
        <v>10.692456790123456</v>
      </c>
      <c r="AM304">
        <f t="shared" si="55"/>
        <v>14.760508900493827</v>
      </c>
      <c r="AP304" s="9"/>
      <c r="AQ304" s="22">
        <v>0.21957399999999999</v>
      </c>
      <c r="AR304" s="22">
        <v>25.8566</v>
      </c>
      <c r="AS304" s="22">
        <v>-1.3351399999999999E-2</v>
      </c>
      <c r="AT304" s="22">
        <v>294</v>
      </c>
      <c r="AU304" s="22">
        <v>0.219055</v>
      </c>
      <c r="AV304">
        <f t="shared" si="56"/>
        <v>16.483209876543206</v>
      </c>
      <c r="AW304">
        <f t="shared" si="57"/>
        <v>3.6192843254320977</v>
      </c>
      <c r="AX304" s="9"/>
      <c r="AY304" s="22">
        <v>1.38046</v>
      </c>
      <c r="AZ304" s="22">
        <v>29.474399999999999</v>
      </c>
      <c r="BA304" s="22">
        <v>-8.9355500000000004E-3</v>
      </c>
      <c r="BB304" s="22">
        <v>294</v>
      </c>
      <c r="BC304" s="22">
        <v>1.3793899999999999</v>
      </c>
      <c r="BD304">
        <f t="shared" si="58"/>
        <v>11.031543209876542</v>
      </c>
      <c r="BE304">
        <f t="shared" si="59"/>
        <v>15.228604139506171</v>
      </c>
    </row>
    <row r="305" spans="6:57">
      <c r="F305" s="9"/>
      <c r="G305" s="22">
        <v>0.21453900000000001</v>
      </c>
      <c r="H305" s="22">
        <v>8.0372599999999998</v>
      </c>
      <c r="I305" s="22">
        <v>-1.35254E-2</v>
      </c>
      <c r="J305" s="22">
        <v>295</v>
      </c>
      <c r="K305" s="22">
        <v>0.21401999999999999</v>
      </c>
      <c r="L305">
        <f t="shared" si="48"/>
        <v>16.698024691358025</v>
      </c>
      <c r="M305">
        <f t="shared" si="49"/>
        <v>3.5823775192592593</v>
      </c>
      <c r="N305" s="9"/>
      <c r="O305" s="22">
        <v>1.3855</v>
      </c>
      <c r="P305" s="22">
        <v>11.654999999999999</v>
      </c>
      <c r="Q305" s="22">
        <v>-8.5693399999999999E-3</v>
      </c>
      <c r="R305" s="22">
        <v>295</v>
      </c>
      <c r="S305" s="22">
        <v>1.3845799999999999</v>
      </c>
      <c r="T305">
        <f t="shared" si="50"/>
        <v>10.579432098765432</v>
      </c>
      <c r="U305">
        <f t="shared" si="51"/>
        <v>14.657803172839506</v>
      </c>
      <c r="X305" s="9"/>
      <c r="Y305" s="22">
        <v>0.21453900000000001</v>
      </c>
      <c r="Z305" s="22">
        <v>16.9315</v>
      </c>
      <c r="AA305" s="22">
        <v>-1.3516200000000001E-2</v>
      </c>
      <c r="AB305" s="22">
        <v>295</v>
      </c>
      <c r="AC305" s="22">
        <v>0.21398900000000001</v>
      </c>
      <c r="AD305">
        <f t="shared" si="52"/>
        <v>16.686666666666664</v>
      </c>
      <c r="AE305">
        <f t="shared" si="53"/>
        <v>3.5799407799999994</v>
      </c>
      <c r="AF305" s="9"/>
      <c r="AG305" s="22">
        <v>1.3855</v>
      </c>
      <c r="AH305" s="22">
        <v>20.549199999999999</v>
      </c>
      <c r="AI305" s="22">
        <v>-8.5784899999999994E-3</v>
      </c>
      <c r="AJ305" s="22">
        <v>295</v>
      </c>
      <c r="AK305" s="22">
        <v>1.38428</v>
      </c>
      <c r="AL305">
        <f t="shared" si="54"/>
        <v>10.590728395061728</v>
      </c>
      <c r="AM305">
        <f t="shared" si="55"/>
        <v>14.673454191358024</v>
      </c>
      <c r="AP305" s="9"/>
      <c r="AQ305" s="22">
        <v>0.21453900000000001</v>
      </c>
      <c r="AR305" s="22">
        <v>25.866700000000002</v>
      </c>
      <c r="AS305" s="22">
        <v>-1.33545E-2</v>
      </c>
      <c r="AT305" s="22">
        <v>295</v>
      </c>
      <c r="AU305" s="22">
        <v>0.21395900000000001</v>
      </c>
      <c r="AV305">
        <f t="shared" si="56"/>
        <v>16.487037037037037</v>
      </c>
      <c r="AW305">
        <f t="shared" si="57"/>
        <v>3.5371124388888893</v>
      </c>
      <c r="AX305" s="9"/>
      <c r="AY305" s="22">
        <v>1.3855</v>
      </c>
      <c r="AZ305" s="22">
        <v>29.484500000000001</v>
      </c>
      <c r="BA305" s="22">
        <v>-8.8500999999999996E-3</v>
      </c>
      <c r="BB305" s="22">
        <v>295</v>
      </c>
      <c r="BC305" s="22">
        <v>1.38489</v>
      </c>
      <c r="BD305">
        <f t="shared" si="58"/>
        <v>10.926049382716048</v>
      </c>
      <c r="BE305">
        <f t="shared" si="59"/>
        <v>15.138041419753083</v>
      </c>
    </row>
    <row r="306" spans="6:57">
      <c r="F306" s="9"/>
      <c r="G306" s="22">
        <v>0.20950299999999999</v>
      </c>
      <c r="H306" s="22">
        <v>8.0473400000000002</v>
      </c>
      <c r="I306" s="22">
        <v>-1.35315E-2</v>
      </c>
      <c r="J306" s="22">
        <v>296</v>
      </c>
      <c r="K306" s="22">
        <v>0.208954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11.665100000000001</v>
      </c>
      <c r="Q306" s="22">
        <v>-8.4777800000000007E-3</v>
      </c>
      <c r="R306" s="22">
        <v>296</v>
      </c>
      <c r="S306" s="22">
        <v>1.3897699999999999</v>
      </c>
      <c r="T306">
        <f t="shared" si="50"/>
        <v>10.466395061728395</v>
      </c>
      <c r="U306">
        <f t="shared" si="51"/>
        <v>14.553836325185186</v>
      </c>
      <c r="X306" s="9"/>
      <c r="Y306" s="22">
        <v>0.20950299999999999</v>
      </c>
      <c r="Z306" s="22">
        <v>16.941500000000001</v>
      </c>
      <c r="AA306" s="22">
        <v>-1.3516200000000001E-2</v>
      </c>
      <c r="AB306" s="22">
        <v>296</v>
      </c>
      <c r="AC306" s="22">
        <v>0.20901500000000001</v>
      </c>
      <c r="AD306">
        <f t="shared" si="52"/>
        <v>16.686666666666664</v>
      </c>
      <c r="AE306">
        <f t="shared" si="53"/>
        <v>3.4959067266666661</v>
      </c>
      <c r="AF306" s="9"/>
      <c r="AG306" s="22">
        <v>1.39053</v>
      </c>
      <c r="AH306" s="22">
        <v>20.5593</v>
      </c>
      <c r="AI306" s="22">
        <v>-8.4930400000000003E-3</v>
      </c>
      <c r="AJ306" s="22">
        <v>296</v>
      </c>
      <c r="AK306" s="22">
        <v>1.38947</v>
      </c>
      <c r="AL306">
        <f t="shared" si="54"/>
        <v>10.485234567901234</v>
      </c>
      <c r="AM306">
        <f t="shared" si="55"/>
        <v>14.580033223703703</v>
      </c>
      <c r="AP306" s="9"/>
      <c r="AQ306" s="22">
        <v>0.20950299999999999</v>
      </c>
      <c r="AR306" s="22">
        <v>25.876799999999999</v>
      </c>
      <c r="AS306" s="22">
        <v>-1.33667E-2</v>
      </c>
      <c r="AT306" s="22">
        <v>296</v>
      </c>
      <c r="AU306" s="22">
        <v>0.20904500000000001</v>
      </c>
      <c r="AV306">
        <f t="shared" si="56"/>
        <v>16.502098765432098</v>
      </c>
      <c r="AW306">
        <f t="shared" si="57"/>
        <v>3.4572391976543209</v>
      </c>
      <c r="AX306" s="9"/>
      <c r="AY306" s="22">
        <v>1.39053</v>
      </c>
      <c r="AZ306" s="22">
        <v>29.494499999999999</v>
      </c>
      <c r="BA306" s="22">
        <v>-8.7615999999999996E-3</v>
      </c>
      <c r="BB306" s="22">
        <v>296</v>
      </c>
      <c r="BC306" s="22">
        <v>1.38947</v>
      </c>
      <c r="BD306">
        <f t="shared" si="58"/>
        <v>10.816790123456789</v>
      </c>
      <c r="BE306">
        <f t="shared" si="59"/>
        <v>15.041071170370369</v>
      </c>
    </row>
    <row r="307" spans="6:57">
      <c r="F307" s="9"/>
      <c r="G307" s="22">
        <v>0.20446800000000001</v>
      </c>
      <c r="H307" s="22">
        <v>8.0574100000000008</v>
      </c>
      <c r="I307" s="22">
        <v>-1.3528399999999999E-2</v>
      </c>
      <c r="J307" s="22">
        <v>297</v>
      </c>
      <c r="K307" s="22">
        <v>0.20394899999999999</v>
      </c>
      <c r="L307">
        <f t="shared" si="48"/>
        <v>16.701728395061725</v>
      </c>
      <c r="M307">
        <f t="shared" si="49"/>
        <v>3.4149690014814809</v>
      </c>
      <c r="N307" s="9"/>
      <c r="O307" s="22">
        <v>1.39557</v>
      </c>
      <c r="P307" s="22">
        <v>11.6752</v>
      </c>
      <c r="Q307" s="22">
        <v>-8.3831800000000005E-3</v>
      </c>
      <c r="R307" s="22">
        <v>297</v>
      </c>
      <c r="S307" s="22">
        <v>1.39496</v>
      </c>
      <c r="T307">
        <f t="shared" si="50"/>
        <v>10.349604938271604</v>
      </c>
      <c r="U307">
        <f t="shared" si="51"/>
        <v>14.443598163703701</v>
      </c>
      <c r="X307" s="9"/>
      <c r="Y307" s="22">
        <v>0.20446800000000001</v>
      </c>
      <c r="Z307" s="22">
        <v>16.951599999999999</v>
      </c>
      <c r="AA307" s="22">
        <v>-1.3507099999999999E-2</v>
      </c>
      <c r="AB307" s="22">
        <v>297</v>
      </c>
      <c r="AC307" s="22">
        <v>0.20391799999999999</v>
      </c>
      <c r="AD307">
        <f t="shared" si="52"/>
        <v>16.67543209876543</v>
      </c>
      <c r="AE307">
        <f t="shared" si="53"/>
        <v>3.4095922503703702</v>
      </c>
      <c r="AF307" s="9"/>
      <c r="AG307" s="22">
        <v>1.39557</v>
      </c>
      <c r="AH307" s="22">
        <v>20.569400000000002</v>
      </c>
      <c r="AI307" s="22">
        <v>-8.3953900000000008E-3</v>
      </c>
      <c r="AJ307" s="22">
        <v>297</v>
      </c>
      <c r="AK307" s="22">
        <v>1.39435</v>
      </c>
      <c r="AL307">
        <f t="shared" si="54"/>
        <v>10.364679012345681</v>
      </c>
      <c r="AM307">
        <f t="shared" si="55"/>
        <v>14.464635089259261</v>
      </c>
      <c r="AP307" s="9"/>
      <c r="AQ307" s="22">
        <v>0.20446800000000001</v>
      </c>
      <c r="AR307" s="22">
        <v>25.886800000000001</v>
      </c>
      <c r="AS307" s="22">
        <v>-1.3378900000000001E-2</v>
      </c>
      <c r="AT307" s="22">
        <v>297</v>
      </c>
      <c r="AU307" s="22">
        <v>0.20388800000000001</v>
      </c>
      <c r="AV307">
        <f t="shared" si="56"/>
        <v>16.517160493827159</v>
      </c>
      <c r="AW307">
        <f t="shared" si="57"/>
        <v>3.3772307718518517</v>
      </c>
      <c r="AX307" s="9"/>
      <c r="AY307" s="22">
        <v>1.39557</v>
      </c>
      <c r="AZ307" s="22">
        <v>29.5046</v>
      </c>
      <c r="BA307" s="22">
        <v>-8.6669899999999994E-3</v>
      </c>
      <c r="BB307" s="22">
        <v>297</v>
      </c>
      <c r="BC307" s="22">
        <v>1.3946499999999999</v>
      </c>
      <c r="BD307">
        <f t="shared" si="58"/>
        <v>10.699987654320985</v>
      </c>
      <c r="BE307">
        <f t="shared" si="59"/>
        <v>14.932581770740738</v>
      </c>
    </row>
    <row r="308" spans="6:57">
      <c r="F308" s="9"/>
      <c r="G308" s="22">
        <v>0.199432</v>
      </c>
      <c r="H308" s="22">
        <v>8.0674799999999998</v>
      </c>
      <c r="I308" s="22">
        <v>-1.35345E-2</v>
      </c>
      <c r="J308" s="22">
        <v>298</v>
      </c>
      <c r="K308" s="22">
        <v>0.19894400000000001</v>
      </c>
      <c r="L308">
        <f t="shared" si="48"/>
        <v>16.709259259259255</v>
      </c>
      <c r="M308">
        <f t="shared" si="49"/>
        <v>3.3323609925925917</v>
      </c>
      <c r="N308" s="9"/>
      <c r="O308" s="22">
        <v>1.4006000000000001</v>
      </c>
      <c r="P308" s="22">
        <v>11.6852</v>
      </c>
      <c r="Q308" s="22">
        <v>-8.2824700000000001E-3</v>
      </c>
      <c r="R308" s="22">
        <v>298</v>
      </c>
      <c r="S308" s="22">
        <v>1.39954</v>
      </c>
      <c r="T308">
        <f t="shared" si="50"/>
        <v>10.225271604938271</v>
      </c>
      <c r="U308">
        <f t="shared" si="51"/>
        <v>14.321515409876543</v>
      </c>
      <c r="X308" s="9"/>
      <c r="Y308" s="22">
        <v>0.199432</v>
      </c>
      <c r="Z308" s="22">
        <v>16.9617</v>
      </c>
      <c r="AA308" s="22">
        <v>-1.3510100000000001E-2</v>
      </c>
      <c r="AB308" s="22">
        <v>298</v>
      </c>
      <c r="AC308" s="22">
        <v>0.19891400000000001</v>
      </c>
      <c r="AD308">
        <f t="shared" si="52"/>
        <v>16.679135802469133</v>
      </c>
      <c r="AE308">
        <f t="shared" si="53"/>
        <v>3.3263534113580242</v>
      </c>
      <c r="AF308" s="9"/>
      <c r="AG308" s="22">
        <v>1.4006000000000001</v>
      </c>
      <c r="AH308" s="22">
        <v>20.579499999999999</v>
      </c>
      <c r="AI308" s="22">
        <v>-8.2977299999999997E-3</v>
      </c>
      <c r="AJ308" s="22">
        <v>298</v>
      </c>
      <c r="AK308" s="22">
        <v>1.39954</v>
      </c>
      <c r="AL308">
        <f t="shared" si="54"/>
        <v>10.24411111111111</v>
      </c>
      <c r="AM308">
        <f t="shared" si="55"/>
        <v>14.347902022222222</v>
      </c>
      <c r="AP308" s="9"/>
      <c r="AQ308" s="22">
        <v>0.199432</v>
      </c>
      <c r="AR308" s="22">
        <v>25.896899999999999</v>
      </c>
      <c r="AS308" s="22">
        <v>-1.3382E-2</v>
      </c>
      <c r="AT308" s="22">
        <v>298</v>
      </c>
      <c r="AU308" s="22">
        <v>0.198883</v>
      </c>
      <c r="AV308">
        <f t="shared" si="56"/>
        <v>16.520987654320987</v>
      </c>
      <c r="AW308">
        <f t="shared" si="57"/>
        <v>3.294813609876543</v>
      </c>
      <c r="AX308" s="9"/>
      <c r="AY308" s="22">
        <v>1.4006000000000001</v>
      </c>
      <c r="AZ308" s="22">
        <v>29.514700000000001</v>
      </c>
      <c r="BA308" s="22">
        <v>-8.5754400000000001E-3</v>
      </c>
      <c r="BB308" s="22">
        <v>298</v>
      </c>
      <c r="BC308" s="22">
        <v>1.39954</v>
      </c>
      <c r="BD308">
        <f t="shared" si="58"/>
        <v>10.586962962962962</v>
      </c>
      <c r="BE308">
        <f t="shared" si="59"/>
        <v>14.828100325925925</v>
      </c>
    </row>
    <row r="309" spans="6:57">
      <c r="F309" s="9"/>
      <c r="G309" s="22">
        <v>0.19439699999999999</v>
      </c>
      <c r="H309" s="22">
        <v>8.0775500000000005</v>
      </c>
      <c r="I309" s="22">
        <v>-1.35345E-2</v>
      </c>
      <c r="J309" s="22">
        <v>299</v>
      </c>
      <c r="K309" s="22">
        <v>0.19387799999999999</v>
      </c>
      <c r="L309">
        <f t="shared" si="48"/>
        <v>16.709259259259255</v>
      </c>
      <c r="M309">
        <f t="shared" si="49"/>
        <v>3.2482298722222214</v>
      </c>
      <c r="N309" s="9"/>
      <c r="O309" s="22">
        <v>1.40564</v>
      </c>
      <c r="P309" s="22">
        <v>11.6953</v>
      </c>
      <c r="Q309" s="22">
        <v>-8.1848100000000007E-3</v>
      </c>
      <c r="R309" s="22">
        <v>299</v>
      </c>
      <c r="S309" s="22">
        <v>1.40503</v>
      </c>
      <c r="T309">
        <f t="shared" si="50"/>
        <v>10.104703703703704</v>
      </c>
      <c r="U309">
        <f t="shared" si="51"/>
        <v>14.203575714074075</v>
      </c>
      <c r="X309" s="9"/>
      <c r="Y309" s="22">
        <v>0.19439699999999999</v>
      </c>
      <c r="Z309" s="22">
        <v>16.971800000000002</v>
      </c>
      <c r="AA309" s="22">
        <v>-1.3516200000000001E-2</v>
      </c>
      <c r="AB309" s="22">
        <v>299</v>
      </c>
      <c r="AC309" s="22">
        <v>0.19387799999999999</v>
      </c>
      <c r="AD309">
        <f t="shared" si="52"/>
        <v>16.686666666666664</v>
      </c>
      <c r="AE309">
        <f t="shared" si="53"/>
        <v>3.2438379399999993</v>
      </c>
      <c r="AF309" s="9"/>
      <c r="AG309" s="22">
        <v>1.40564</v>
      </c>
      <c r="AH309" s="22">
        <v>20.589500000000001</v>
      </c>
      <c r="AI309" s="22">
        <v>-8.1909200000000008E-3</v>
      </c>
      <c r="AJ309" s="22">
        <v>299</v>
      </c>
      <c r="AK309" s="22">
        <v>1.40472</v>
      </c>
      <c r="AL309">
        <f t="shared" si="54"/>
        <v>10.112246913580249</v>
      </c>
      <c r="AM309">
        <f t="shared" si="55"/>
        <v>14.21417875160494</v>
      </c>
      <c r="AP309" s="9"/>
      <c r="AQ309" s="22">
        <v>0.19439699999999999</v>
      </c>
      <c r="AR309" s="22">
        <v>25.907</v>
      </c>
      <c r="AS309" s="22">
        <v>-1.3382E-2</v>
      </c>
      <c r="AT309" s="22">
        <v>299</v>
      </c>
      <c r="AU309" s="22">
        <v>0.19381699999999999</v>
      </c>
      <c r="AV309">
        <f t="shared" si="56"/>
        <v>16.520987654320987</v>
      </c>
      <c r="AW309">
        <f t="shared" si="57"/>
        <v>3.2116304370370368</v>
      </c>
      <c r="AX309" s="9"/>
      <c r="AY309" s="22">
        <v>1.40564</v>
      </c>
      <c r="AZ309" s="22">
        <v>29.524699999999999</v>
      </c>
      <c r="BA309" s="22">
        <v>-8.4777800000000007E-3</v>
      </c>
      <c r="BB309" s="22">
        <v>299</v>
      </c>
      <c r="BC309" s="22">
        <v>1.40533</v>
      </c>
      <c r="BD309">
        <f t="shared" si="58"/>
        <v>10.466395061728395</v>
      </c>
      <c r="BE309">
        <f t="shared" si="59"/>
        <v>14.711983554567901</v>
      </c>
    </row>
    <row r="310" spans="6:57">
      <c r="F310" s="9"/>
      <c r="G310" s="22">
        <v>0.189362</v>
      </c>
      <c r="H310" s="22">
        <v>8.0876199999999994</v>
      </c>
      <c r="I310" s="22">
        <v>-1.3522299999999999E-2</v>
      </c>
      <c r="J310" s="22">
        <v>300</v>
      </c>
      <c r="K310" s="22">
        <v>0.18884300000000001</v>
      </c>
      <c r="L310">
        <f t="shared" si="48"/>
        <v>16.694197530864194</v>
      </c>
      <c r="M310">
        <f t="shared" si="49"/>
        <v>3.1612466328395055</v>
      </c>
      <c r="N310" s="9"/>
      <c r="O310" s="22">
        <v>1.4106799999999999</v>
      </c>
      <c r="P310" s="22">
        <v>11.705399999999999</v>
      </c>
      <c r="Q310" s="22">
        <v>-8.0902100000000005E-3</v>
      </c>
      <c r="R310" s="22">
        <v>300</v>
      </c>
      <c r="S310" s="22">
        <v>1.40991</v>
      </c>
      <c r="T310">
        <f t="shared" si="50"/>
        <v>9.9879135802469143</v>
      </c>
      <c r="U310">
        <f t="shared" si="51"/>
        <v>14.089749929382716</v>
      </c>
      <c r="X310" s="9"/>
      <c r="Y310" s="22">
        <v>0.189362</v>
      </c>
      <c r="Z310" s="22">
        <v>16.9818</v>
      </c>
      <c r="AA310" s="22">
        <v>-1.3522299999999999E-2</v>
      </c>
      <c r="AB310" s="22">
        <v>300</v>
      </c>
      <c r="AC310" s="22">
        <v>0.18878200000000001</v>
      </c>
      <c r="AD310">
        <f t="shared" si="52"/>
        <v>16.694197530864194</v>
      </c>
      <c r="AE310">
        <f t="shared" si="53"/>
        <v>3.1612466328395055</v>
      </c>
      <c r="AF310" s="9"/>
      <c r="AG310" s="22">
        <v>1.4106799999999999</v>
      </c>
      <c r="AH310" s="22">
        <v>20.599599999999999</v>
      </c>
      <c r="AI310" s="22">
        <v>-8.0932599999999997E-3</v>
      </c>
      <c r="AJ310" s="22">
        <v>300</v>
      </c>
      <c r="AK310" s="22">
        <v>1.40991</v>
      </c>
      <c r="AL310">
        <f t="shared" si="54"/>
        <v>9.9916790123456778</v>
      </c>
      <c r="AM310">
        <f t="shared" si="55"/>
        <v>14.0950617491358</v>
      </c>
      <c r="AP310" s="9"/>
      <c r="AQ310" s="22">
        <v>0.189362</v>
      </c>
      <c r="AR310" s="22">
        <v>25.917000000000002</v>
      </c>
      <c r="AS310" s="22">
        <v>-1.33881E-2</v>
      </c>
      <c r="AT310" s="22">
        <v>300</v>
      </c>
      <c r="AU310" s="22">
        <v>0.18881200000000001</v>
      </c>
      <c r="AV310">
        <f t="shared" si="56"/>
        <v>16.528518518518517</v>
      </c>
      <c r="AW310">
        <f t="shared" si="57"/>
        <v>3.1298733237037033</v>
      </c>
      <c r="AX310" s="9"/>
      <c r="AY310" s="22">
        <v>1.4106799999999999</v>
      </c>
      <c r="AZ310" s="22">
        <v>29.534800000000001</v>
      </c>
      <c r="BA310" s="22">
        <v>-8.3831800000000005E-3</v>
      </c>
      <c r="BB310" s="22">
        <v>300</v>
      </c>
      <c r="BC310" s="22">
        <v>1.40961</v>
      </c>
      <c r="BD310">
        <f t="shared" si="58"/>
        <v>10.349604938271604</v>
      </c>
      <c r="BE310">
        <f t="shared" si="59"/>
        <v>14.599980694320985</v>
      </c>
    </row>
    <row r="311" spans="6:57">
      <c r="F311" s="9"/>
      <c r="G311" s="22">
        <v>0.18432599999999999</v>
      </c>
      <c r="H311" s="22">
        <v>8.0976900000000001</v>
      </c>
      <c r="I311" s="22">
        <v>-1.35254E-2</v>
      </c>
      <c r="J311" s="22">
        <v>301</v>
      </c>
      <c r="K311" s="22">
        <v>0.183807</v>
      </c>
      <c r="L311">
        <f t="shared" si="48"/>
        <v>16.698024691358025</v>
      </c>
      <c r="M311">
        <f t="shared" si="49"/>
        <v>3.077880099259259</v>
      </c>
      <c r="N311" s="9"/>
      <c r="O311" s="22">
        <v>1.41571</v>
      </c>
      <c r="P311" s="22">
        <v>11.7155</v>
      </c>
      <c r="Q311" s="22">
        <v>-8.0047599999999997E-3</v>
      </c>
      <c r="R311" s="22">
        <v>301</v>
      </c>
      <c r="S311" s="22">
        <v>1.41449</v>
      </c>
      <c r="T311">
        <f t="shared" si="50"/>
        <v>9.8824197530864204</v>
      </c>
      <c r="U311">
        <f t="shared" si="51"/>
        <v>13.990640468641976</v>
      </c>
      <c r="X311" s="9"/>
      <c r="Y311" s="22">
        <v>0.18432599999999999</v>
      </c>
      <c r="Z311" s="22">
        <v>16.991900000000001</v>
      </c>
      <c r="AA311" s="22">
        <v>-1.3522299999999999E-2</v>
      </c>
      <c r="AB311" s="22">
        <v>301</v>
      </c>
      <c r="AC311" s="22">
        <v>0.183838</v>
      </c>
      <c r="AD311">
        <f t="shared" si="52"/>
        <v>16.694197530864194</v>
      </c>
      <c r="AE311">
        <f t="shared" si="53"/>
        <v>3.0771746540740734</v>
      </c>
      <c r="AF311" s="9"/>
      <c r="AG311" s="22">
        <v>1.41571</v>
      </c>
      <c r="AH311" s="22">
        <v>20.6097</v>
      </c>
      <c r="AI311" s="22">
        <v>-7.9956100000000002E-3</v>
      </c>
      <c r="AJ311" s="22">
        <v>301</v>
      </c>
      <c r="AK311" s="22">
        <v>1.41449</v>
      </c>
      <c r="AL311">
        <f t="shared" si="54"/>
        <v>9.8711234567901247</v>
      </c>
      <c r="AM311">
        <f t="shared" si="55"/>
        <v>13.974648189012347</v>
      </c>
      <c r="AP311" s="9"/>
      <c r="AQ311" s="22">
        <v>0.18432599999999999</v>
      </c>
      <c r="AR311" s="22">
        <v>25.927099999999999</v>
      </c>
      <c r="AS311" s="22">
        <v>-1.3384999999999999E-2</v>
      </c>
      <c r="AT311" s="22">
        <v>301</v>
      </c>
      <c r="AU311" s="22">
        <v>0.183777</v>
      </c>
      <c r="AV311">
        <f t="shared" si="56"/>
        <v>16.52469135802469</v>
      </c>
      <c r="AW311">
        <f t="shared" si="57"/>
        <v>3.0459302592592588</v>
      </c>
      <c r="AX311" s="9"/>
      <c r="AY311" s="22">
        <v>1.41571</v>
      </c>
      <c r="AZ311" s="22">
        <v>29.544899999999998</v>
      </c>
      <c r="BA311" s="22">
        <v>-8.2855199999999993E-3</v>
      </c>
      <c r="BB311" s="22">
        <v>301</v>
      </c>
      <c r="BC311" s="22">
        <v>1.41418</v>
      </c>
      <c r="BD311">
        <f t="shared" si="58"/>
        <v>10.229037037037035</v>
      </c>
      <c r="BE311">
        <f t="shared" si="59"/>
        <v>14.481350023703701</v>
      </c>
    </row>
    <row r="312" spans="6:57">
      <c r="F312" s="9"/>
      <c r="G312" s="22">
        <v>0.17929100000000001</v>
      </c>
      <c r="H312" s="22">
        <v>8.1077600000000007</v>
      </c>
      <c r="I312" s="22">
        <v>-1.35254E-2</v>
      </c>
      <c r="J312" s="22">
        <v>302</v>
      </c>
      <c r="K312" s="22">
        <v>0.17874100000000001</v>
      </c>
      <c r="L312">
        <f t="shared" si="48"/>
        <v>16.698024691358025</v>
      </c>
      <c r="M312">
        <f t="shared" si="49"/>
        <v>2.9938055449382719</v>
      </c>
      <c r="N312" s="9"/>
      <c r="O312" s="22">
        <v>1.42075</v>
      </c>
      <c r="P312" s="22">
        <v>11.7255</v>
      </c>
      <c r="Q312" s="22">
        <v>-7.8979500000000008E-3</v>
      </c>
      <c r="R312" s="22">
        <v>302</v>
      </c>
      <c r="S312" s="22">
        <v>1.4202900000000001</v>
      </c>
      <c r="T312">
        <f t="shared" si="50"/>
        <v>9.7505555555555556</v>
      </c>
      <c r="U312">
        <f t="shared" si="51"/>
        <v>13.853101805555555</v>
      </c>
      <c r="X312" s="9"/>
      <c r="Y312" s="22">
        <v>0.17929100000000001</v>
      </c>
      <c r="Z312" s="22">
        <v>17.001999999999999</v>
      </c>
      <c r="AA312" s="22">
        <v>-1.3528399999999999E-2</v>
      </c>
      <c r="AB312" s="22">
        <v>302</v>
      </c>
      <c r="AC312" s="22">
        <v>0.17877199999999999</v>
      </c>
      <c r="AD312">
        <f t="shared" si="52"/>
        <v>16.701728395061725</v>
      </c>
      <c r="AE312">
        <f t="shared" si="53"/>
        <v>2.994469585679012</v>
      </c>
      <c r="AF312" s="9"/>
      <c r="AG312" s="22">
        <v>1.42075</v>
      </c>
      <c r="AH312" s="22">
        <v>20.619700000000002</v>
      </c>
      <c r="AI312" s="22">
        <v>-7.8948999999999998E-3</v>
      </c>
      <c r="AJ312" s="22">
        <v>302</v>
      </c>
      <c r="AK312" s="22">
        <v>1.41998</v>
      </c>
      <c r="AL312">
        <f t="shared" si="54"/>
        <v>9.7467901234567904</v>
      </c>
      <c r="AM312">
        <f t="shared" si="55"/>
        <v>13.847752067901235</v>
      </c>
      <c r="AP312" s="9"/>
      <c r="AQ312" s="22">
        <v>0.17929100000000001</v>
      </c>
      <c r="AR312" s="22">
        <v>25.937200000000001</v>
      </c>
      <c r="AS312" s="22">
        <v>-1.3382E-2</v>
      </c>
      <c r="AT312" s="22">
        <v>302</v>
      </c>
      <c r="AU312" s="22">
        <v>0.17880199999999999</v>
      </c>
      <c r="AV312">
        <f t="shared" si="56"/>
        <v>16.520987654320987</v>
      </c>
      <c r="AW312">
        <f t="shared" si="57"/>
        <v>2.962064397530864</v>
      </c>
      <c r="AX312" s="9"/>
      <c r="AY312" s="22">
        <v>1.42075</v>
      </c>
      <c r="AZ312" s="22">
        <v>29.555</v>
      </c>
      <c r="BA312" s="22">
        <v>-8.1817599999999997E-3</v>
      </c>
      <c r="BB312" s="22">
        <v>302</v>
      </c>
      <c r="BC312" s="22">
        <v>1.4202900000000001</v>
      </c>
      <c r="BD312">
        <f t="shared" si="58"/>
        <v>10.100938271604937</v>
      </c>
      <c r="BE312">
        <f t="shared" si="59"/>
        <v>14.350908049382713</v>
      </c>
    </row>
    <row r="313" spans="6:57">
      <c r="F313" s="9"/>
      <c r="G313" s="22">
        <v>0.17425499999999999</v>
      </c>
      <c r="H313" s="22">
        <v>8.1178299999999997</v>
      </c>
      <c r="I313" s="22">
        <v>-1.35345E-2</v>
      </c>
      <c r="J313" s="22">
        <v>303</v>
      </c>
      <c r="K313" s="22">
        <v>0.173706</v>
      </c>
      <c r="L313">
        <f t="shared" si="48"/>
        <v>16.709259259259255</v>
      </c>
      <c r="M313">
        <f t="shared" si="49"/>
        <v>2.9116719722222215</v>
      </c>
      <c r="N313" s="9"/>
      <c r="O313" s="22">
        <v>1.42578</v>
      </c>
      <c r="P313" s="22">
        <v>11.7356</v>
      </c>
      <c r="Q313" s="22">
        <v>-7.7941900000000003E-3</v>
      </c>
      <c r="R313" s="22">
        <v>303</v>
      </c>
      <c r="S313" s="22">
        <v>1.42517</v>
      </c>
      <c r="T313">
        <f t="shared" si="50"/>
        <v>9.6224567901234561</v>
      </c>
      <c r="U313">
        <f t="shared" si="51"/>
        <v>13.719506442222222</v>
      </c>
      <c r="X313" s="9"/>
      <c r="Y313" s="22">
        <v>0.17425499999999999</v>
      </c>
      <c r="Z313" s="22">
        <v>17.012</v>
      </c>
      <c r="AA313" s="22">
        <v>-1.35315E-2</v>
      </c>
      <c r="AB313" s="22">
        <v>303</v>
      </c>
      <c r="AC313" s="22">
        <v>0.173737</v>
      </c>
      <c r="AD313">
        <f t="shared" si="52"/>
        <v>16.705555555555552</v>
      </c>
      <c r="AE313">
        <f t="shared" si="53"/>
        <v>2.9110265833333324</v>
      </c>
      <c r="AF313" s="9"/>
      <c r="AG313" s="22">
        <v>1.42578</v>
      </c>
      <c r="AH313" s="22">
        <v>20.629799999999999</v>
      </c>
      <c r="AI313" s="22">
        <v>-7.7880900000000001E-3</v>
      </c>
      <c r="AJ313" s="22">
        <v>303</v>
      </c>
      <c r="AK313" s="22">
        <v>1.4248700000000001</v>
      </c>
      <c r="AL313">
        <f t="shared" si="54"/>
        <v>9.6149259259259257</v>
      </c>
      <c r="AM313">
        <f t="shared" si="55"/>
        <v>13.708769086666667</v>
      </c>
      <c r="AP313" s="9"/>
      <c r="AQ313" s="22">
        <v>0.17425499999999999</v>
      </c>
      <c r="AR313" s="22">
        <v>25.947299999999998</v>
      </c>
      <c r="AS313" s="22">
        <v>-1.3384999999999999E-2</v>
      </c>
      <c r="AT313" s="22">
        <v>303</v>
      </c>
      <c r="AU313" s="22">
        <v>0.173737</v>
      </c>
      <c r="AV313">
        <f t="shared" si="56"/>
        <v>16.52469135802469</v>
      </c>
      <c r="AW313">
        <f t="shared" si="57"/>
        <v>2.8795100925925921</v>
      </c>
      <c r="AX313" s="9"/>
      <c r="AY313" s="22">
        <v>1.42578</v>
      </c>
      <c r="AZ313" s="22">
        <v>29.565000000000001</v>
      </c>
      <c r="BA313" s="22">
        <v>-8.0810499999999993E-3</v>
      </c>
      <c r="BB313" s="22">
        <v>303</v>
      </c>
      <c r="BC313" s="22">
        <v>1.4248700000000001</v>
      </c>
      <c r="BD313">
        <f t="shared" si="58"/>
        <v>9.9766049382716027</v>
      </c>
      <c r="BE313">
        <f t="shared" si="59"/>
        <v>14.224443788888886</v>
      </c>
    </row>
    <row r="314" spans="6:57">
      <c r="F314" s="9"/>
      <c r="G314" s="22">
        <v>0.16922000000000001</v>
      </c>
      <c r="H314" s="22">
        <v>8.1279000000000003</v>
      </c>
      <c r="I314" s="22">
        <v>-1.35376E-2</v>
      </c>
      <c r="J314" s="22">
        <v>304</v>
      </c>
      <c r="K314" s="22">
        <v>0.16873199999999999</v>
      </c>
      <c r="L314">
        <f t="shared" si="48"/>
        <v>16.713086419753086</v>
      </c>
      <c r="M314">
        <f t="shared" si="49"/>
        <v>2.8281884839506173</v>
      </c>
      <c r="N314" s="9"/>
      <c r="O314" s="22">
        <v>1.43082</v>
      </c>
      <c r="P314" s="22">
        <v>11.745699999999999</v>
      </c>
      <c r="Q314" s="22">
        <v>-7.6904299999999998E-3</v>
      </c>
      <c r="R314" s="22">
        <v>304</v>
      </c>
      <c r="S314" s="22">
        <v>1.43005</v>
      </c>
      <c r="T314">
        <f t="shared" si="50"/>
        <v>9.4943580246913584</v>
      </c>
      <c r="U314">
        <f t="shared" si="51"/>
        <v>13.584717348888889</v>
      </c>
      <c r="X314" s="9"/>
      <c r="Y314" s="22">
        <v>0.16922000000000001</v>
      </c>
      <c r="Z314" s="22">
        <v>17.022099999999998</v>
      </c>
      <c r="AA314" s="22">
        <v>-1.35345E-2</v>
      </c>
      <c r="AB314" s="22">
        <v>304</v>
      </c>
      <c r="AC314" s="22">
        <v>0.16870099999999999</v>
      </c>
      <c r="AD314">
        <f t="shared" si="52"/>
        <v>16.709259259259255</v>
      </c>
      <c r="AE314">
        <f t="shared" si="53"/>
        <v>2.8275408518518512</v>
      </c>
      <c r="AF314" s="9"/>
      <c r="AG314" s="22">
        <v>1.43082</v>
      </c>
      <c r="AH314" s="22">
        <v>20.639900000000001</v>
      </c>
      <c r="AI314" s="22">
        <v>-7.6843299999999996E-3</v>
      </c>
      <c r="AJ314" s="22">
        <v>304</v>
      </c>
      <c r="AK314" s="22">
        <v>1.43005</v>
      </c>
      <c r="AL314">
        <f t="shared" si="54"/>
        <v>9.4868271604938261</v>
      </c>
      <c r="AM314">
        <f t="shared" si="55"/>
        <v>13.573942037777776</v>
      </c>
      <c r="AP314" s="9"/>
      <c r="AQ314" s="22">
        <v>0.16922000000000001</v>
      </c>
      <c r="AR314" s="22">
        <v>25.9573</v>
      </c>
      <c r="AS314" s="22">
        <v>-1.33881E-2</v>
      </c>
      <c r="AT314" s="22">
        <v>304</v>
      </c>
      <c r="AU314" s="22">
        <v>0.168762</v>
      </c>
      <c r="AV314">
        <f t="shared" si="56"/>
        <v>16.528518518518517</v>
      </c>
      <c r="AW314">
        <f t="shared" si="57"/>
        <v>2.7969559037037035</v>
      </c>
      <c r="AX314" s="9"/>
      <c r="AY314" s="22">
        <v>1.43082</v>
      </c>
      <c r="AZ314" s="22">
        <v>29.575099999999999</v>
      </c>
      <c r="BA314" s="22">
        <v>-7.9742400000000005E-3</v>
      </c>
      <c r="BB314" s="22">
        <v>304</v>
      </c>
      <c r="BC314" s="22">
        <v>1.43005</v>
      </c>
      <c r="BD314">
        <f t="shared" si="58"/>
        <v>9.8447407407407415</v>
      </c>
      <c r="BE314">
        <f t="shared" si="59"/>
        <v>14.086051946666668</v>
      </c>
    </row>
    <row r="315" spans="6:57">
      <c r="F315" s="9"/>
      <c r="G315" s="22">
        <v>0.164185</v>
      </c>
      <c r="H315" s="22">
        <v>8.1379699999999993</v>
      </c>
      <c r="I315" s="22">
        <v>-1.3549800000000001E-2</v>
      </c>
      <c r="J315" s="22">
        <v>305</v>
      </c>
      <c r="K315" s="22">
        <v>0.16369600000000001</v>
      </c>
      <c r="L315">
        <f t="shared" si="48"/>
        <v>16.728148148148147</v>
      </c>
      <c r="M315">
        <f t="shared" si="49"/>
        <v>2.7465110037037035</v>
      </c>
      <c r="N315" s="9"/>
      <c r="O315" s="22">
        <v>1.4358500000000001</v>
      </c>
      <c r="P315" s="22">
        <v>11.755699999999999</v>
      </c>
      <c r="Q315" s="22">
        <v>-7.5897200000000003E-3</v>
      </c>
      <c r="R315" s="22">
        <v>305</v>
      </c>
      <c r="S315" s="22">
        <v>1.4349400000000001</v>
      </c>
      <c r="T315">
        <f t="shared" si="50"/>
        <v>9.3700246913580241</v>
      </c>
      <c r="U315">
        <f t="shared" si="51"/>
        <v>13.45394995308642</v>
      </c>
      <c r="X315" s="9"/>
      <c r="Y315" s="22">
        <v>0.164185</v>
      </c>
      <c r="Z315" s="22">
        <v>17.0322</v>
      </c>
      <c r="AA315" s="22">
        <v>-1.3528399999999999E-2</v>
      </c>
      <c r="AB315" s="22">
        <v>305</v>
      </c>
      <c r="AC315" s="22">
        <v>0.16366600000000001</v>
      </c>
      <c r="AD315">
        <f t="shared" si="52"/>
        <v>16.701728395061725</v>
      </c>
      <c r="AE315">
        <f t="shared" si="53"/>
        <v>2.7421732765432094</v>
      </c>
      <c r="AF315" s="9"/>
      <c r="AG315" s="22">
        <v>1.4358500000000001</v>
      </c>
      <c r="AH315" s="22">
        <v>20.65</v>
      </c>
      <c r="AI315" s="22">
        <v>-7.5714099999999998E-3</v>
      </c>
      <c r="AJ315" s="22">
        <v>305</v>
      </c>
      <c r="AK315" s="22">
        <v>1.4346300000000001</v>
      </c>
      <c r="AL315">
        <f t="shared" si="54"/>
        <v>9.3474197530864185</v>
      </c>
      <c r="AM315">
        <f t="shared" si="55"/>
        <v>13.421492652469135</v>
      </c>
      <c r="AP315" s="9"/>
      <c r="AQ315" s="22">
        <v>0.164185</v>
      </c>
      <c r="AR315" s="22">
        <v>25.967400000000001</v>
      </c>
      <c r="AS315" s="22">
        <v>-1.33972E-2</v>
      </c>
      <c r="AT315" s="22">
        <v>305</v>
      </c>
      <c r="AU315" s="22">
        <v>0.16366600000000001</v>
      </c>
      <c r="AV315">
        <f t="shared" si="56"/>
        <v>16.539753086419751</v>
      </c>
      <c r="AW315">
        <f t="shared" si="57"/>
        <v>2.7155793604938268</v>
      </c>
      <c r="AX315" s="9"/>
      <c r="AY315" s="22">
        <v>1.4358500000000001</v>
      </c>
      <c r="AZ315" s="22">
        <v>29.5852</v>
      </c>
      <c r="BA315" s="22">
        <v>-7.8643800000000007E-3</v>
      </c>
      <c r="BB315" s="22">
        <v>305</v>
      </c>
      <c r="BC315" s="22">
        <v>1.4358500000000001</v>
      </c>
      <c r="BD315">
        <f t="shared" si="58"/>
        <v>9.7091111111111115</v>
      </c>
      <c r="BE315">
        <f t="shared" si="59"/>
        <v>13.940827188888891</v>
      </c>
    </row>
    <row r="316" spans="6:57">
      <c r="F316" s="9"/>
      <c r="G316" s="22">
        <v>0.15914900000000001</v>
      </c>
      <c r="H316" s="22">
        <v>8.1480499999999996</v>
      </c>
      <c r="I316" s="22">
        <v>-1.35529E-2</v>
      </c>
      <c r="J316" s="22">
        <v>306</v>
      </c>
      <c r="K316" s="22">
        <v>0.15859999999999999</v>
      </c>
      <c r="L316">
        <f t="shared" si="48"/>
        <v>16.731975308641974</v>
      </c>
      <c r="M316">
        <f t="shared" si="49"/>
        <v>2.662877138395062</v>
      </c>
      <c r="N316" s="9"/>
      <c r="O316" s="22">
        <v>1.44089</v>
      </c>
      <c r="P316" s="22">
        <v>11.7658</v>
      </c>
      <c r="Q316" s="22">
        <v>-7.4798599999999996E-3</v>
      </c>
      <c r="R316" s="22">
        <v>306</v>
      </c>
      <c r="S316" s="22">
        <v>1.4398200000000001</v>
      </c>
      <c r="T316">
        <f t="shared" si="50"/>
        <v>9.2343950617283941</v>
      </c>
      <c r="U316">
        <f t="shared" si="51"/>
        <v>13.305747500493826</v>
      </c>
      <c r="X316" s="9"/>
      <c r="Y316" s="22">
        <v>0.15914900000000001</v>
      </c>
      <c r="Z316" s="22">
        <v>17.042300000000001</v>
      </c>
      <c r="AA316" s="22">
        <v>-1.35254E-2</v>
      </c>
      <c r="AB316" s="22">
        <v>306</v>
      </c>
      <c r="AC316" s="22">
        <v>0.15859999999999999</v>
      </c>
      <c r="AD316">
        <f t="shared" si="52"/>
        <v>16.698024691358025</v>
      </c>
      <c r="AE316">
        <f t="shared" si="53"/>
        <v>2.6574739316049385</v>
      </c>
      <c r="AF316" s="9"/>
      <c r="AG316" s="22">
        <v>1.44089</v>
      </c>
      <c r="AH316" s="22">
        <v>20.66</v>
      </c>
      <c r="AI316" s="22">
        <v>-7.4646000000000001E-3</v>
      </c>
      <c r="AJ316" s="22">
        <v>306</v>
      </c>
      <c r="AK316" s="22">
        <v>1.4398200000000001</v>
      </c>
      <c r="AL316">
        <f t="shared" si="54"/>
        <v>9.2155555555555555</v>
      </c>
      <c r="AM316">
        <f t="shared" si="55"/>
        <v>13.278601844444445</v>
      </c>
      <c r="AP316" s="9"/>
      <c r="AQ316" s="22">
        <v>0.15914900000000001</v>
      </c>
      <c r="AR316" s="22">
        <v>25.977499999999999</v>
      </c>
      <c r="AS316" s="22">
        <v>-1.34003E-2</v>
      </c>
      <c r="AT316" s="22">
        <v>306</v>
      </c>
      <c r="AU316" s="22">
        <v>0.15862999999999999</v>
      </c>
      <c r="AV316">
        <f t="shared" si="56"/>
        <v>16.543580246913578</v>
      </c>
      <c r="AW316">
        <f t="shared" si="57"/>
        <v>2.6328942527160493</v>
      </c>
      <c r="AX316" s="9"/>
      <c r="AY316" s="22">
        <v>1.44089</v>
      </c>
      <c r="AZ316" s="22">
        <v>29.595199999999998</v>
      </c>
      <c r="BA316" s="22">
        <v>-7.7575700000000001E-3</v>
      </c>
      <c r="BB316" s="22">
        <v>306</v>
      </c>
      <c r="BC316" s="22">
        <v>1.4398200000000001</v>
      </c>
      <c r="BD316">
        <f t="shared" si="58"/>
        <v>9.5772469135802467</v>
      </c>
      <c r="BE316">
        <f t="shared" si="59"/>
        <v>13.799759305308642</v>
      </c>
    </row>
    <row r="317" spans="6:57">
      <c r="F317" s="9"/>
      <c r="G317" s="22">
        <v>0.154114</v>
      </c>
      <c r="H317" s="22">
        <v>8.1581200000000003</v>
      </c>
      <c r="I317" s="22">
        <v>-1.3555899999999999E-2</v>
      </c>
      <c r="J317" s="22">
        <v>307</v>
      </c>
      <c r="K317" s="22">
        <v>0.15365599999999999</v>
      </c>
      <c r="L317">
        <f t="shared" si="48"/>
        <v>16.735679012345678</v>
      </c>
      <c r="M317">
        <f t="shared" si="49"/>
        <v>2.5792024353086416</v>
      </c>
      <c r="N317" s="9"/>
      <c r="O317" s="22">
        <v>1.4459200000000001</v>
      </c>
      <c r="P317" s="22">
        <v>11.7759</v>
      </c>
      <c r="Q317" s="22">
        <v>-7.3669399999999998E-3</v>
      </c>
      <c r="R317" s="22">
        <v>307</v>
      </c>
      <c r="S317" s="22">
        <v>1.4453100000000001</v>
      </c>
      <c r="T317">
        <f t="shared" si="50"/>
        <v>9.0949876543209864</v>
      </c>
      <c r="U317">
        <f t="shared" si="51"/>
        <v>13.150624549135802</v>
      </c>
      <c r="X317" s="9"/>
      <c r="Y317" s="22">
        <v>0.154114</v>
      </c>
      <c r="Z317" s="22">
        <v>17.052299999999999</v>
      </c>
      <c r="AA317" s="22">
        <v>-1.3528399999999999E-2</v>
      </c>
      <c r="AB317" s="22">
        <v>307</v>
      </c>
      <c r="AC317" s="22">
        <v>0.15359500000000001</v>
      </c>
      <c r="AD317">
        <f t="shared" si="52"/>
        <v>16.701728395061725</v>
      </c>
      <c r="AE317">
        <f t="shared" si="53"/>
        <v>2.5739701698765427</v>
      </c>
      <c r="AF317" s="9"/>
      <c r="AG317" s="22">
        <v>1.4459200000000001</v>
      </c>
      <c r="AH317" s="22">
        <v>20.670100000000001</v>
      </c>
      <c r="AI317" s="22">
        <v>-7.3486300000000001E-3</v>
      </c>
      <c r="AJ317" s="22">
        <v>307</v>
      </c>
      <c r="AK317" s="22">
        <v>1.4450099999999999</v>
      </c>
      <c r="AL317">
        <f t="shared" si="54"/>
        <v>9.0723827160493808</v>
      </c>
      <c r="AM317">
        <f t="shared" si="55"/>
        <v>13.117939616790121</v>
      </c>
      <c r="AP317" s="9"/>
      <c r="AQ317" s="22">
        <v>0.154114</v>
      </c>
      <c r="AR317" s="22">
        <v>25.987500000000001</v>
      </c>
      <c r="AS317" s="22">
        <v>-1.34155E-2</v>
      </c>
      <c r="AT317" s="22">
        <v>307</v>
      </c>
      <c r="AU317" s="22">
        <v>0.15362500000000001</v>
      </c>
      <c r="AV317">
        <f t="shared" si="56"/>
        <v>16.562345679012346</v>
      </c>
      <c r="AW317">
        <f t="shared" si="57"/>
        <v>2.5524893419753085</v>
      </c>
      <c r="AX317" s="9"/>
      <c r="AY317" s="22">
        <v>1.4459200000000001</v>
      </c>
      <c r="AZ317" s="22">
        <v>29.6053</v>
      </c>
      <c r="BA317" s="22">
        <v>-7.6446500000000002E-3</v>
      </c>
      <c r="BB317" s="22">
        <v>307</v>
      </c>
      <c r="BC317" s="22">
        <v>1.4453100000000001</v>
      </c>
      <c r="BD317">
        <f t="shared" si="58"/>
        <v>9.4378395061728391</v>
      </c>
      <c r="BE317">
        <f t="shared" si="59"/>
        <v>13.646360898765433</v>
      </c>
    </row>
    <row r="318" spans="6:57">
      <c r="F318" s="9"/>
      <c r="G318" s="22">
        <v>0.14907799999999999</v>
      </c>
      <c r="H318" s="22">
        <v>8.1681899999999992</v>
      </c>
      <c r="I318" s="22">
        <v>-1.3555899999999999E-2</v>
      </c>
      <c r="J318" s="22">
        <v>308</v>
      </c>
      <c r="K318" s="22">
        <v>0.14856</v>
      </c>
      <c r="L318">
        <f t="shared" si="48"/>
        <v>16.735679012345678</v>
      </c>
      <c r="M318">
        <f t="shared" si="49"/>
        <v>2.4949215558024687</v>
      </c>
      <c r="N318" s="9"/>
      <c r="O318" s="22">
        <v>1.45096</v>
      </c>
      <c r="P318" s="22">
        <v>11.786</v>
      </c>
      <c r="Q318" s="22">
        <v>-7.2479199999999997E-3</v>
      </c>
      <c r="R318" s="22">
        <v>308</v>
      </c>
      <c r="S318" s="22">
        <v>1.4504999999999999</v>
      </c>
      <c r="T318">
        <f t="shared" si="50"/>
        <v>8.9480493827160483</v>
      </c>
      <c r="U318">
        <f t="shared" si="51"/>
        <v>12.983261732345678</v>
      </c>
      <c r="X318" s="9"/>
      <c r="Y318" s="22">
        <v>0.14907799999999999</v>
      </c>
      <c r="Z318" s="22">
        <v>17.0624</v>
      </c>
      <c r="AA318" s="22">
        <v>-1.35376E-2</v>
      </c>
      <c r="AB318" s="22">
        <v>308</v>
      </c>
      <c r="AC318" s="22">
        <v>0.14859</v>
      </c>
      <c r="AD318">
        <f t="shared" si="52"/>
        <v>16.713086419753086</v>
      </c>
      <c r="AE318">
        <f t="shared" si="53"/>
        <v>2.4915534972839506</v>
      </c>
      <c r="AF318" s="9"/>
      <c r="AG318" s="22">
        <v>1.45096</v>
      </c>
      <c r="AH318" s="22">
        <v>20.680199999999999</v>
      </c>
      <c r="AI318" s="22">
        <v>-7.2357200000000002E-3</v>
      </c>
      <c r="AJ318" s="22">
        <v>308</v>
      </c>
      <c r="AK318" s="22">
        <v>1.4498899999999999</v>
      </c>
      <c r="AL318">
        <f t="shared" si="54"/>
        <v>8.9329876543209874</v>
      </c>
      <c r="AM318">
        <f t="shared" si="55"/>
        <v>12.961407766913581</v>
      </c>
      <c r="AP318" s="9"/>
      <c r="AQ318" s="22">
        <v>0.14907799999999999</v>
      </c>
      <c r="AR318" s="22">
        <v>25.997599999999998</v>
      </c>
      <c r="AS318" s="22">
        <v>-1.3427700000000001E-2</v>
      </c>
      <c r="AT318" s="22">
        <v>308</v>
      </c>
      <c r="AU318" s="22">
        <v>0.14856</v>
      </c>
      <c r="AV318">
        <f t="shared" si="56"/>
        <v>16.57740740740741</v>
      </c>
      <c r="AW318">
        <f t="shared" si="57"/>
        <v>2.4713267414814815</v>
      </c>
      <c r="AX318" s="9"/>
      <c r="AY318" s="22">
        <v>1.45096</v>
      </c>
      <c r="AZ318" s="22">
        <v>29.615400000000001</v>
      </c>
      <c r="BA318" s="22">
        <v>-7.5347900000000004E-3</v>
      </c>
      <c r="BB318" s="22">
        <v>308</v>
      </c>
      <c r="BC318" s="22">
        <v>1.4498899999999999</v>
      </c>
      <c r="BD318">
        <f t="shared" si="58"/>
        <v>9.3022098765432109</v>
      </c>
      <c r="BE318">
        <f t="shared" si="59"/>
        <v>13.497134442469138</v>
      </c>
    </row>
    <row r="319" spans="6:57">
      <c r="F319" s="9"/>
      <c r="G319" s="22">
        <v>0.144043</v>
      </c>
      <c r="H319" s="22">
        <v>8.1782599999999999</v>
      </c>
      <c r="I319" s="22">
        <v>-1.3561999999999999E-2</v>
      </c>
      <c r="J319" s="22">
        <v>309</v>
      </c>
      <c r="K319" s="22">
        <v>0.14346300000000001</v>
      </c>
      <c r="L319">
        <f t="shared" si="48"/>
        <v>16.743209876543208</v>
      </c>
      <c r="M319">
        <f t="shared" si="49"/>
        <v>2.4117421802469132</v>
      </c>
      <c r="N319" s="9"/>
      <c r="O319" s="22">
        <v>1.4559899999999999</v>
      </c>
      <c r="P319" s="22">
        <v>11.795999999999999</v>
      </c>
      <c r="Q319" s="22">
        <v>-7.1350099999999998E-3</v>
      </c>
      <c r="R319" s="22">
        <v>309</v>
      </c>
      <c r="S319" s="22">
        <v>1.4553799999999999</v>
      </c>
      <c r="T319">
        <f t="shared" si="50"/>
        <v>8.8086543209876531</v>
      </c>
      <c r="U319">
        <f t="shared" si="51"/>
        <v>12.825312604814812</v>
      </c>
      <c r="X319" s="9"/>
      <c r="Y319" s="22">
        <v>0.144043</v>
      </c>
      <c r="Z319" s="22">
        <v>17.072500000000002</v>
      </c>
      <c r="AA319" s="22">
        <v>-1.3549800000000001E-2</v>
      </c>
      <c r="AB319" s="22">
        <v>309</v>
      </c>
      <c r="AC319" s="22">
        <v>0.14352400000000001</v>
      </c>
      <c r="AD319">
        <f t="shared" si="52"/>
        <v>16.728148148148147</v>
      </c>
      <c r="AE319">
        <f t="shared" si="53"/>
        <v>2.4095726437037035</v>
      </c>
      <c r="AF319" s="9"/>
      <c r="AG319" s="22">
        <v>1.4559899999999999</v>
      </c>
      <c r="AH319" s="22">
        <v>20.690200000000001</v>
      </c>
      <c r="AI319" s="22">
        <v>-7.1197500000000002E-3</v>
      </c>
      <c r="AJ319" s="22">
        <v>309</v>
      </c>
      <c r="AK319" s="22">
        <v>1.4547699999999999</v>
      </c>
      <c r="AL319">
        <f t="shared" si="54"/>
        <v>8.7898148148148145</v>
      </c>
      <c r="AM319">
        <f t="shared" si="55"/>
        <v>12.797882472222222</v>
      </c>
      <c r="AP319" s="9"/>
      <c r="AQ319" s="22">
        <v>0.144043</v>
      </c>
      <c r="AR319" s="22">
        <v>26.0077</v>
      </c>
      <c r="AS319" s="22">
        <v>-1.3427700000000001E-2</v>
      </c>
      <c r="AT319" s="22">
        <v>309</v>
      </c>
      <c r="AU319" s="22">
        <v>0.14358499999999999</v>
      </c>
      <c r="AV319">
        <f t="shared" si="56"/>
        <v>16.57740740740741</v>
      </c>
      <c r="AW319">
        <f t="shared" si="57"/>
        <v>2.3878594951851855</v>
      </c>
      <c r="AX319" s="9"/>
      <c r="AY319" s="22">
        <v>1.4559899999999999</v>
      </c>
      <c r="AZ319" s="22">
        <v>29.625499999999999</v>
      </c>
      <c r="BA319" s="22">
        <v>-7.4218799999999996E-3</v>
      </c>
      <c r="BB319" s="22">
        <v>309</v>
      </c>
      <c r="BC319" s="22">
        <v>1.4550799999999999</v>
      </c>
      <c r="BD319">
        <f t="shared" si="58"/>
        <v>9.1628148148148139</v>
      </c>
      <c r="BE319">
        <f t="shared" si="59"/>
        <v>13.34096674222222</v>
      </c>
    </row>
    <row r="320" spans="6:57">
      <c r="F320" s="9"/>
      <c r="G320" s="22">
        <v>0.13900799999999999</v>
      </c>
      <c r="H320" s="22">
        <v>8.1883300000000006</v>
      </c>
      <c r="I320" s="22">
        <v>-1.35681E-2</v>
      </c>
      <c r="J320" s="22">
        <v>310</v>
      </c>
      <c r="K320" s="22">
        <v>0.138428</v>
      </c>
      <c r="L320">
        <f t="shared" si="48"/>
        <v>16.750740740740738</v>
      </c>
      <c r="M320">
        <f t="shared" si="49"/>
        <v>2.3284869688888885</v>
      </c>
      <c r="N320" s="9"/>
      <c r="O320" s="22">
        <v>1.4610300000000001</v>
      </c>
      <c r="P320" s="22">
        <v>11.806100000000001</v>
      </c>
      <c r="Q320" s="22">
        <v>-7.0190399999999998E-3</v>
      </c>
      <c r="R320" s="22">
        <v>310</v>
      </c>
      <c r="S320" s="22">
        <v>1.4599599999999999</v>
      </c>
      <c r="T320">
        <f t="shared" si="50"/>
        <v>8.6654814814814802</v>
      </c>
      <c r="U320">
        <f t="shared" si="51"/>
        <v>12.660528408888888</v>
      </c>
      <c r="X320" s="9"/>
      <c r="Y320" s="22">
        <v>0.13900799999999999</v>
      </c>
      <c r="Z320" s="22">
        <v>17.0825</v>
      </c>
      <c r="AA320" s="22">
        <v>-1.35651E-2</v>
      </c>
      <c r="AB320" s="22">
        <v>310</v>
      </c>
      <c r="AC320" s="22">
        <v>0.13855000000000001</v>
      </c>
      <c r="AD320">
        <f t="shared" si="52"/>
        <v>16.747037037037035</v>
      </c>
      <c r="AE320">
        <f t="shared" si="53"/>
        <v>2.327972124444444</v>
      </c>
      <c r="AF320" s="9"/>
      <c r="AG320" s="22">
        <v>1.4610300000000001</v>
      </c>
      <c r="AH320" s="22">
        <v>20.700299999999999</v>
      </c>
      <c r="AI320" s="22">
        <v>-7.0037800000000002E-3</v>
      </c>
      <c r="AJ320" s="22">
        <v>310</v>
      </c>
      <c r="AK320" s="22">
        <v>1.45966</v>
      </c>
      <c r="AL320">
        <f t="shared" si="54"/>
        <v>8.6466419753086416</v>
      </c>
      <c r="AM320">
        <f t="shared" si="55"/>
        <v>12.633003325185186</v>
      </c>
      <c r="AP320" s="9"/>
      <c r="AQ320" s="22">
        <v>0.13900799999999999</v>
      </c>
      <c r="AR320" s="22">
        <v>26.017800000000001</v>
      </c>
      <c r="AS320" s="22">
        <v>-1.3424699999999999E-2</v>
      </c>
      <c r="AT320" s="22">
        <v>310</v>
      </c>
      <c r="AU320" s="22">
        <v>0.138458</v>
      </c>
      <c r="AV320">
        <f t="shared" si="56"/>
        <v>16.5737037037037</v>
      </c>
      <c r="AW320">
        <f t="shared" si="57"/>
        <v>2.3038774044444437</v>
      </c>
      <c r="AX320" s="9"/>
      <c r="AY320" s="22">
        <v>1.4610300000000001</v>
      </c>
      <c r="AZ320" s="22">
        <v>29.6355</v>
      </c>
      <c r="BA320" s="22">
        <v>-7.3089599999999998E-3</v>
      </c>
      <c r="BB320" s="22">
        <v>310</v>
      </c>
      <c r="BC320" s="22">
        <v>1.4605699999999999</v>
      </c>
      <c r="BD320">
        <f t="shared" si="58"/>
        <v>9.0234074074074062</v>
      </c>
      <c r="BE320">
        <f t="shared" si="59"/>
        <v>13.183468924444442</v>
      </c>
    </row>
    <row r="321" spans="6:57">
      <c r="F321" s="9"/>
      <c r="G321" s="22">
        <v>0.13397200000000001</v>
      </c>
      <c r="H321" s="22">
        <v>8.1983999999999995</v>
      </c>
      <c r="I321" s="22">
        <v>-1.35773E-2</v>
      </c>
      <c r="J321" s="22">
        <v>311</v>
      </c>
      <c r="K321" s="22">
        <v>0.13342300000000001</v>
      </c>
      <c r="L321">
        <f t="shared" si="48"/>
        <v>16.7620987654321</v>
      </c>
      <c r="M321">
        <f t="shared" si="49"/>
        <v>2.2456518958024696</v>
      </c>
      <c r="N321" s="9"/>
      <c r="O321" s="22">
        <v>1.4660599999999999</v>
      </c>
      <c r="P321" s="22">
        <v>11.8162</v>
      </c>
      <c r="Q321" s="22">
        <v>-6.9000199999999998E-3</v>
      </c>
      <c r="R321" s="22">
        <v>311</v>
      </c>
      <c r="S321" s="22">
        <v>1.46515</v>
      </c>
      <c r="T321">
        <f t="shared" si="50"/>
        <v>8.5185432098765439</v>
      </c>
      <c r="U321">
        <f t="shared" si="51"/>
        <v>12.488695458271605</v>
      </c>
      <c r="X321" s="9"/>
      <c r="Y321" s="22">
        <v>0.13397200000000001</v>
      </c>
      <c r="Z321" s="22">
        <v>17.092600000000001</v>
      </c>
      <c r="AA321" s="22">
        <v>-1.35773E-2</v>
      </c>
      <c r="AB321" s="22">
        <v>311</v>
      </c>
      <c r="AC321" s="22">
        <v>0.13348399999999999</v>
      </c>
      <c r="AD321">
        <f t="shared" si="52"/>
        <v>16.7620987654321</v>
      </c>
      <c r="AE321">
        <f t="shared" si="53"/>
        <v>2.2456518958024696</v>
      </c>
      <c r="AF321" s="9"/>
      <c r="AG321" s="22">
        <v>1.4660599999999999</v>
      </c>
      <c r="AH321" s="22">
        <v>20.7104</v>
      </c>
      <c r="AI321" s="22">
        <v>-6.8847700000000001E-3</v>
      </c>
      <c r="AJ321" s="22">
        <v>311</v>
      </c>
      <c r="AK321" s="22">
        <v>1.4654499999999999</v>
      </c>
      <c r="AL321">
        <f t="shared" si="54"/>
        <v>8.499716049382716</v>
      </c>
      <c r="AM321">
        <f t="shared" si="55"/>
        <v>12.461093711358023</v>
      </c>
      <c r="AP321" s="9"/>
      <c r="AQ321" s="22">
        <v>0.13397200000000001</v>
      </c>
      <c r="AR321" s="22">
        <v>26.027799999999999</v>
      </c>
      <c r="AS321" s="22">
        <v>-1.3424699999999999E-2</v>
      </c>
      <c r="AT321" s="22">
        <v>311</v>
      </c>
      <c r="AU321" s="22">
        <v>0.13345299999999999</v>
      </c>
      <c r="AV321">
        <f t="shared" si="56"/>
        <v>16.5737037037037</v>
      </c>
      <c r="AW321">
        <f t="shared" si="57"/>
        <v>2.2204122325925923</v>
      </c>
      <c r="AX321" s="9"/>
      <c r="AY321" s="22">
        <v>1.4660599999999999</v>
      </c>
      <c r="AZ321" s="22">
        <v>29.645600000000002</v>
      </c>
      <c r="BA321" s="22">
        <v>-7.1899399999999997E-3</v>
      </c>
      <c r="BB321" s="22">
        <v>311</v>
      </c>
      <c r="BC321" s="22">
        <v>1.46515</v>
      </c>
      <c r="BD321">
        <f t="shared" si="58"/>
        <v>8.8764691358024681</v>
      </c>
      <c r="BE321">
        <f t="shared" si="59"/>
        <v>13.013436341234566</v>
      </c>
    </row>
    <row r="322" spans="6:57">
      <c r="F322" s="9"/>
      <c r="G322" s="22">
        <v>0.128937</v>
      </c>
      <c r="H322" s="22">
        <v>8.2084700000000002</v>
      </c>
      <c r="I322" s="22">
        <v>-1.35803E-2</v>
      </c>
      <c r="J322" s="22">
        <v>312</v>
      </c>
      <c r="K322" s="22">
        <v>0.128418</v>
      </c>
      <c r="L322">
        <f t="shared" si="48"/>
        <v>16.765802469135803</v>
      </c>
      <c r="M322">
        <f t="shared" si="49"/>
        <v>2.1617322729629631</v>
      </c>
      <c r="N322" s="9"/>
      <c r="O322" s="22">
        <v>1.4711000000000001</v>
      </c>
      <c r="P322" s="22">
        <v>11.8262</v>
      </c>
      <c r="Q322" s="22">
        <v>-6.7749000000000004E-3</v>
      </c>
      <c r="R322" s="22">
        <v>312</v>
      </c>
      <c r="S322" s="22">
        <v>1.4706399999999999</v>
      </c>
      <c r="T322">
        <f t="shared" si="50"/>
        <v>8.3640740740740736</v>
      </c>
      <c r="U322">
        <f t="shared" si="51"/>
        <v>12.30438937037037</v>
      </c>
      <c r="X322" s="9"/>
      <c r="Y322" s="22">
        <v>0.128937</v>
      </c>
      <c r="Z322" s="22">
        <v>17.102699999999999</v>
      </c>
      <c r="AA322" s="22">
        <v>-1.3589499999999999E-2</v>
      </c>
      <c r="AB322" s="22">
        <v>312</v>
      </c>
      <c r="AC322" s="22">
        <v>0.128387</v>
      </c>
      <c r="AD322">
        <f t="shared" si="52"/>
        <v>16.777160493827161</v>
      </c>
      <c r="AE322">
        <f t="shared" si="53"/>
        <v>2.1631967425925924</v>
      </c>
      <c r="AF322" s="9"/>
      <c r="AG322" s="22">
        <v>1.4711000000000001</v>
      </c>
      <c r="AH322" s="22">
        <v>20.720500000000001</v>
      </c>
      <c r="AI322" s="22">
        <v>-6.7749000000000004E-3</v>
      </c>
      <c r="AJ322" s="22">
        <v>312</v>
      </c>
      <c r="AK322" s="22">
        <v>1.4700299999999999</v>
      </c>
      <c r="AL322">
        <f t="shared" si="54"/>
        <v>8.3640740740740736</v>
      </c>
      <c r="AM322">
        <f t="shared" si="55"/>
        <v>12.30438937037037</v>
      </c>
      <c r="AP322" s="9"/>
      <c r="AQ322" s="22">
        <v>0.128937</v>
      </c>
      <c r="AR322" s="22">
        <v>26.0379</v>
      </c>
      <c r="AS322" s="22">
        <v>-1.3424699999999999E-2</v>
      </c>
      <c r="AT322" s="22">
        <v>312</v>
      </c>
      <c r="AU322" s="22">
        <v>0.128387</v>
      </c>
      <c r="AV322">
        <f t="shared" si="56"/>
        <v>16.5737037037037</v>
      </c>
      <c r="AW322">
        <f t="shared" si="57"/>
        <v>2.1369636344444438</v>
      </c>
      <c r="AX322" s="9"/>
      <c r="AY322" s="22">
        <v>1.4711000000000001</v>
      </c>
      <c r="AZ322" s="22">
        <v>29.6557</v>
      </c>
      <c r="BA322" s="22">
        <v>-7.0709199999999996E-3</v>
      </c>
      <c r="BB322" s="22">
        <v>312</v>
      </c>
      <c r="BC322" s="22">
        <v>1.4700299999999999</v>
      </c>
      <c r="BD322">
        <f t="shared" si="58"/>
        <v>8.72953086419753</v>
      </c>
      <c r="BE322">
        <f t="shared" si="59"/>
        <v>12.842012854320988</v>
      </c>
    </row>
    <row r="323" spans="6:57">
      <c r="F323" s="9"/>
      <c r="G323" s="22">
        <v>0.123901</v>
      </c>
      <c r="H323" s="22">
        <v>8.2185400000000008</v>
      </c>
      <c r="I323" s="22">
        <v>-1.35651E-2</v>
      </c>
      <c r="J323" s="22">
        <v>313</v>
      </c>
      <c r="K323" s="22">
        <v>0.12338300000000001</v>
      </c>
      <c r="L323">
        <f t="shared" si="48"/>
        <v>16.747037037037035</v>
      </c>
      <c r="M323">
        <f t="shared" si="49"/>
        <v>2.0749746359259258</v>
      </c>
      <c r="N323" s="9"/>
      <c r="O323" s="22">
        <v>1.47614</v>
      </c>
      <c r="P323" s="22">
        <v>11.8363</v>
      </c>
      <c r="Q323" s="22">
        <v>-6.6528300000000002E-3</v>
      </c>
      <c r="R323" s="22">
        <v>313</v>
      </c>
      <c r="S323" s="22">
        <v>1.47522</v>
      </c>
      <c r="T323">
        <f t="shared" si="50"/>
        <v>8.2133703703703702</v>
      </c>
      <c r="U323">
        <f t="shared" si="51"/>
        <v>12.124084538518519</v>
      </c>
      <c r="X323" s="9"/>
      <c r="Y323" s="22">
        <v>0.123901</v>
      </c>
      <c r="Z323" s="22">
        <v>17.1128</v>
      </c>
      <c r="AA323" s="22">
        <v>-1.36017E-2</v>
      </c>
      <c r="AB323" s="22">
        <v>313</v>
      </c>
      <c r="AC323" s="22">
        <v>0.123444</v>
      </c>
      <c r="AD323">
        <f t="shared" si="52"/>
        <v>16.792222222222222</v>
      </c>
      <c r="AE323">
        <f t="shared" si="53"/>
        <v>2.0805731255555555</v>
      </c>
      <c r="AF323" s="9"/>
      <c r="AG323" s="22">
        <v>1.47614</v>
      </c>
      <c r="AH323" s="22">
        <v>20.730499999999999</v>
      </c>
      <c r="AI323" s="22">
        <v>-6.6497800000000001E-3</v>
      </c>
      <c r="AJ323" s="22">
        <v>313</v>
      </c>
      <c r="AK323" s="22">
        <v>1.47614</v>
      </c>
      <c r="AL323">
        <f t="shared" si="54"/>
        <v>8.209604938271605</v>
      </c>
      <c r="AM323">
        <f t="shared" si="55"/>
        <v>12.118526233580248</v>
      </c>
      <c r="AP323" s="9"/>
      <c r="AQ323" s="22">
        <v>0.123901</v>
      </c>
      <c r="AR323" s="22">
        <v>26.047999999999998</v>
      </c>
      <c r="AS323" s="22">
        <v>-1.3421600000000001E-2</v>
      </c>
      <c r="AT323" s="22">
        <v>313</v>
      </c>
      <c r="AU323" s="22">
        <v>0.12338300000000001</v>
      </c>
      <c r="AV323">
        <f t="shared" si="56"/>
        <v>16.569876543209876</v>
      </c>
      <c r="AW323">
        <f t="shared" si="57"/>
        <v>2.0530242735802466</v>
      </c>
      <c r="AX323" s="9"/>
      <c r="AY323" s="22">
        <v>1.47614</v>
      </c>
      <c r="AZ323" s="22">
        <v>29.665700000000001</v>
      </c>
      <c r="BA323" s="22">
        <v>-6.9518999999999996E-3</v>
      </c>
      <c r="BB323" s="22">
        <v>313</v>
      </c>
      <c r="BC323" s="22">
        <v>1.4755199999999999</v>
      </c>
      <c r="BD323">
        <f t="shared" si="58"/>
        <v>8.5825925925925919</v>
      </c>
      <c r="BE323">
        <f t="shared" si="59"/>
        <v>12.669108229629629</v>
      </c>
    </row>
    <row r="324" spans="6:57">
      <c r="F324" s="9"/>
      <c r="G324" s="22">
        <v>0.118866</v>
      </c>
      <c r="H324" s="22">
        <v>8.2286099999999998</v>
      </c>
      <c r="I324" s="22">
        <v>-1.3561999999999999E-2</v>
      </c>
      <c r="J324" s="22">
        <v>314</v>
      </c>
      <c r="K324" s="22">
        <v>0.11831700000000001</v>
      </c>
      <c r="L324">
        <f t="shared" si="48"/>
        <v>16.743209876543208</v>
      </c>
      <c r="M324">
        <f t="shared" si="49"/>
        <v>1.990198385185185</v>
      </c>
      <c r="N324" s="9"/>
      <c r="O324" s="22">
        <v>1.4811700000000001</v>
      </c>
      <c r="P324" s="22">
        <v>11.846399999999999</v>
      </c>
      <c r="Q324" s="22">
        <v>-6.5185499999999997E-3</v>
      </c>
      <c r="R324" s="22">
        <v>314</v>
      </c>
      <c r="S324" s="22">
        <v>1.48041</v>
      </c>
      <c r="T324">
        <f t="shared" si="50"/>
        <v>8.0475925925925917</v>
      </c>
      <c r="U324">
        <f t="shared" si="51"/>
        <v>11.91985272037037</v>
      </c>
      <c r="X324" s="9"/>
      <c r="Y324" s="22">
        <v>0.118866</v>
      </c>
      <c r="Z324" s="22">
        <v>17.122800000000002</v>
      </c>
      <c r="AA324" s="22">
        <v>-1.3610799999999999E-2</v>
      </c>
      <c r="AB324" s="22">
        <v>314</v>
      </c>
      <c r="AC324" s="22">
        <v>0.118378</v>
      </c>
      <c r="AD324">
        <f t="shared" si="52"/>
        <v>16.803456790123455</v>
      </c>
      <c r="AE324">
        <f t="shared" si="53"/>
        <v>1.9973596948148147</v>
      </c>
      <c r="AF324" s="9"/>
      <c r="AG324" s="22">
        <v>1.4811700000000001</v>
      </c>
      <c r="AH324" s="22">
        <v>20.740600000000001</v>
      </c>
      <c r="AI324" s="22">
        <v>-6.53076E-3</v>
      </c>
      <c r="AJ324" s="22">
        <v>314</v>
      </c>
      <c r="AK324" s="22">
        <v>1.48041</v>
      </c>
      <c r="AL324">
        <f t="shared" si="54"/>
        <v>8.0626666666666651</v>
      </c>
      <c r="AM324">
        <f t="shared" si="55"/>
        <v>11.942179986666664</v>
      </c>
      <c r="AP324" s="9"/>
      <c r="AQ324" s="22">
        <v>0.118866</v>
      </c>
      <c r="AR324" s="22">
        <v>26.058</v>
      </c>
      <c r="AS324" s="22">
        <v>-1.3427700000000001E-2</v>
      </c>
      <c r="AT324" s="22">
        <v>314</v>
      </c>
      <c r="AU324" s="22">
        <v>0.11831700000000001</v>
      </c>
      <c r="AV324">
        <f t="shared" si="56"/>
        <v>16.57740740740741</v>
      </c>
      <c r="AW324">
        <f t="shared" si="57"/>
        <v>1.9704901088888891</v>
      </c>
      <c r="AX324" s="9"/>
      <c r="AY324" s="22">
        <v>1.4811700000000001</v>
      </c>
      <c r="AZ324" s="22">
        <v>29.675799999999999</v>
      </c>
      <c r="BA324" s="22">
        <v>-6.8298300000000003E-3</v>
      </c>
      <c r="BB324" s="22">
        <v>314</v>
      </c>
      <c r="BC324" s="22">
        <v>1.48041</v>
      </c>
      <c r="BD324">
        <f t="shared" si="58"/>
        <v>8.4318888888888885</v>
      </c>
      <c r="BE324">
        <f t="shared" si="59"/>
        <v>12.489060865555556</v>
      </c>
    </row>
    <row r="325" spans="6:57">
      <c r="F325" s="9"/>
      <c r="G325" s="22">
        <v>0.113831</v>
      </c>
      <c r="H325" s="22">
        <v>8.2386800000000004</v>
      </c>
      <c r="I325" s="22">
        <v>-1.35742E-2</v>
      </c>
      <c r="J325" s="22">
        <v>315</v>
      </c>
      <c r="K325" s="22">
        <v>0.113342</v>
      </c>
      <c r="L325">
        <f t="shared" si="48"/>
        <v>16.758271604938273</v>
      </c>
      <c r="M325">
        <f t="shared" si="49"/>
        <v>1.9076108150617286</v>
      </c>
      <c r="N325" s="9"/>
      <c r="O325" s="22">
        <v>1.48621</v>
      </c>
      <c r="P325" s="22">
        <v>11.8565</v>
      </c>
      <c r="Q325" s="22">
        <v>-6.3934300000000003E-3</v>
      </c>
      <c r="R325" s="22">
        <v>315</v>
      </c>
      <c r="S325" s="22">
        <v>1.48499</v>
      </c>
      <c r="T325">
        <f t="shared" si="50"/>
        <v>7.8931234567901232</v>
      </c>
      <c r="U325">
        <f t="shared" si="51"/>
        <v>11.73083901271605</v>
      </c>
      <c r="X325" s="9"/>
      <c r="Y325" s="22">
        <v>0.113831</v>
      </c>
      <c r="Z325" s="22">
        <v>17.132899999999999</v>
      </c>
      <c r="AA325" s="22">
        <v>-1.3610799999999999E-2</v>
      </c>
      <c r="AB325" s="22">
        <v>315</v>
      </c>
      <c r="AC325" s="22">
        <v>0.113373</v>
      </c>
      <c r="AD325">
        <f t="shared" si="52"/>
        <v>16.803456790123455</v>
      </c>
      <c r="AE325">
        <f t="shared" si="53"/>
        <v>1.9127542898765431</v>
      </c>
      <c r="AF325" s="9"/>
      <c r="AG325" s="22">
        <v>1.48621</v>
      </c>
      <c r="AH325" s="22">
        <v>20.750699999999998</v>
      </c>
      <c r="AI325" s="22">
        <v>-6.4025899999999997E-3</v>
      </c>
      <c r="AJ325" s="22">
        <v>315</v>
      </c>
      <c r="AK325" s="22">
        <v>1.4859</v>
      </c>
      <c r="AL325">
        <f t="shared" si="54"/>
        <v>7.9044320987654313</v>
      </c>
      <c r="AM325">
        <f t="shared" si="55"/>
        <v>11.747646029506171</v>
      </c>
      <c r="AP325" s="9"/>
      <c r="AQ325" s="22">
        <v>0.113831</v>
      </c>
      <c r="AR325" s="22">
        <v>26.068100000000001</v>
      </c>
      <c r="AS325" s="22">
        <v>-1.3427700000000001E-2</v>
      </c>
      <c r="AT325" s="22">
        <v>315</v>
      </c>
      <c r="AU325" s="22">
        <v>0.113373</v>
      </c>
      <c r="AV325">
        <f t="shared" si="56"/>
        <v>16.57740740740741</v>
      </c>
      <c r="AW325">
        <f t="shared" si="57"/>
        <v>1.8870228625925929</v>
      </c>
      <c r="AX325" s="9"/>
      <c r="AY325" s="22">
        <v>1.48621</v>
      </c>
      <c r="AZ325" s="22">
        <v>29.6859</v>
      </c>
      <c r="BA325" s="22">
        <v>-6.7077600000000001E-3</v>
      </c>
      <c r="BB325" s="22">
        <v>315</v>
      </c>
      <c r="BC325" s="22">
        <v>1.4856</v>
      </c>
      <c r="BD325">
        <f t="shared" si="58"/>
        <v>8.2811851851851852</v>
      </c>
      <c r="BE325">
        <f t="shared" si="59"/>
        <v>12.307580234074074</v>
      </c>
    </row>
    <row r="326" spans="6:57">
      <c r="F326" s="9"/>
      <c r="G326" s="22">
        <v>0.108795</v>
      </c>
      <c r="H326" s="22">
        <v>8.2487600000000008</v>
      </c>
      <c r="I326" s="22">
        <v>-1.35864E-2</v>
      </c>
      <c r="J326" s="22">
        <v>316</v>
      </c>
      <c r="K326" s="22">
        <v>0.108337</v>
      </c>
      <c r="L326">
        <f t="shared" si="48"/>
        <v>16.77333333333333</v>
      </c>
      <c r="M326">
        <f t="shared" si="49"/>
        <v>1.8248547999999998</v>
      </c>
      <c r="N326" s="9"/>
      <c r="O326" s="22">
        <v>1.4912399999999999</v>
      </c>
      <c r="P326" s="22">
        <v>11.8665</v>
      </c>
      <c r="Q326" s="22">
        <v>-6.2591599999999997E-3</v>
      </c>
      <c r="R326" s="22">
        <v>316</v>
      </c>
      <c r="S326" s="22">
        <v>1.49017</v>
      </c>
      <c r="T326">
        <f t="shared" si="50"/>
        <v>7.727358024691358</v>
      </c>
      <c r="U326">
        <f t="shared" si="51"/>
        <v>11.523345380740739</v>
      </c>
      <c r="X326" s="9"/>
      <c r="Y326" s="22">
        <v>0.108795</v>
      </c>
      <c r="Z326" s="22">
        <v>17.143000000000001</v>
      </c>
      <c r="AA326" s="22">
        <v>-1.3604700000000001E-2</v>
      </c>
      <c r="AB326" s="22">
        <v>316</v>
      </c>
      <c r="AC326" s="22">
        <v>0.108337</v>
      </c>
      <c r="AD326">
        <f t="shared" si="52"/>
        <v>16.795925925925925</v>
      </c>
      <c r="AE326">
        <f t="shared" si="53"/>
        <v>1.8273127611111111</v>
      </c>
      <c r="AF326" s="9"/>
      <c r="AG326" s="22">
        <v>1.4912399999999999</v>
      </c>
      <c r="AH326" s="22">
        <v>20.7607</v>
      </c>
      <c r="AI326" s="22">
        <v>-6.2744100000000002E-3</v>
      </c>
      <c r="AJ326" s="22">
        <v>316</v>
      </c>
      <c r="AK326" s="22">
        <v>1.49048</v>
      </c>
      <c r="AL326">
        <f t="shared" si="54"/>
        <v>7.7461851851851851</v>
      </c>
      <c r="AM326">
        <f t="shared" si="55"/>
        <v>11.551421195555555</v>
      </c>
      <c r="AP326" s="9"/>
      <c r="AQ326" s="22">
        <v>0.108795</v>
      </c>
      <c r="AR326" s="22">
        <v>26.078199999999999</v>
      </c>
      <c r="AS326" s="22">
        <v>-1.3427700000000001E-2</v>
      </c>
      <c r="AT326" s="22">
        <v>316</v>
      </c>
      <c r="AU326" s="22">
        <v>0.108307</v>
      </c>
      <c r="AV326">
        <f t="shared" si="56"/>
        <v>16.57740740740741</v>
      </c>
      <c r="AW326">
        <f t="shared" si="57"/>
        <v>1.8035390388888892</v>
      </c>
      <c r="AX326" s="9"/>
      <c r="AY326" s="22">
        <v>1.4912399999999999</v>
      </c>
      <c r="AZ326" s="22">
        <v>29.696000000000002</v>
      </c>
      <c r="BA326" s="22">
        <v>-6.5765399999999996E-3</v>
      </c>
      <c r="BB326" s="22">
        <v>316</v>
      </c>
      <c r="BC326" s="22">
        <v>1.49048</v>
      </c>
      <c r="BD326">
        <f t="shared" si="58"/>
        <v>8.1191851851851844</v>
      </c>
      <c r="BE326">
        <f t="shared" si="59"/>
        <v>12.107653715555553</v>
      </c>
    </row>
    <row r="327" spans="6:57">
      <c r="F327" s="9"/>
      <c r="G327" s="22">
        <v>0.10376000000000001</v>
      </c>
      <c r="H327" s="22">
        <v>8.2588299999999997</v>
      </c>
      <c r="I327" s="22">
        <v>-1.3598600000000001E-2</v>
      </c>
      <c r="J327" s="22">
        <v>317</v>
      </c>
      <c r="K327" s="22">
        <v>0.10321</v>
      </c>
      <c r="L327">
        <f t="shared" si="48"/>
        <v>16.788395061728394</v>
      </c>
      <c r="M327">
        <f t="shared" si="49"/>
        <v>1.7419638716049384</v>
      </c>
      <c r="N327" s="9"/>
      <c r="O327" s="22">
        <v>1.4962800000000001</v>
      </c>
      <c r="P327" s="22">
        <v>11.8766</v>
      </c>
      <c r="Q327" s="22">
        <v>-6.1340300000000004E-3</v>
      </c>
      <c r="R327" s="22">
        <v>317</v>
      </c>
      <c r="S327" s="22">
        <v>1.4950600000000001</v>
      </c>
      <c r="T327">
        <f t="shared" si="50"/>
        <v>7.5728765432098761</v>
      </c>
      <c r="U327">
        <f t="shared" si="51"/>
        <v>11.331143714074074</v>
      </c>
      <c r="X327" s="9"/>
      <c r="Y327" s="22">
        <v>0.10376000000000001</v>
      </c>
      <c r="Z327" s="22">
        <v>17.152999999999999</v>
      </c>
      <c r="AA327" s="22">
        <v>-1.36078E-2</v>
      </c>
      <c r="AB327" s="22">
        <v>317</v>
      </c>
      <c r="AC327" s="22">
        <v>0.103271</v>
      </c>
      <c r="AD327">
        <f t="shared" si="52"/>
        <v>16.799753086419752</v>
      </c>
      <c r="AE327">
        <f t="shared" si="53"/>
        <v>1.7431423802469135</v>
      </c>
      <c r="AF327" s="9"/>
      <c r="AG327" s="22">
        <v>1.4962800000000001</v>
      </c>
      <c r="AH327" s="22">
        <v>20.770800000000001</v>
      </c>
      <c r="AI327" s="22">
        <v>-6.1401399999999997E-3</v>
      </c>
      <c r="AJ327" s="22">
        <v>317</v>
      </c>
      <c r="AK327" s="22">
        <v>1.4956700000000001</v>
      </c>
      <c r="AL327">
        <f t="shared" si="54"/>
        <v>7.5804197530864181</v>
      </c>
      <c r="AM327">
        <f t="shared" si="55"/>
        <v>11.342430468148146</v>
      </c>
      <c r="AP327" s="9"/>
      <c r="AQ327" s="22">
        <v>0.10376000000000001</v>
      </c>
      <c r="AR327" s="22">
        <v>26.0883</v>
      </c>
      <c r="AS327" s="22">
        <v>-1.3427700000000001E-2</v>
      </c>
      <c r="AT327" s="22">
        <v>317</v>
      </c>
      <c r="AU327" s="22">
        <v>0.10321</v>
      </c>
      <c r="AV327">
        <f t="shared" si="56"/>
        <v>16.57740740740741</v>
      </c>
      <c r="AW327">
        <f t="shared" si="57"/>
        <v>1.720071792592593</v>
      </c>
      <c r="AX327" s="9"/>
      <c r="AY327" s="22">
        <v>1.4962800000000001</v>
      </c>
      <c r="AZ327" s="22">
        <v>29.706</v>
      </c>
      <c r="BA327" s="22">
        <v>-6.4483600000000002E-3</v>
      </c>
      <c r="BB327" s="22">
        <v>317</v>
      </c>
      <c r="BC327" s="22">
        <v>1.49536</v>
      </c>
      <c r="BD327">
        <f t="shared" si="58"/>
        <v>7.9609382716049373</v>
      </c>
      <c r="BE327">
        <f t="shared" si="59"/>
        <v>11.911792717037036</v>
      </c>
    </row>
    <row r="328" spans="6:57">
      <c r="F328" s="9"/>
      <c r="G328" s="22">
        <v>9.8724400000000004E-2</v>
      </c>
      <c r="H328" s="22">
        <v>8.2689000000000004</v>
      </c>
      <c r="I328" s="22">
        <v>-1.3589499999999999E-2</v>
      </c>
      <c r="J328" s="22">
        <v>318</v>
      </c>
      <c r="K328" s="22">
        <v>9.8205600000000004E-2</v>
      </c>
      <c r="L328">
        <f t="shared" si="48"/>
        <v>16.777160493827161</v>
      </c>
      <c r="M328">
        <f t="shared" si="49"/>
        <v>1.6563151034567902</v>
      </c>
      <c r="N328" s="9"/>
      <c r="O328" s="22">
        <v>1.5013099999999999</v>
      </c>
      <c r="P328" s="22">
        <v>11.886699999999999</v>
      </c>
      <c r="Q328" s="22">
        <v>-5.9997599999999998E-3</v>
      </c>
      <c r="R328" s="22">
        <v>318</v>
      </c>
      <c r="S328" s="22">
        <v>1.5005500000000001</v>
      </c>
      <c r="T328">
        <f t="shared" si="50"/>
        <v>7.4071111111111101</v>
      </c>
      <c r="U328">
        <f t="shared" si="51"/>
        <v>11.12036998222222</v>
      </c>
      <c r="X328" s="9"/>
      <c r="Y328" s="22">
        <v>9.8724400000000004E-2</v>
      </c>
      <c r="Z328" s="22">
        <v>17.1631</v>
      </c>
      <c r="AA328" s="22">
        <v>-1.3610799999999999E-2</v>
      </c>
      <c r="AB328" s="22">
        <v>318</v>
      </c>
      <c r="AC328" s="22">
        <v>9.8174999999999998E-2</v>
      </c>
      <c r="AD328">
        <f t="shared" si="52"/>
        <v>16.803456790123455</v>
      </c>
      <c r="AE328">
        <f t="shared" si="53"/>
        <v>1.6589111895308641</v>
      </c>
      <c r="AF328" s="9"/>
      <c r="AG328" s="22">
        <v>1.5013099999999999</v>
      </c>
      <c r="AH328" s="22">
        <v>20.780899999999999</v>
      </c>
      <c r="AI328" s="22">
        <v>-6.0089100000000001E-3</v>
      </c>
      <c r="AJ328" s="22">
        <v>318</v>
      </c>
      <c r="AK328" s="22">
        <v>1.5005500000000001</v>
      </c>
      <c r="AL328">
        <f t="shared" si="54"/>
        <v>7.4184074074074076</v>
      </c>
      <c r="AM328">
        <f t="shared" si="55"/>
        <v>11.137329224814815</v>
      </c>
      <c r="AP328" s="9"/>
      <c r="AQ328" s="22">
        <v>9.8724400000000004E-2</v>
      </c>
      <c r="AR328" s="22">
        <v>26.098299999999998</v>
      </c>
      <c r="AS328" s="22">
        <v>-1.3421600000000001E-2</v>
      </c>
      <c r="AT328" s="22">
        <v>318</v>
      </c>
      <c r="AU328" s="22">
        <v>9.8266599999999996E-2</v>
      </c>
      <c r="AV328">
        <f t="shared" si="56"/>
        <v>16.569876543209876</v>
      </c>
      <c r="AW328">
        <f t="shared" si="57"/>
        <v>1.6358511198024692</v>
      </c>
      <c r="AX328" s="9"/>
      <c r="AY328" s="22">
        <v>1.5013099999999999</v>
      </c>
      <c r="AZ328" s="22">
        <v>29.716100000000001</v>
      </c>
      <c r="BA328" s="22">
        <v>-6.3171399999999997E-3</v>
      </c>
      <c r="BB328" s="22">
        <v>318</v>
      </c>
      <c r="BC328" s="22">
        <v>1.5005500000000001</v>
      </c>
      <c r="BD328">
        <f t="shared" si="58"/>
        <v>7.7989382716049374</v>
      </c>
      <c r="BE328">
        <f t="shared" si="59"/>
        <v>11.708624016543208</v>
      </c>
    </row>
    <row r="329" spans="6:57">
      <c r="F329" s="9"/>
      <c r="G329" s="22">
        <v>9.3688999999999995E-2</v>
      </c>
      <c r="H329" s="22">
        <v>8.2789699999999993</v>
      </c>
      <c r="I329" s="22">
        <v>-1.35925E-2</v>
      </c>
      <c r="J329" s="22">
        <v>319</v>
      </c>
      <c r="K329" s="22">
        <v>9.3200699999999997E-2</v>
      </c>
      <c r="L329">
        <f t="shared" si="48"/>
        <v>16.780864197530864</v>
      </c>
      <c r="M329">
        <f t="shared" si="49"/>
        <v>1.5721823858024691</v>
      </c>
      <c r="N329" s="9"/>
      <c r="O329" s="22">
        <v>1.5063500000000001</v>
      </c>
      <c r="P329" s="22">
        <v>11.896699999999999</v>
      </c>
      <c r="Q329" s="22">
        <v>-5.8654800000000002E-3</v>
      </c>
      <c r="R329" s="22">
        <v>319</v>
      </c>
      <c r="S329" s="22">
        <v>1.50543</v>
      </c>
      <c r="T329">
        <f t="shared" si="50"/>
        <v>7.2413333333333334</v>
      </c>
      <c r="U329">
        <f t="shared" si="51"/>
        <v>10.907982466666667</v>
      </c>
      <c r="X329" s="9"/>
      <c r="Y329" s="22">
        <v>9.3688999999999995E-2</v>
      </c>
      <c r="Z329" s="22">
        <v>17.173200000000001</v>
      </c>
      <c r="AA329" s="22">
        <v>-1.36078E-2</v>
      </c>
      <c r="AB329" s="22">
        <v>319</v>
      </c>
      <c r="AC329" s="22">
        <v>9.3261700000000003E-2</v>
      </c>
      <c r="AD329">
        <f t="shared" si="52"/>
        <v>16.799753086419752</v>
      </c>
      <c r="AE329">
        <f t="shared" si="53"/>
        <v>1.57395206691358</v>
      </c>
      <c r="AF329" s="9"/>
      <c r="AG329" s="22">
        <v>1.5063500000000001</v>
      </c>
      <c r="AH329" s="22">
        <v>20.791</v>
      </c>
      <c r="AI329" s="22">
        <v>-5.8715800000000004E-3</v>
      </c>
      <c r="AJ329" s="22">
        <v>319</v>
      </c>
      <c r="AK329" s="22">
        <v>1.5057400000000001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26.1084</v>
      </c>
      <c r="AS329" s="22">
        <v>-1.3439899999999999E-2</v>
      </c>
      <c r="AT329" s="22">
        <v>319</v>
      </c>
      <c r="AU329" s="22">
        <v>9.3261700000000003E-2</v>
      </c>
      <c r="AV329">
        <f t="shared" si="56"/>
        <v>16.592469135802467</v>
      </c>
      <c r="AW329">
        <f t="shared" si="57"/>
        <v>1.5545318408641973</v>
      </c>
      <c r="AX329" s="9"/>
      <c r="AY329" s="22">
        <v>1.5063500000000001</v>
      </c>
      <c r="AZ329" s="22">
        <v>29.726199999999999</v>
      </c>
      <c r="BA329" s="22">
        <v>-6.1828600000000001E-3</v>
      </c>
      <c r="BB329" s="22">
        <v>319</v>
      </c>
      <c r="BC329" s="22">
        <v>1.50543</v>
      </c>
      <c r="BD329">
        <f t="shared" si="58"/>
        <v>7.6331604938271607</v>
      </c>
      <c r="BE329">
        <f t="shared" si="59"/>
        <v>11.498211309876543</v>
      </c>
    </row>
    <row r="330" spans="6:57">
      <c r="F330" s="9"/>
      <c r="G330" s="22">
        <v>8.8653599999999999E-2</v>
      </c>
      <c r="H330" s="22">
        <v>8.28904</v>
      </c>
      <c r="I330" s="22">
        <v>-1.35925E-2</v>
      </c>
      <c r="J330" s="22">
        <v>320</v>
      </c>
      <c r="K330" s="22">
        <v>8.8134799999999999E-2</v>
      </c>
      <c r="L330">
        <f t="shared" si="48"/>
        <v>16.780864197530864</v>
      </c>
      <c r="M330">
        <f t="shared" si="49"/>
        <v>1.4876840222222221</v>
      </c>
      <c r="N330" s="9"/>
      <c r="O330" s="22">
        <v>1.5113799999999999</v>
      </c>
      <c r="P330" s="22">
        <v>11.9068</v>
      </c>
      <c r="Q330" s="22">
        <v>-5.7189900000000002E-3</v>
      </c>
      <c r="R330" s="22">
        <v>320</v>
      </c>
      <c r="S330" s="22">
        <v>1.51031</v>
      </c>
      <c r="T330">
        <f t="shared" si="50"/>
        <v>7.0604814814814807</v>
      </c>
      <c r="U330">
        <f t="shared" si="51"/>
        <v>10.671070501481481</v>
      </c>
      <c r="X330" s="9"/>
      <c r="Y330" s="22">
        <v>8.8653599999999999E-2</v>
      </c>
      <c r="Z330" s="22">
        <v>17.183199999999999</v>
      </c>
      <c r="AA330" s="22">
        <v>-1.36078E-2</v>
      </c>
      <c r="AB330" s="22">
        <v>320</v>
      </c>
      <c r="AC330" s="22">
        <v>8.8134799999999999E-2</v>
      </c>
      <c r="AD330">
        <f t="shared" si="52"/>
        <v>16.799753086419752</v>
      </c>
      <c r="AE330">
        <f t="shared" si="53"/>
        <v>1.4893585902222222</v>
      </c>
      <c r="AF330" s="9"/>
      <c r="AG330" s="22">
        <v>1.5113799999999999</v>
      </c>
      <c r="AH330" s="22">
        <v>20.800999999999998</v>
      </c>
      <c r="AI330" s="22">
        <v>-5.7342499999999998E-3</v>
      </c>
      <c r="AJ330" s="22">
        <v>320</v>
      </c>
      <c r="AK330" s="22">
        <v>1.5109300000000001</v>
      </c>
      <c r="AL330">
        <f t="shared" si="54"/>
        <v>7.0793209876543202</v>
      </c>
      <c r="AM330">
        <f t="shared" si="55"/>
        <v>10.699544154320986</v>
      </c>
      <c r="AP330" s="9"/>
      <c r="AQ330" s="22">
        <v>8.8653599999999999E-2</v>
      </c>
      <c r="AR330" s="22">
        <v>26.118500000000001</v>
      </c>
      <c r="AS330" s="22">
        <v>-1.3443E-2</v>
      </c>
      <c r="AT330" s="22">
        <v>320</v>
      </c>
      <c r="AU330" s="22">
        <v>8.8134799999999999E-2</v>
      </c>
      <c r="AV330">
        <f t="shared" si="56"/>
        <v>16.596296296296295</v>
      </c>
      <c r="AW330">
        <f t="shared" si="57"/>
        <v>1.4713214133333332</v>
      </c>
      <c r="AX330" s="9"/>
      <c r="AY330" s="22">
        <v>1.5113799999999999</v>
      </c>
      <c r="AZ330" s="22">
        <v>29.7362</v>
      </c>
      <c r="BA330" s="22">
        <v>-6.0455300000000003E-3</v>
      </c>
      <c r="BB330" s="22">
        <v>320</v>
      </c>
      <c r="BC330" s="22">
        <v>1.51031</v>
      </c>
      <c r="BD330">
        <f t="shared" si="58"/>
        <v>7.463617283950617</v>
      </c>
      <c r="BE330">
        <f t="shared" si="59"/>
        <v>11.280361890617282</v>
      </c>
    </row>
    <row r="331" spans="6:57">
      <c r="F331" s="9"/>
      <c r="G331" s="22">
        <v>8.3618200000000004E-2</v>
      </c>
      <c r="H331" s="22">
        <v>8.2991100000000007</v>
      </c>
      <c r="I331" s="22">
        <v>-1.3604700000000001E-2</v>
      </c>
      <c r="J331" s="22">
        <v>321</v>
      </c>
      <c r="K331" s="22">
        <v>8.3129900000000007E-2</v>
      </c>
      <c r="L331">
        <f t="shared" si="48"/>
        <v>16.795925925925925</v>
      </c>
      <c r="M331">
        <f t="shared" si="49"/>
        <v>1.4044450932592591</v>
      </c>
      <c r="N331" s="9"/>
      <c r="O331" s="22">
        <v>1.5164200000000001</v>
      </c>
      <c r="P331" s="22">
        <v>11.9169</v>
      </c>
      <c r="Q331" s="22">
        <v>-5.5786100000000003E-3</v>
      </c>
      <c r="R331" s="22">
        <v>321</v>
      </c>
      <c r="S331" s="22">
        <v>1.5155000000000001</v>
      </c>
      <c r="T331">
        <f t="shared" si="50"/>
        <v>6.8871728395061727</v>
      </c>
      <c r="U331">
        <f t="shared" si="51"/>
        <v>10.443846637283951</v>
      </c>
      <c r="X331" s="9"/>
      <c r="Y331" s="22">
        <v>8.3618200000000004E-2</v>
      </c>
      <c r="Z331" s="22">
        <v>17.193300000000001</v>
      </c>
      <c r="AA331" s="22">
        <v>-1.3610799999999999E-2</v>
      </c>
      <c r="AB331" s="22">
        <v>321</v>
      </c>
      <c r="AC331" s="22">
        <v>8.3160399999999995E-2</v>
      </c>
      <c r="AD331">
        <f t="shared" si="52"/>
        <v>16.803456790123455</v>
      </c>
      <c r="AE331">
        <f t="shared" si="53"/>
        <v>1.4050748105679012</v>
      </c>
      <c r="AF331" s="9"/>
      <c r="AG331" s="22">
        <v>1.5164200000000001</v>
      </c>
      <c r="AH331" s="22">
        <v>20.8111</v>
      </c>
      <c r="AI331" s="22">
        <v>-5.5938699999999999E-3</v>
      </c>
      <c r="AJ331" s="22">
        <v>321</v>
      </c>
      <c r="AK331" s="22">
        <v>1.5152000000000001</v>
      </c>
      <c r="AL331">
        <f t="shared" si="54"/>
        <v>6.9060123456790121</v>
      </c>
      <c r="AM331">
        <f t="shared" si="55"/>
        <v>10.472415241234568</v>
      </c>
      <c r="AP331" s="9"/>
      <c r="AQ331" s="22">
        <v>8.3618200000000004E-2</v>
      </c>
      <c r="AR331" s="22">
        <v>26.128499999999999</v>
      </c>
      <c r="AS331" s="22">
        <v>-1.3443E-2</v>
      </c>
      <c r="AT331" s="22">
        <v>321</v>
      </c>
      <c r="AU331" s="22">
        <v>8.3099400000000004E-2</v>
      </c>
      <c r="AV331">
        <f t="shared" si="56"/>
        <v>16.596296296296295</v>
      </c>
      <c r="AW331">
        <f t="shared" si="57"/>
        <v>1.387752422962963</v>
      </c>
      <c r="AX331" s="9"/>
      <c r="AY331" s="22">
        <v>1.5164200000000001</v>
      </c>
      <c r="AZ331" s="22">
        <v>29.746300000000002</v>
      </c>
      <c r="BA331" s="22">
        <v>-5.9051499999999996E-3</v>
      </c>
      <c r="BB331" s="22">
        <v>321</v>
      </c>
      <c r="BC331" s="22">
        <v>1.5152000000000001</v>
      </c>
      <c r="BD331">
        <f t="shared" si="58"/>
        <v>7.290308641975308</v>
      </c>
      <c r="BE331">
        <f t="shared" si="59"/>
        <v>11.055169830864198</v>
      </c>
    </row>
    <row r="332" spans="6:57">
      <c r="F332" s="9"/>
      <c r="G332" s="22">
        <v>7.8582799999999994E-2</v>
      </c>
      <c r="H332" s="22">
        <v>8.3091799999999996</v>
      </c>
      <c r="I332" s="22">
        <v>-1.3616899999999999E-2</v>
      </c>
      <c r="J332" s="22">
        <v>322</v>
      </c>
      <c r="K332" s="22">
        <v>7.8094499999999997E-2</v>
      </c>
      <c r="L332">
        <f t="shared" ref="L332:L368" si="60">-I332/$F$2*1000</f>
        <v>16.810987654320986</v>
      </c>
      <c r="M332">
        <f t="shared" ref="M332:M368" si="61">L332*G332</f>
        <v>1.3210544806419751</v>
      </c>
      <c r="N332" s="9"/>
      <c r="O332" s="22">
        <v>1.52145</v>
      </c>
      <c r="P332" s="22">
        <v>11.9269</v>
      </c>
      <c r="Q332" s="22">
        <v>-5.4351800000000004E-3</v>
      </c>
      <c r="R332" s="22">
        <v>322</v>
      </c>
      <c r="S332" s="22">
        <v>1.5203899999999999</v>
      </c>
      <c r="T332">
        <f t="shared" ref="T332:T368" si="62">-Q332/$F$2*1000</f>
        <v>6.7100987654320994</v>
      </c>
      <c r="U332">
        <f t="shared" ref="U332:U368" si="63">T332*O332</f>
        <v>10.209079766666667</v>
      </c>
      <c r="X332" s="9"/>
      <c r="Y332" s="22">
        <v>7.8582799999999994E-2</v>
      </c>
      <c r="Z332" s="22">
        <v>17.203399999999998</v>
      </c>
      <c r="AA332" s="22">
        <v>-1.362E-2</v>
      </c>
      <c r="AB332" s="22">
        <v>322</v>
      </c>
      <c r="AC332" s="22">
        <v>7.8063999999999995E-2</v>
      </c>
      <c r="AD332">
        <f t="shared" ref="AD332:AD368" si="64">-AA332/$F$2*1000</f>
        <v>16.814814814814813</v>
      </c>
      <c r="AE332">
        <f t="shared" ref="AE332:AE368" si="65">AD332*Y332</f>
        <v>1.3213552296296294</v>
      </c>
      <c r="AF332" s="9"/>
      <c r="AG332" s="22">
        <v>1.52145</v>
      </c>
      <c r="AH332" s="22">
        <v>20.821200000000001</v>
      </c>
      <c r="AI332" s="22">
        <v>-5.4565400000000002E-3</v>
      </c>
      <c r="AJ332" s="22">
        <v>322</v>
      </c>
      <c r="AK332" s="22">
        <v>1.5206900000000001</v>
      </c>
      <c r="AL332">
        <f t="shared" ref="AL332:AL368" si="66">-AI332/$F$2*1000</f>
        <v>6.7364691358024693</v>
      </c>
      <c r="AM332">
        <f t="shared" ref="AM332:AM368" si="67">AL332*AG332</f>
        <v>10.249200966666667</v>
      </c>
      <c r="AP332" s="9"/>
      <c r="AQ332" s="22">
        <v>7.8582799999999994E-2</v>
      </c>
      <c r="AR332" s="22">
        <v>26.1386</v>
      </c>
      <c r="AS332" s="22">
        <v>-1.34521E-2</v>
      </c>
      <c r="AT332" s="22">
        <v>322</v>
      </c>
      <c r="AU332" s="22">
        <v>7.8155500000000003E-2</v>
      </c>
      <c r="AV332">
        <f t="shared" ref="AV332:AV368" si="68">-AS332/$F$2*1000</f>
        <v>16.607530864197528</v>
      </c>
      <c r="AW332">
        <f t="shared" ref="AW332:AW368" si="69">AV332*AQ332</f>
        <v>1.3050662763950613</v>
      </c>
      <c r="AX332" s="9"/>
      <c r="AY332" s="22">
        <v>1.52145</v>
      </c>
      <c r="AZ332" s="22">
        <v>29.756399999999999</v>
      </c>
      <c r="BA332" s="22">
        <v>-5.7586699999999996E-3</v>
      </c>
      <c r="BB332" s="22">
        <v>322</v>
      </c>
      <c r="BC332" s="22">
        <v>1.5206900000000001</v>
      </c>
      <c r="BD332">
        <f t="shared" ref="BD332:BD368" si="70">-BA332/$F$2*1000</f>
        <v>7.1094691358024686</v>
      </c>
      <c r="BE332">
        <f t="shared" ref="BE332:BE368" si="71">BD332*AY332</f>
        <v>10.816701816666665</v>
      </c>
    </row>
    <row r="333" spans="6:57">
      <c r="F333" s="9"/>
      <c r="G333" s="22">
        <v>7.3547399999999999E-2</v>
      </c>
      <c r="H333" s="22">
        <v>8.3192500000000003</v>
      </c>
      <c r="I333" s="22">
        <v>-1.3623E-2</v>
      </c>
      <c r="J333" s="22">
        <v>323</v>
      </c>
      <c r="K333" s="22">
        <v>7.3059100000000002E-2</v>
      </c>
      <c r="L333">
        <f t="shared" si="60"/>
        <v>16.818518518518516</v>
      </c>
      <c r="M333">
        <f t="shared" si="61"/>
        <v>1.2369583088888887</v>
      </c>
      <c r="N333" s="9"/>
      <c r="O333" s="22">
        <v>1.5264899999999999</v>
      </c>
      <c r="P333" s="22">
        <v>11.936999999999999</v>
      </c>
      <c r="Q333" s="22">
        <v>-5.2917499999999996E-3</v>
      </c>
      <c r="R333" s="22">
        <v>323</v>
      </c>
      <c r="S333" s="22">
        <v>1.5252699999999999</v>
      </c>
      <c r="T333">
        <f t="shared" si="62"/>
        <v>6.5330246913580243</v>
      </c>
      <c r="U333">
        <f t="shared" si="63"/>
        <v>9.9725968611111107</v>
      </c>
      <c r="X333" s="9"/>
      <c r="Y333" s="22">
        <v>7.3547399999999999E-2</v>
      </c>
      <c r="Z333" s="22">
        <v>17.2135</v>
      </c>
      <c r="AA333" s="22">
        <v>-1.36261E-2</v>
      </c>
      <c r="AB333" s="22">
        <v>323</v>
      </c>
      <c r="AC333" s="22">
        <v>7.3089600000000005E-2</v>
      </c>
      <c r="AD333">
        <f t="shared" si="64"/>
        <v>16.822345679012344</v>
      </c>
      <c r="AE333">
        <f t="shared" si="65"/>
        <v>1.2372397865925924</v>
      </c>
      <c r="AF333" s="9"/>
      <c r="AG333" s="22">
        <v>1.5264899999999999</v>
      </c>
      <c r="AH333" s="22">
        <v>20.831199999999999</v>
      </c>
      <c r="AI333" s="22">
        <v>-5.3039599999999999E-3</v>
      </c>
      <c r="AJ333" s="22">
        <v>323</v>
      </c>
      <c r="AK333" s="22">
        <v>1.5255700000000001</v>
      </c>
      <c r="AL333">
        <f t="shared" si="66"/>
        <v>6.5480987654320986</v>
      </c>
      <c r="AM333">
        <f t="shared" si="67"/>
        <v>9.9956072844444428</v>
      </c>
      <c r="AP333" s="9"/>
      <c r="AQ333" s="22">
        <v>7.3547399999999999E-2</v>
      </c>
      <c r="AR333" s="22">
        <v>26.148700000000002</v>
      </c>
      <c r="AS333" s="22">
        <v>-1.3467399999999999E-2</v>
      </c>
      <c r="AT333" s="22">
        <v>323</v>
      </c>
      <c r="AU333" s="22">
        <v>7.3089600000000005E-2</v>
      </c>
      <c r="AV333">
        <f t="shared" si="68"/>
        <v>16.626419753086417</v>
      </c>
      <c r="AW333">
        <f t="shared" si="69"/>
        <v>1.2228299441481478</v>
      </c>
      <c r="AX333" s="9"/>
      <c r="AY333" s="22">
        <v>1.5264899999999999</v>
      </c>
      <c r="AZ333" s="22">
        <v>29.766500000000001</v>
      </c>
      <c r="BA333" s="22">
        <v>-5.6152299999999997E-3</v>
      </c>
      <c r="BB333" s="22">
        <v>323</v>
      </c>
      <c r="BC333" s="22">
        <v>1.5255700000000001</v>
      </c>
      <c r="BD333">
        <f t="shared" si="70"/>
        <v>6.9323827160493821</v>
      </c>
      <c r="BE333">
        <f t="shared" si="71"/>
        <v>10.58221289222222</v>
      </c>
    </row>
    <row r="334" spans="6:57">
      <c r="F334" s="9"/>
      <c r="G334" s="22">
        <v>6.8512000000000003E-2</v>
      </c>
      <c r="H334" s="22">
        <v>8.3293199999999992</v>
      </c>
      <c r="I334" s="22">
        <v>-1.36353E-2</v>
      </c>
      <c r="J334" s="22">
        <v>324</v>
      </c>
      <c r="K334" s="22">
        <v>6.8054199999999995E-2</v>
      </c>
      <c r="L334">
        <f t="shared" si="60"/>
        <v>16.833703703703701</v>
      </c>
      <c r="M334">
        <f t="shared" si="61"/>
        <v>1.153310708148148</v>
      </c>
      <c r="N334" s="9"/>
      <c r="O334" s="22">
        <v>1.53152</v>
      </c>
      <c r="P334" s="22">
        <v>11.947100000000001</v>
      </c>
      <c r="Q334" s="22">
        <v>-5.1391600000000003E-3</v>
      </c>
      <c r="R334" s="22">
        <v>324</v>
      </c>
      <c r="S334" s="22">
        <v>1.5304599999999999</v>
      </c>
      <c r="T334">
        <f t="shared" si="62"/>
        <v>6.344641975308642</v>
      </c>
      <c r="U334">
        <f t="shared" si="63"/>
        <v>9.7169460780246908</v>
      </c>
      <c r="X334" s="9"/>
      <c r="Y334" s="22">
        <v>6.8512000000000003E-2</v>
      </c>
      <c r="Z334" s="22">
        <v>17.223500000000001</v>
      </c>
      <c r="AA334" s="22">
        <v>-1.36261E-2</v>
      </c>
      <c r="AB334" s="22">
        <v>324</v>
      </c>
      <c r="AC334" s="22">
        <v>6.8054199999999995E-2</v>
      </c>
      <c r="AD334">
        <f t="shared" si="64"/>
        <v>16.822345679012344</v>
      </c>
      <c r="AE334">
        <f t="shared" si="65"/>
        <v>1.1525325471604937</v>
      </c>
      <c r="AF334" s="9"/>
      <c r="AG334" s="22">
        <v>1.53152</v>
      </c>
      <c r="AH334" s="22">
        <v>20.8413</v>
      </c>
      <c r="AI334" s="22">
        <v>-5.1574699999999999E-3</v>
      </c>
      <c r="AJ334" s="22">
        <v>324</v>
      </c>
      <c r="AK334" s="22">
        <v>1.5298499999999999</v>
      </c>
      <c r="AL334">
        <f t="shared" si="66"/>
        <v>6.3672469135802459</v>
      </c>
      <c r="AM334">
        <f t="shared" si="67"/>
        <v>9.7515659930864178</v>
      </c>
      <c r="AP334" s="9"/>
      <c r="AQ334" s="22">
        <v>6.8512000000000003E-2</v>
      </c>
      <c r="AR334" s="22">
        <v>26.158799999999999</v>
      </c>
      <c r="AS334" s="22">
        <v>-1.34705E-2</v>
      </c>
      <c r="AT334" s="22">
        <v>324</v>
      </c>
      <c r="AU334" s="22">
        <v>6.8054199999999995E-2</v>
      </c>
      <c r="AV334">
        <f t="shared" si="68"/>
        <v>16.630246913580244</v>
      </c>
      <c r="AW334">
        <f t="shared" si="69"/>
        <v>1.1393714765432097</v>
      </c>
      <c r="AX334" s="9"/>
      <c r="AY334" s="22">
        <v>1.53152</v>
      </c>
      <c r="AZ334" s="22">
        <v>29.776499999999999</v>
      </c>
      <c r="BA334" s="22">
        <v>-5.4657000000000004E-3</v>
      </c>
      <c r="BB334" s="22">
        <v>324</v>
      </c>
      <c r="BC334" s="22">
        <v>1.5307599999999999</v>
      </c>
      <c r="BD334">
        <f t="shared" si="70"/>
        <v>6.7477777777777783</v>
      </c>
      <c r="BE334">
        <f t="shared" si="71"/>
        <v>10.334356622222224</v>
      </c>
    </row>
    <row r="335" spans="6:57">
      <c r="F335" s="9"/>
      <c r="G335" s="22">
        <v>6.3476599999999994E-2</v>
      </c>
      <c r="H335" s="22">
        <v>8.3393899999999999</v>
      </c>
      <c r="I335" s="22">
        <v>-1.36475E-2</v>
      </c>
      <c r="J335" s="22">
        <v>325</v>
      </c>
      <c r="K335" s="22">
        <v>6.2988299999999997E-2</v>
      </c>
      <c r="L335">
        <f t="shared" si="60"/>
        <v>16.848765432098766</v>
      </c>
      <c r="M335">
        <f t="shared" si="61"/>
        <v>1.0695023438271605</v>
      </c>
      <c r="N335" s="9"/>
      <c r="O335" s="22">
        <v>1.5365599999999999</v>
      </c>
      <c r="P335" s="22">
        <v>11.9572</v>
      </c>
      <c r="Q335" s="22">
        <v>-4.9932900000000001E-3</v>
      </c>
      <c r="R335" s="22">
        <v>325</v>
      </c>
      <c r="S335" s="22">
        <v>1.5356399999999999</v>
      </c>
      <c r="T335">
        <f t="shared" si="62"/>
        <v>6.1645555555555553</v>
      </c>
      <c r="U335">
        <f t="shared" si="63"/>
        <v>9.4722094844444431</v>
      </c>
      <c r="X335" s="9"/>
      <c r="Y335" s="22">
        <v>6.3476599999999994E-2</v>
      </c>
      <c r="Z335" s="22">
        <v>17.233599999999999</v>
      </c>
      <c r="AA335" s="22">
        <v>-1.36139E-2</v>
      </c>
      <c r="AB335" s="22">
        <v>325</v>
      </c>
      <c r="AC335" s="22">
        <v>6.3049300000000003E-2</v>
      </c>
      <c r="AD335">
        <f t="shared" si="64"/>
        <v>16.807283950617283</v>
      </c>
      <c r="AE335">
        <f t="shared" si="65"/>
        <v>1.0668692404197528</v>
      </c>
      <c r="AF335" s="9"/>
      <c r="AG335" s="22">
        <v>1.5365599999999999</v>
      </c>
      <c r="AH335" s="22">
        <v>20.851400000000002</v>
      </c>
      <c r="AI335" s="22">
        <v>-4.9987800000000004E-3</v>
      </c>
      <c r="AJ335" s="22">
        <v>325</v>
      </c>
      <c r="AK335" s="22">
        <v>1.5353399999999999</v>
      </c>
      <c r="AL335">
        <f t="shared" si="66"/>
        <v>6.1713333333333331</v>
      </c>
      <c r="AM335">
        <f t="shared" si="67"/>
        <v>9.4826239466666653</v>
      </c>
      <c r="AP335" s="9"/>
      <c r="AQ335" s="22">
        <v>6.3476599999999994E-2</v>
      </c>
      <c r="AR335" s="22">
        <v>26.168800000000001</v>
      </c>
      <c r="AS335" s="22">
        <v>-1.34766E-2</v>
      </c>
      <c r="AT335" s="22">
        <v>325</v>
      </c>
      <c r="AU335" s="22">
        <v>6.3049300000000003E-2</v>
      </c>
      <c r="AV335">
        <f t="shared" si="68"/>
        <v>16.637777777777774</v>
      </c>
      <c r="AW335">
        <f t="shared" si="69"/>
        <v>1.0561095648888885</v>
      </c>
      <c r="AX335" s="9"/>
      <c r="AY335" s="22">
        <v>1.5365599999999999</v>
      </c>
      <c r="AZ335" s="22">
        <v>29.7866</v>
      </c>
      <c r="BA335" s="22">
        <v>-5.3131100000000002E-3</v>
      </c>
      <c r="BB335" s="22">
        <v>325</v>
      </c>
      <c r="BC335" s="22">
        <v>1.5350299999999999</v>
      </c>
      <c r="BD335">
        <f t="shared" si="70"/>
        <v>6.5593950617283951</v>
      </c>
      <c r="BE335">
        <f t="shared" si="71"/>
        <v>10.078904076049382</v>
      </c>
    </row>
    <row r="336" spans="6:57">
      <c r="F336" s="9"/>
      <c r="G336" s="22">
        <v>5.8441199999999999E-2</v>
      </c>
      <c r="H336" s="22">
        <v>8.3494700000000002</v>
      </c>
      <c r="I336" s="22">
        <v>-1.36627E-2</v>
      </c>
      <c r="J336" s="22">
        <v>326</v>
      </c>
      <c r="K336" s="22">
        <v>5.7952900000000002E-2</v>
      </c>
      <c r="L336">
        <f t="shared" si="60"/>
        <v>16.86753086419753</v>
      </c>
      <c r="M336">
        <f t="shared" si="61"/>
        <v>0.98575874474074066</v>
      </c>
      <c r="N336" s="9"/>
      <c r="O336" s="22">
        <v>1.5416000000000001</v>
      </c>
      <c r="P336" s="22">
        <v>11.9672</v>
      </c>
      <c r="Q336" s="22">
        <v>-4.8409999999999998E-3</v>
      </c>
      <c r="R336" s="22">
        <v>326</v>
      </c>
      <c r="S336" s="22">
        <v>1.5402199999999999</v>
      </c>
      <c r="T336">
        <f t="shared" si="62"/>
        <v>5.9765432098765423</v>
      </c>
      <c r="U336">
        <f t="shared" si="63"/>
        <v>9.2134390123456775</v>
      </c>
      <c r="X336" s="9"/>
      <c r="Y336" s="22">
        <v>5.8441199999999999E-2</v>
      </c>
      <c r="Z336" s="22">
        <v>17.2437</v>
      </c>
      <c r="AA336" s="22">
        <v>-1.3610799999999999E-2</v>
      </c>
      <c r="AB336" s="22">
        <v>326</v>
      </c>
      <c r="AC336" s="22">
        <v>5.78918E-2</v>
      </c>
      <c r="AD336">
        <f t="shared" si="64"/>
        <v>16.803456790123455</v>
      </c>
      <c r="AE336">
        <f t="shared" si="65"/>
        <v>0.98201417896296284</v>
      </c>
      <c r="AF336" s="9"/>
      <c r="AG336" s="22">
        <v>1.5416000000000001</v>
      </c>
      <c r="AH336" s="22">
        <v>20.8614</v>
      </c>
      <c r="AI336" s="22">
        <v>-4.8468000000000001E-3</v>
      </c>
      <c r="AJ336" s="22">
        <v>326</v>
      </c>
      <c r="AK336" s="22">
        <v>1.54114</v>
      </c>
      <c r="AL336">
        <f t="shared" si="66"/>
        <v>5.9837037037037035</v>
      </c>
      <c r="AM336">
        <f t="shared" si="67"/>
        <v>9.2244776296296305</v>
      </c>
      <c r="AP336" s="9"/>
      <c r="AQ336" s="22">
        <v>5.8441199999999999E-2</v>
      </c>
      <c r="AR336" s="22">
        <v>26.178899999999999</v>
      </c>
      <c r="AS336" s="22">
        <v>-1.34766E-2</v>
      </c>
      <c r="AT336" s="22">
        <v>326</v>
      </c>
      <c r="AU336" s="22">
        <v>5.7983399999999997E-2</v>
      </c>
      <c r="AV336">
        <f t="shared" si="68"/>
        <v>16.637777777777774</v>
      </c>
      <c r="AW336">
        <f t="shared" si="69"/>
        <v>0.97233169866666647</v>
      </c>
      <c r="AX336" s="9"/>
      <c r="AY336" s="22">
        <v>1.5416000000000001</v>
      </c>
      <c r="AZ336" s="22">
        <v>29.796700000000001</v>
      </c>
      <c r="BA336" s="22">
        <v>-5.1635700000000001E-3</v>
      </c>
      <c r="BB336" s="22">
        <v>326</v>
      </c>
      <c r="BC336" s="22">
        <v>1.5408299999999999</v>
      </c>
      <c r="BD336">
        <f t="shared" si="70"/>
        <v>6.3747777777777781</v>
      </c>
      <c r="BE336">
        <f t="shared" si="71"/>
        <v>9.8273574222222226</v>
      </c>
    </row>
    <row r="337" spans="6:57">
      <c r="F337" s="9"/>
      <c r="G337" s="22">
        <v>5.3405800000000003E-2</v>
      </c>
      <c r="H337" s="22">
        <v>8.3595400000000009</v>
      </c>
      <c r="I337" s="22">
        <v>-1.36688E-2</v>
      </c>
      <c r="J337" s="22">
        <v>327</v>
      </c>
      <c r="K337" s="22">
        <v>5.3039599999999999E-2</v>
      </c>
      <c r="L337">
        <f t="shared" si="60"/>
        <v>16.87506172839506</v>
      </c>
      <c r="M337">
        <f t="shared" si="61"/>
        <v>0.90122617165432095</v>
      </c>
      <c r="N337" s="9"/>
      <c r="O337" s="22">
        <v>1.5466299999999999</v>
      </c>
      <c r="P337" s="22">
        <v>11.9773</v>
      </c>
      <c r="Q337" s="22">
        <v>-4.68323E-3</v>
      </c>
      <c r="R337" s="22">
        <v>327</v>
      </c>
      <c r="S337" s="22">
        <v>1.54633</v>
      </c>
      <c r="T337">
        <f t="shared" si="62"/>
        <v>5.7817654320987648</v>
      </c>
      <c r="U337">
        <f t="shared" si="63"/>
        <v>8.9422518702469116</v>
      </c>
      <c r="X337" s="9"/>
      <c r="Y337" s="22">
        <v>5.3405800000000003E-2</v>
      </c>
      <c r="Z337" s="22">
        <v>17.253699999999998</v>
      </c>
      <c r="AA337" s="22">
        <v>-1.3610799999999999E-2</v>
      </c>
      <c r="AB337" s="22">
        <v>327</v>
      </c>
      <c r="AC337" s="22">
        <v>5.2948000000000002E-2</v>
      </c>
      <c r="AD337">
        <f t="shared" si="64"/>
        <v>16.803456790123455</v>
      </c>
      <c r="AE337">
        <f t="shared" si="65"/>
        <v>0.89740205264197526</v>
      </c>
      <c r="AF337" s="9"/>
      <c r="AG337" s="22">
        <v>1.5466299999999999</v>
      </c>
      <c r="AH337" s="22">
        <v>20.871500000000001</v>
      </c>
      <c r="AI337" s="22">
        <v>-4.6856700000000003E-3</v>
      </c>
      <c r="AJ337" s="22">
        <v>327</v>
      </c>
      <c r="AK337" s="22">
        <v>1.5460199999999999</v>
      </c>
      <c r="AL337">
        <f t="shared" si="66"/>
        <v>5.7847777777777774</v>
      </c>
      <c r="AM337">
        <f t="shared" si="67"/>
        <v>8.9469108544444431</v>
      </c>
      <c r="AP337" s="9"/>
      <c r="AQ337" s="22">
        <v>5.3405800000000003E-2</v>
      </c>
      <c r="AR337" s="22">
        <v>26.189</v>
      </c>
      <c r="AS337" s="22">
        <v>-1.3467399999999999E-2</v>
      </c>
      <c r="AT337" s="22">
        <v>327</v>
      </c>
      <c r="AU337" s="22">
        <v>5.3009000000000001E-2</v>
      </c>
      <c r="AV337">
        <f t="shared" si="68"/>
        <v>16.626419753086417</v>
      </c>
      <c r="AW337">
        <f t="shared" si="69"/>
        <v>0.88794724804938263</v>
      </c>
      <c r="AX337" s="9"/>
      <c r="AY337" s="22">
        <v>1.5466299999999999</v>
      </c>
      <c r="AZ337" s="22">
        <v>29.806699999999999</v>
      </c>
      <c r="BA337" s="22">
        <v>-5.0109899999999999E-3</v>
      </c>
      <c r="BB337" s="22">
        <v>327</v>
      </c>
      <c r="BC337" s="22">
        <v>1.54572</v>
      </c>
      <c r="BD337">
        <f t="shared" si="70"/>
        <v>6.1864074074074074</v>
      </c>
      <c r="BE337">
        <f t="shared" si="71"/>
        <v>9.568083288518519</v>
      </c>
    </row>
    <row r="338" spans="6:57">
      <c r="F338" s="9"/>
      <c r="G338" s="22">
        <v>4.8370400000000001E-2</v>
      </c>
      <c r="H338" s="22">
        <v>8.3696099999999998</v>
      </c>
      <c r="I338" s="22">
        <v>-1.36627E-2</v>
      </c>
      <c r="J338" s="22">
        <v>328</v>
      </c>
      <c r="K338" s="22">
        <v>4.83185E-2</v>
      </c>
      <c r="L338">
        <f t="shared" si="60"/>
        <v>16.86753086419753</v>
      </c>
      <c r="M338">
        <f t="shared" si="61"/>
        <v>0.81588921491358024</v>
      </c>
      <c r="N338" s="9"/>
      <c r="O338" s="22">
        <v>1.5516700000000001</v>
      </c>
      <c r="P338" s="22">
        <v>11.987399999999999</v>
      </c>
      <c r="Q338" s="22">
        <v>-4.5224000000000002E-3</v>
      </c>
      <c r="R338" s="22">
        <v>328</v>
      </c>
      <c r="S338" s="22">
        <v>1.5502899999999999</v>
      </c>
      <c r="T338">
        <f t="shared" si="62"/>
        <v>5.5832098765432097</v>
      </c>
      <c r="U338">
        <f t="shared" si="63"/>
        <v>8.6632992691358019</v>
      </c>
      <c r="X338" s="9"/>
      <c r="Y338" s="22">
        <v>4.8370400000000001E-2</v>
      </c>
      <c r="Z338" s="22">
        <v>17.2638</v>
      </c>
      <c r="AA338" s="22">
        <v>-1.362E-2</v>
      </c>
      <c r="AB338" s="22">
        <v>328</v>
      </c>
      <c r="AC338" s="22">
        <v>4.8342900000000001E-2</v>
      </c>
      <c r="AD338">
        <f t="shared" si="64"/>
        <v>16.814814814814813</v>
      </c>
      <c r="AE338">
        <f t="shared" si="65"/>
        <v>0.81333931851851848</v>
      </c>
      <c r="AF338" s="9"/>
      <c r="AG338" s="22">
        <v>1.5516700000000001</v>
      </c>
      <c r="AH338" s="22">
        <v>20.881599999999999</v>
      </c>
      <c r="AI338" s="22">
        <v>-4.52667E-3</v>
      </c>
      <c r="AJ338" s="22">
        <v>328</v>
      </c>
      <c r="AK338" s="22">
        <v>1.5502899999999999</v>
      </c>
      <c r="AL338">
        <f t="shared" si="66"/>
        <v>5.5884814814814812</v>
      </c>
      <c r="AM338">
        <f t="shared" si="67"/>
        <v>8.6714790603703698</v>
      </c>
      <c r="AP338" s="9"/>
      <c r="AQ338" s="22">
        <v>4.8370400000000001E-2</v>
      </c>
      <c r="AR338" s="22">
        <v>26.199000000000002</v>
      </c>
      <c r="AS338" s="22">
        <v>-1.3461300000000001E-2</v>
      </c>
      <c r="AT338" s="22">
        <v>328</v>
      </c>
      <c r="AU338" s="22">
        <v>4.8321500000000003E-2</v>
      </c>
      <c r="AV338">
        <f t="shared" si="68"/>
        <v>16.618888888888886</v>
      </c>
      <c r="AW338">
        <f t="shared" si="69"/>
        <v>0.80386230311111095</v>
      </c>
      <c r="AX338" s="9"/>
      <c r="AY338" s="22">
        <v>1.5516700000000001</v>
      </c>
      <c r="AZ338" s="22">
        <v>29.816800000000001</v>
      </c>
      <c r="BA338" s="22">
        <v>-4.8556500000000004E-3</v>
      </c>
      <c r="BB338" s="22">
        <v>328</v>
      </c>
      <c r="BC338" s="22">
        <v>1.5506</v>
      </c>
      <c r="BD338">
        <f t="shared" si="70"/>
        <v>5.99462962962963</v>
      </c>
      <c r="BE338">
        <f t="shared" si="71"/>
        <v>9.3016869574074086</v>
      </c>
    </row>
    <row r="339" spans="6:57">
      <c r="F339" s="9"/>
      <c r="G339" s="22">
        <v>4.3334999999999999E-2</v>
      </c>
      <c r="H339" s="22">
        <v>8.3796800000000005</v>
      </c>
      <c r="I339" s="22">
        <v>-1.36688E-2</v>
      </c>
      <c r="J339" s="22">
        <v>329</v>
      </c>
      <c r="K339" s="22">
        <v>4.3295300000000002E-2</v>
      </c>
      <c r="L339">
        <f t="shared" si="60"/>
        <v>16.87506172839506</v>
      </c>
      <c r="M339">
        <f t="shared" si="61"/>
        <v>0.73128079999999995</v>
      </c>
      <c r="N339" s="9"/>
      <c r="O339" s="22">
        <v>1.5567</v>
      </c>
      <c r="P339" s="22">
        <v>11.997400000000001</v>
      </c>
      <c r="Q339" s="22">
        <v>-4.3631E-3</v>
      </c>
      <c r="R339" s="22">
        <v>329</v>
      </c>
      <c r="S339" s="22">
        <v>1.55579</v>
      </c>
      <c r="T339">
        <f t="shared" si="62"/>
        <v>5.3865432098765433</v>
      </c>
      <c r="U339">
        <f t="shared" si="63"/>
        <v>8.3852318148148157</v>
      </c>
      <c r="X339" s="9"/>
      <c r="Y339" s="22">
        <v>4.3334999999999999E-2</v>
      </c>
      <c r="Z339" s="22">
        <v>17.273900000000001</v>
      </c>
      <c r="AA339" s="22">
        <v>-1.3629199999999999E-2</v>
      </c>
      <c r="AB339" s="22">
        <v>329</v>
      </c>
      <c r="AC339" s="22">
        <v>4.3292200000000003E-2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20.8917</v>
      </c>
      <c r="AI339" s="22">
        <v>-4.36646E-3</v>
      </c>
      <c r="AJ339" s="22">
        <v>329</v>
      </c>
      <c r="AK339" s="22">
        <v>1.5564</v>
      </c>
      <c r="AL339">
        <f t="shared" si="66"/>
        <v>5.3906913580246911</v>
      </c>
      <c r="AM339">
        <f t="shared" si="67"/>
        <v>8.3916892370370366</v>
      </c>
      <c r="AP339" s="9"/>
      <c r="AQ339" s="22">
        <v>4.3334999999999999E-2</v>
      </c>
      <c r="AR339" s="22">
        <v>26.209099999999999</v>
      </c>
      <c r="AS339" s="22">
        <v>-1.3458299999999999E-2</v>
      </c>
      <c r="AT339" s="22">
        <v>329</v>
      </c>
      <c r="AU339" s="22">
        <v>4.3307499999999999E-2</v>
      </c>
      <c r="AV339">
        <f t="shared" si="68"/>
        <v>16.615185185185183</v>
      </c>
      <c r="AW339">
        <f t="shared" si="69"/>
        <v>0.72001904999999988</v>
      </c>
      <c r="AX339" s="9"/>
      <c r="AY339" s="22">
        <v>1.5567</v>
      </c>
      <c r="AZ339" s="22">
        <v>29.826899999999998</v>
      </c>
      <c r="BA339" s="22">
        <v>-4.6997100000000002E-3</v>
      </c>
      <c r="BB339" s="22">
        <v>329</v>
      </c>
      <c r="BC339" s="22">
        <v>1.55579</v>
      </c>
      <c r="BD339">
        <f t="shared" si="70"/>
        <v>5.8021111111111114</v>
      </c>
      <c r="BE339">
        <f t="shared" si="71"/>
        <v>9.0321463666666677</v>
      </c>
    </row>
    <row r="340" spans="6:57">
      <c r="F340" s="9"/>
      <c r="G340" s="22">
        <v>3.8299600000000003E-2</v>
      </c>
      <c r="H340" s="22">
        <v>8.3897499999999994</v>
      </c>
      <c r="I340" s="22">
        <v>-1.3671900000000001E-2</v>
      </c>
      <c r="J340" s="22">
        <v>330</v>
      </c>
      <c r="K340" s="22">
        <v>3.8259899999999999E-2</v>
      </c>
      <c r="L340">
        <f t="shared" si="60"/>
        <v>16.878888888888888</v>
      </c>
      <c r="M340">
        <f t="shared" si="61"/>
        <v>0.6464546928888889</v>
      </c>
      <c r="N340" s="9"/>
      <c r="O340" s="22">
        <v>1.5617399999999999</v>
      </c>
      <c r="P340" s="22">
        <v>12.0075</v>
      </c>
      <c r="Q340" s="22">
        <v>-4.1949500000000002E-3</v>
      </c>
      <c r="R340" s="22">
        <v>330</v>
      </c>
      <c r="S340" s="22">
        <v>1.56067</v>
      </c>
      <c r="T340">
        <f t="shared" si="62"/>
        <v>5.1789506172839506</v>
      </c>
      <c r="U340">
        <f t="shared" si="63"/>
        <v>8.0881743370370369</v>
      </c>
      <c r="X340" s="9"/>
      <c r="Y340" s="22">
        <v>3.8299600000000003E-2</v>
      </c>
      <c r="Z340" s="22">
        <v>17.283999999999999</v>
      </c>
      <c r="AA340" s="22">
        <v>-1.3629199999999999E-2</v>
      </c>
      <c r="AB340" s="22">
        <v>330</v>
      </c>
      <c r="AC340" s="22">
        <v>3.8223300000000002E-2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20.901700000000002</v>
      </c>
      <c r="AI340" s="22">
        <v>-4.2071499999999998E-3</v>
      </c>
      <c r="AJ340" s="22">
        <v>330</v>
      </c>
      <c r="AK340" s="22">
        <v>1.56128</v>
      </c>
      <c r="AL340">
        <f t="shared" si="66"/>
        <v>5.1940123456790115</v>
      </c>
      <c r="AM340">
        <f t="shared" si="67"/>
        <v>8.1116968407407395</v>
      </c>
      <c r="AP340" s="9"/>
      <c r="AQ340" s="22">
        <v>3.8299600000000003E-2</v>
      </c>
      <c r="AR340" s="22">
        <v>26.219200000000001</v>
      </c>
      <c r="AS340" s="22">
        <v>-1.3458299999999999E-2</v>
      </c>
      <c r="AT340" s="22">
        <v>330</v>
      </c>
      <c r="AU340" s="22">
        <v>3.8229399999999997E-2</v>
      </c>
      <c r="AV340">
        <f t="shared" si="68"/>
        <v>16.615185185185183</v>
      </c>
      <c r="AW340">
        <f t="shared" si="69"/>
        <v>0.63635494651851854</v>
      </c>
      <c r="AX340" s="9"/>
      <c r="AY340" s="22">
        <v>1.5617399999999999</v>
      </c>
      <c r="AZ340" s="22">
        <v>29.837</v>
      </c>
      <c r="BA340" s="22">
        <v>-4.5272799999999998E-3</v>
      </c>
      <c r="BB340" s="22">
        <v>330</v>
      </c>
      <c r="BC340" s="22">
        <v>1.56067</v>
      </c>
      <c r="BD340">
        <f t="shared" si="70"/>
        <v>5.5892345679012339</v>
      </c>
      <c r="BE340">
        <f t="shared" si="71"/>
        <v>8.7289311940740717</v>
      </c>
    </row>
    <row r="341" spans="6:57">
      <c r="F341" s="9"/>
      <c r="G341" s="22">
        <v>3.3264200000000001E-2</v>
      </c>
      <c r="H341" s="22">
        <v>8.3998200000000001</v>
      </c>
      <c r="I341" s="22">
        <v>-1.36749E-2</v>
      </c>
      <c r="J341" s="22">
        <v>331</v>
      </c>
      <c r="K341" s="22">
        <v>3.3187899999999999E-2</v>
      </c>
      <c r="L341">
        <f t="shared" si="60"/>
        <v>16.882592592592591</v>
      </c>
      <c r="M341">
        <f t="shared" si="61"/>
        <v>0.56158593651851851</v>
      </c>
      <c r="N341" s="9"/>
      <c r="O341" s="22">
        <v>1.56677</v>
      </c>
      <c r="P341" s="22">
        <v>12.0176</v>
      </c>
      <c r="Q341" s="22">
        <v>-4.0277100000000003E-3</v>
      </c>
      <c r="R341" s="22">
        <v>331</v>
      </c>
      <c r="S341" s="22">
        <v>1.56555</v>
      </c>
      <c r="T341">
        <f t="shared" si="62"/>
        <v>4.9724814814814815</v>
      </c>
      <c r="U341">
        <f t="shared" si="63"/>
        <v>7.7907348107407408</v>
      </c>
      <c r="X341" s="9"/>
      <c r="Y341" s="22">
        <v>3.3264200000000001E-2</v>
      </c>
      <c r="Z341" s="22">
        <v>17.294</v>
      </c>
      <c r="AA341" s="22">
        <v>-1.3644399999999999E-2</v>
      </c>
      <c r="AB341" s="22">
        <v>331</v>
      </c>
      <c r="AC341" s="22">
        <v>3.3175700000000002E-2</v>
      </c>
      <c r="AD341">
        <f t="shared" si="64"/>
        <v>16.844938271604939</v>
      </c>
      <c r="AE341">
        <f t="shared" si="65"/>
        <v>0.56033339565432105</v>
      </c>
      <c r="AF341" s="9"/>
      <c r="AG341" s="22">
        <v>1.56677</v>
      </c>
      <c r="AH341" s="22">
        <v>20.911799999999999</v>
      </c>
      <c r="AI341" s="22">
        <v>-4.0365599999999998E-3</v>
      </c>
      <c r="AJ341" s="22">
        <v>331</v>
      </c>
      <c r="AK341" s="22">
        <v>1.56555</v>
      </c>
      <c r="AL341">
        <f t="shared" si="66"/>
        <v>4.9834074074074071</v>
      </c>
      <c r="AM341">
        <f t="shared" si="67"/>
        <v>7.8078532237037033</v>
      </c>
      <c r="AP341" s="9"/>
      <c r="AQ341" s="22">
        <v>3.3264200000000001E-2</v>
      </c>
      <c r="AR341" s="22">
        <v>26.229199999999999</v>
      </c>
      <c r="AS341" s="22">
        <v>-1.3461300000000001E-2</v>
      </c>
      <c r="AT341" s="22">
        <v>331</v>
      </c>
      <c r="AU341" s="22">
        <v>3.3181799999999997E-2</v>
      </c>
      <c r="AV341">
        <f t="shared" si="68"/>
        <v>16.618888888888886</v>
      </c>
      <c r="AW341">
        <f t="shared" si="69"/>
        <v>0.55281404377777765</v>
      </c>
      <c r="AX341" s="9"/>
      <c r="AY341" s="22">
        <v>1.56677</v>
      </c>
      <c r="AZ341" s="22">
        <v>29.847000000000001</v>
      </c>
      <c r="BA341" s="22">
        <v>-4.3591300000000001E-3</v>
      </c>
      <c r="BB341" s="22">
        <v>331</v>
      </c>
      <c r="BC341" s="22">
        <v>1.56586</v>
      </c>
      <c r="BD341">
        <f t="shared" si="70"/>
        <v>5.3816419753086411</v>
      </c>
      <c r="BE341">
        <f t="shared" si="71"/>
        <v>8.4317951976543188</v>
      </c>
    </row>
    <row r="342" spans="6:57">
      <c r="F342" s="9"/>
      <c r="G342" s="22">
        <v>2.8228799999999998E-2</v>
      </c>
      <c r="H342" s="22">
        <v>8.4098900000000008</v>
      </c>
      <c r="I342" s="22">
        <v>-1.3677999999999999E-2</v>
      </c>
      <c r="J342" s="22">
        <v>332</v>
      </c>
      <c r="K342" s="22">
        <v>2.81677E-2</v>
      </c>
      <c r="L342">
        <f t="shared" si="60"/>
        <v>16.886419753086418</v>
      </c>
      <c r="M342">
        <f t="shared" si="61"/>
        <v>0.47668336592592586</v>
      </c>
      <c r="N342" s="9"/>
      <c r="O342" s="22">
        <v>1.5718099999999999</v>
      </c>
      <c r="P342" s="22">
        <v>12.027699999999999</v>
      </c>
      <c r="Q342" s="22">
        <v>-3.86047E-3</v>
      </c>
      <c r="R342" s="22">
        <v>332</v>
      </c>
      <c r="S342" s="22">
        <v>1.57043</v>
      </c>
      <c r="T342">
        <f t="shared" si="62"/>
        <v>4.7660123456790124</v>
      </c>
      <c r="U342">
        <f t="shared" si="63"/>
        <v>7.4912658650617283</v>
      </c>
      <c r="X342" s="9"/>
      <c r="Y342" s="22">
        <v>2.8228799999999998E-2</v>
      </c>
      <c r="Z342" s="22">
        <v>17.304099999999998</v>
      </c>
      <c r="AA342" s="22">
        <v>-1.36536E-2</v>
      </c>
      <c r="AB342" s="22">
        <v>332</v>
      </c>
      <c r="AC342" s="22">
        <v>2.81525E-2</v>
      </c>
      <c r="AD342">
        <f t="shared" si="64"/>
        <v>16.856296296296296</v>
      </c>
      <c r="AE342">
        <f t="shared" si="65"/>
        <v>0.47583301688888885</v>
      </c>
      <c r="AF342" s="9"/>
      <c r="AG342" s="22">
        <v>1.5718099999999999</v>
      </c>
      <c r="AH342" s="22">
        <v>20.921900000000001</v>
      </c>
      <c r="AI342" s="22">
        <v>-3.8693199999999999E-3</v>
      </c>
      <c r="AJ342" s="22">
        <v>332</v>
      </c>
      <c r="AK342" s="22">
        <v>1.57074</v>
      </c>
      <c r="AL342">
        <f t="shared" si="66"/>
        <v>4.776938271604938</v>
      </c>
      <c r="AM342">
        <f t="shared" si="67"/>
        <v>7.5084393446913573</v>
      </c>
      <c r="AP342" s="9"/>
      <c r="AQ342" s="22">
        <v>2.8228799999999998E-2</v>
      </c>
      <c r="AR342" s="22">
        <v>26.2393</v>
      </c>
      <c r="AS342" s="22">
        <v>-1.3467399999999999E-2</v>
      </c>
      <c r="AT342" s="22">
        <v>332</v>
      </c>
      <c r="AU342" s="22">
        <v>2.81433E-2</v>
      </c>
      <c r="AV342">
        <f t="shared" si="68"/>
        <v>16.626419753086417</v>
      </c>
      <c r="AW342">
        <f t="shared" si="69"/>
        <v>0.4693438779259258</v>
      </c>
      <c r="AX342" s="9"/>
      <c r="AY342" s="22">
        <v>1.5718099999999999</v>
      </c>
      <c r="AZ342" s="22">
        <v>29.857099999999999</v>
      </c>
      <c r="BA342" s="22">
        <v>-4.1903699999999997E-3</v>
      </c>
      <c r="BB342" s="22">
        <v>332</v>
      </c>
      <c r="BC342" s="22">
        <v>1.57074</v>
      </c>
      <c r="BD342">
        <f t="shared" si="70"/>
        <v>5.1732962962962956</v>
      </c>
      <c r="BE342">
        <f t="shared" si="71"/>
        <v>8.1314388514814802</v>
      </c>
    </row>
    <row r="343" spans="6:57">
      <c r="F343" s="9"/>
      <c r="G343" s="22">
        <v>2.3193399999999999E-2</v>
      </c>
      <c r="H343" s="22">
        <v>8.4199599999999997</v>
      </c>
      <c r="I343" s="22">
        <v>-1.3677999999999999E-2</v>
      </c>
      <c r="J343" s="22">
        <v>333</v>
      </c>
      <c r="K343" s="22">
        <v>2.3098799999999999E-2</v>
      </c>
      <c r="L343">
        <f t="shared" si="60"/>
        <v>16.886419753086418</v>
      </c>
      <c r="M343">
        <f t="shared" si="61"/>
        <v>0.3916534879012345</v>
      </c>
      <c r="N343" s="9"/>
      <c r="O343" s="22">
        <v>1.57684</v>
      </c>
      <c r="P343" s="22">
        <v>12.037699999999999</v>
      </c>
      <c r="Q343" s="22">
        <v>-3.6923199999999998E-3</v>
      </c>
      <c r="R343" s="22">
        <v>333</v>
      </c>
      <c r="S343" s="22">
        <v>1.5753200000000001</v>
      </c>
      <c r="T343">
        <f t="shared" si="62"/>
        <v>4.5584197530864188</v>
      </c>
      <c r="U343">
        <f t="shared" si="63"/>
        <v>7.1878986034567891</v>
      </c>
      <c r="X343" s="9"/>
      <c r="Y343" s="22">
        <v>2.3193399999999999E-2</v>
      </c>
      <c r="Z343" s="22">
        <v>17.3142</v>
      </c>
      <c r="AA343" s="22">
        <v>-1.36536E-2</v>
      </c>
      <c r="AB343" s="22">
        <v>333</v>
      </c>
      <c r="AC343" s="22">
        <v>2.3092700000000001E-2</v>
      </c>
      <c r="AD343">
        <f t="shared" si="64"/>
        <v>16.856296296296296</v>
      </c>
      <c r="AE343">
        <f t="shared" si="65"/>
        <v>0.39095482251851849</v>
      </c>
      <c r="AF343" s="9"/>
      <c r="AG343" s="22">
        <v>1.57684</v>
      </c>
      <c r="AH343" s="22">
        <v>20.931899999999999</v>
      </c>
      <c r="AI343" s="22">
        <v>-3.6947600000000001E-3</v>
      </c>
      <c r="AJ343" s="22">
        <v>333</v>
      </c>
      <c r="AK343" s="22">
        <v>1.5759300000000001</v>
      </c>
      <c r="AL343">
        <f t="shared" si="66"/>
        <v>4.5614320987654322</v>
      </c>
      <c r="AM343">
        <f t="shared" si="67"/>
        <v>7.1926485906172841</v>
      </c>
      <c r="AP343" s="9"/>
      <c r="AQ343" s="22">
        <v>2.3193399999999999E-2</v>
      </c>
      <c r="AR343" s="22">
        <v>26.249400000000001</v>
      </c>
      <c r="AS343" s="22">
        <v>-1.3473499999999999E-2</v>
      </c>
      <c r="AT343" s="22">
        <v>333</v>
      </c>
      <c r="AU343" s="22">
        <v>2.3092700000000001E-2</v>
      </c>
      <c r="AV343">
        <f t="shared" si="68"/>
        <v>16.633950617283947</v>
      </c>
      <c r="AW343">
        <f t="shared" si="69"/>
        <v>0.38579787024691348</v>
      </c>
      <c r="AX343" s="9"/>
      <c r="AY343" s="22">
        <v>1.57684</v>
      </c>
      <c r="AZ343" s="22">
        <v>29.8672</v>
      </c>
      <c r="BA343" s="22">
        <v>-4.0170300000000004E-3</v>
      </c>
      <c r="BB343" s="22">
        <v>333</v>
      </c>
      <c r="BC343" s="22">
        <v>1.57623</v>
      </c>
      <c r="BD343">
        <f t="shared" si="70"/>
        <v>4.959296296296297</v>
      </c>
      <c r="BE343">
        <f t="shared" si="71"/>
        <v>7.8200167718518534</v>
      </c>
    </row>
    <row r="344" spans="6:57">
      <c r="F344" s="9"/>
      <c r="G344" s="22">
        <v>1.8158000000000001E-2</v>
      </c>
      <c r="H344" s="22">
        <v>8.4300300000000004</v>
      </c>
      <c r="I344" s="22">
        <v>-1.3677999999999999E-2</v>
      </c>
      <c r="J344" s="22">
        <v>334</v>
      </c>
      <c r="K344" s="22">
        <v>1.80511E-2</v>
      </c>
      <c r="L344">
        <f t="shared" si="60"/>
        <v>16.886419753086418</v>
      </c>
      <c r="M344">
        <f t="shared" si="61"/>
        <v>0.30662360987654319</v>
      </c>
      <c r="N344" s="9"/>
      <c r="O344" s="22">
        <v>1.58188</v>
      </c>
      <c r="P344" s="22">
        <v>12.047800000000001</v>
      </c>
      <c r="Q344" s="22">
        <v>-3.5214199999999999E-3</v>
      </c>
      <c r="R344" s="22">
        <v>334</v>
      </c>
      <c r="S344" s="22">
        <v>1.58081</v>
      </c>
      <c r="T344">
        <f t="shared" si="62"/>
        <v>4.3474320987654318</v>
      </c>
      <c r="U344">
        <f t="shared" si="63"/>
        <v>6.8771158883950614</v>
      </c>
      <c r="X344" s="9"/>
      <c r="Y344" s="22">
        <v>1.8158000000000001E-2</v>
      </c>
      <c r="Z344" s="22">
        <v>17.324200000000001</v>
      </c>
      <c r="AA344" s="22">
        <v>-1.36475E-2</v>
      </c>
      <c r="AB344" s="22">
        <v>334</v>
      </c>
      <c r="AC344" s="22">
        <v>1.8057299999999998E-2</v>
      </c>
      <c r="AD344">
        <f t="shared" si="64"/>
        <v>16.848765432098766</v>
      </c>
      <c r="AE344">
        <f t="shared" si="65"/>
        <v>0.30593988271604938</v>
      </c>
      <c r="AF344" s="9"/>
      <c r="AG344" s="22">
        <v>1.58188</v>
      </c>
      <c r="AH344" s="22">
        <v>20.942</v>
      </c>
      <c r="AI344" s="22">
        <v>-3.5247799999999999E-3</v>
      </c>
      <c r="AJ344" s="22">
        <v>334</v>
      </c>
      <c r="AK344" s="22">
        <v>1.58081</v>
      </c>
      <c r="AL344">
        <f t="shared" si="66"/>
        <v>4.3515802469135796</v>
      </c>
      <c r="AM344">
        <f t="shared" si="67"/>
        <v>6.8836777609876529</v>
      </c>
      <c r="AP344" s="9"/>
      <c r="AQ344" s="22">
        <v>1.8158000000000001E-2</v>
      </c>
      <c r="AR344" s="22">
        <v>26.259499999999999</v>
      </c>
      <c r="AS344" s="22">
        <v>-1.3473499999999999E-2</v>
      </c>
      <c r="AT344" s="22">
        <v>334</v>
      </c>
      <c r="AU344" s="22">
        <v>1.8048100000000001E-2</v>
      </c>
      <c r="AV344">
        <f t="shared" si="68"/>
        <v>16.633950617283947</v>
      </c>
      <c r="AW344">
        <f t="shared" si="69"/>
        <v>0.30203927530864194</v>
      </c>
      <c r="AX344" s="9"/>
      <c r="AY344" s="22">
        <v>1.58188</v>
      </c>
      <c r="AZ344" s="22">
        <v>29.877199999999998</v>
      </c>
      <c r="BA344" s="22">
        <v>-3.8513200000000001E-3</v>
      </c>
      <c r="BB344" s="22">
        <v>334</v>
      </c>
      <c r="BC344" s="22">
        <v>1.58081</v>
      </c>
      <c r="BD344">
        <f t="shared" si="70"/>
        <v>4.7547160493827159</v>
      </c>
      <c r="BE344">
        <f t="shared" si="71"/>
        <v>7.5213902241975301</v>
      </c>
    </row>
    <row r="345" spans="6:57">
      <c r="F345" s="9"/>
      <c r="G345" s="22">
        <v>1.31226E-2</v>
      </c>
      <c r="H345" s="22">
        <v>8.4400999999999993</v>
      </c>
      <c r="I345" s="22">
        <v>-1.3671900000000001E-2</v>
      </c>
      <c r="J345" s="22">
        <v>335</v>
      </c>
      <c r="K345" s="22">
        <v>1.30432E-2</v>
      </c>
      <c r="L345">
        <f t="shared" si="60"/>
        <v>16.878888888888888</v>
      </c>
      <c r="M345">
        <f t="shared" si="61"/>
        <v>0.22149490733333332</v>
      </c>
      <c r="N345" s="9"/>
      <c r="O345" s="22">
        <v>1.58691</v>
      </c>
      <c r="P345" s="22">
        <v>12.0579</v>
      </c>
      <c r="Q345" s="22">
        <v>-3.34381E-3</v>
      </c>
      <c r="R345" s="22">
        <v>335</v>
      </c>
      <c r="S345" s="22">
        <v>1.5863</v>
      </c>
      <c r="T345">
        <f t="shared" si="62"/>
        <v>4.1281604938271599</v>
      </c>
      <c r="U345">
        <f t="shared" si="63"/>
        <v>6.5510191692592583</v>
      </c>
      <c r="X345" s="9"/>
      <c r="Y345" s="22">
        <v>1.31226E-2</v>
      </c>
      <c r="Z345" s="22">
        <v>17.334299999999999</v>
      </c>
      <c r="AA345" s="22">
        <v>-1.3644399999999999E-2</v>
      </c>
      <c r="AB345" s="22">
        <v>335</v>
      </c>
      <c r="AC345" s="22">
        <v>1.30402E-2</v>
      </c>
      <c r="AD345">
        <f t="shared" si="64"/>
        <v>16.844938271604939</v>
      </c>
      <c r="AE345">
        <f t="shared" si="65"/>
        <v>0.22104938696296297</v>
      </c>
      <c r="AF345" s="9"/>
      <c r="AG345" s="22">
        <v>1.58691</v>
      </c>
      <c r="AH345" s="22">
        <v>20.952100000000002</v>
      </c>
      <c r="AI345" s="22">
        <v>-3.3462499999999998E-3</v>
      </c>
      <c r="AJ345" s="22">
        <v>335</v>
      </c>
      <c r="AK345" s="22">
        <v>1.5860000000000001</v>
      </c>
      <c r="AL345">
        <f t="shared" si="66"/>
        <v>4.1311728395061724</v>
      </c>
      <c r="AM345">
        <f t="shared" si="67"/>
        <v>6.55579949074074</v>
      </c>
      <c r="AP345" s="9"/>
      <c r="AQ345" s="22">
        <v>1.31226E-2</v>
      </c>
      <c r="AR345" s="22">
        <v>26.269500000000001</v>
      </c>
      <c r="AS345" s="22">
        <v>-1.34644E-2</v>
      </c>
      <c r="AT345" s="22">
        <v>335</v>
      </c>
      <c r="AU345" s="22">
        <v>1.3058500000000001E-2</v>
      </c>
      <c r="AV345">
        <f t="shared" si="68"/>
        <v>16.622716049382717</v>
      </c>
      <c r="AW345">
        <f t="shared" si="69"/>
        <v>0.21813325362962965</v>
      </c>
      <c r="AX345" s="9"/>
      <c r="AY345" s="22">
        <v>1.58691</v>
      </c>
      <c r="AZ345" s="22">
        <v>29.8873</v>
      </c>
      <c r="BA345" s="22">
        <v>-3.67279E-3</v>
      </c>
      <c r="BB345" s="22">
        <v>335</v>
      </c>
      <c r="BC345" s="22">
        <v>1.5866100000000001</v>
      </c>
      <c r="BD345">
        <f t="shared" si="70"/>
        <v>4.5343086419753087</v>
      </c>
      <c r="BE345">
        <f t="shared" si="71"/>
        <v>7.1955397270370369</v>
      </c>
    </row>
    <row r="346" spans="6:57">
      <c r="F346" s="9"/>
      <c r="G346" s="22">
        <v>8.0871599999999995E-3</v>
      </c>
      <c r="H346" s="22">
        <v>8.4501799999999996</v>
      </c>
      <c r="I346" s="22">
        <v>-1.36627E-2</v>
      </c>
      <c r="J346" s="22">
        <v>336</v>
      </c>
      <c r="K346" s="22">
        <v>7.9406700000000004E-3</v>
      </c>
      <c r="L346">
        <f t="shared" si="60"/>
        <v>16.86753086419753</v>
      </c>
      <c r="M346">
        <f t="shared" si="61"/>
        <v>0.1364104209037037</v>
      </c>
      <c r="N346" s="9"/>
      <c r="O346" s="22">
        <v>1.59195</v>
      </c>
      <c r="P346" s="22">
        <v>12.0679</v>
      </c>
      <c r="Q346" s="22">
        <v>-3.1658900000000002E-3</v>
      </c>
      <c r="R346" s="22">
        <v>336</v>
      </c>
      <c r="S346" s="22">
        <v>1.5911900000000001</v>
      </c>
      <c r="T346">
        <f t="shared" si="62"/>
        <v>3.9085061728395067</v>
      </c>
      <c r="U346">
        <f t="shared" si="63"/>
        <v>6.2221464018518526</v>
      </c>
      <c r="X346" s="9"/>
      <c r="Y346" s="22">
        <v>8.0871599999999995E-3</v>
      </c>
      <c r="Z346" s="22">
        <v>17.3444</v>
      </c>
      <c r="AA346" s="22">
        <v>-1.3644399999999999E-2</v>
      </c>
      <c r="AB346" s="22">
        <v>336</v>
      </c>
      <c r="AC346" s="22">
        <v>7.9498299999999997E-3</v>
      </c>
      <c r="AD346">
        <f t="shared" si="64"/>
        <v>16.844938271604939</v>
      </c>
      <c r="AE346">
        <f t="shared" si="65"/>
        <v>0.13622771099259259</v>
      </c>
      <c r="AF346" s="9"/>
      <c r="AG346" s="22">
        <v>1.59195</v>
      </c>
      <c r="AH346" s="22">
        <v>20.962199999999999</v>
      </c>
      <c r="AI346" s="22">
        <v>-3.1668099999999999E-3</v>
      </c>
      <c r="AJ346" s="22">
        <v>336</v>
      </c>
      <c r="AK346" s="22">
        <v>1.5908800000000001</v>
      </c>
      <c r="AL346">
        <f t="shared" si="66"/>
        <v>3.9096419753086411</v>
      </c>
      <c r="AM346">
        <f t="shared" si="67"/>
        <v>6.2239545425925913</v>
      </c>
      <c r="AP346" s="9"/>
      <c r="AQ346" s="22">
        <v>8.0871599999999995E-3</v>
      </c>
      <c r="AR346" s="22">
        <v>26.279599999999999</v>
      </c>
      <c r="AS346" s="22">
        <v>-1.3473499999999999E-2</v>
      </c>
      <c r="AT346" s="22">
        <v>336</v>
      </c>
      <c r="AU346" s="22">
        <v>7.9498299999999997E-3</v>
      </c>
      <c r="AV346">
        <f t="shared" si="68"/>
        <v>16.633950617283947</v>
      </c>
      <c r="AW346">
        <f t="shared" si="69"/>
        <v>0.13452142007407403</v>
      </c>
      <c r="AX346" s="9"/>
      <c r="AY346" s="22">
        <v>1.59195</v>
      </c>
      <c r="AZ346" s="22">
        <v>29.897400000000001</v>
      </c>
      <c r="BA346" s="22">
        <v>-3.4951800000000001E-3</v>
      </c>
      <c r="BB346" s="22">
        <v>336</v>
      </c>
      <c r="BC346" s="22">
        <v>1.5914900000000001</v>
      </c>
      <c r="BD346">
        <f t="shared" si="70"/>
        <v>4.3150370370370368</v>
      </c>
      <c r="BE346">
        <f t="shared" si="71"/>
        <v>6.8693232111111104</v>
      </c>
    </row>
    <row r="347" spans="6:57">
      <c r="F347" s="9"/>
      <c r="G347" s="22">
        <v>3.0517600000000001E-3</v>
      </c>
      <c r="H347" s="22">
        <v>8.4602500000000003</v>
      </c>
      <c r="I347" s="22">
        <v>-1.36597E-2</v>
      </c>
      <c r="J347" s="22">
        <v>337</v>
      </c>
      <c r="K347" s="22">
        <v>2.95715E-3</v>
      </c>
      <c r="L347">
        <f t="shared" si="60"/>
        <v>16.863827160493827</v>
      </c>
      <c r="M347">
        <f t="shared" si="61"/>
        <v>5.146435317530864E-2</v>
      </c>
      <c r="N347" s="9"/>
      <c r="O347" s="22">
        <v>1.5969800000000001</v>
      </c>
      <c r="P347" s="22">
        <v>12.077999999999999</v>
      </c>
      <c r="Q347" s="22">
        <v>-2.98248E-3</v>
      </c>
      <c r="R347" s="22">
        <v>337</v>
      </c>
      <c r="S347" s="22">
        <v>1.5957600000000001</v>
      </c>
      <c r="T347">
        <f t="shared" si="62"/>
        <v>3.6820740740740736</v>
      </c>
      <c r="U347">
        <f t="shared" si="63"/>
        <v>5.880198654814814</v>
      </c>
      <c r="X347" s="9"/>
      <c r="Y347" s="22">
        <v>3.0517600000000001E-3</v>
      </c>
      <c r="Z347" s="22">
        <v>17.354500000000002</v>
      </c>
      <c r="AA347" s="22">
        <v>-1.36414E-2</v>
      </c>
      <c r="AB347" s="22">
        <v>337</v>
      </c>
      <c r="AC347" s="22">
        <v>2.9388399999999999E-3</v>
      </c>
      <c r="AD347">
        <f t="shared" si="64"/>
        <v>16.841234567901232</v>
      </c>
      <c r="AE347">
        <f t="shared" si="65"/>
        <v>5.1395406004938263E-2</v>
      </c>
      <c r="AF347" s="9"/>
      <c r="AG347" s="22">
        <v>1.5969800000000001</v>
      </c>
      <c r="AH347" s="22">
        <v>20.972200000000001</v>
      </c>
      <c r="AI347" s="22">
        <v>-2.9803500000000001E-3</v>
      </c>
      <c r="AJ347" s="22">
        <v>337</v>
      </c>
      <c r="AK347" s="22">
        <v>1.5960700000000001</v>
      </c>
      <c r="AL347">
        <f t="shared" si="66"/>
        <v>3.6794444444444445</v>
      </c>
      <c r="AM347">
        <f t="shared" si="67"/>
        <v>5.8759991888888896</v>
      </c>
      <c r="AP347" s="9"/>
      <c r="AQ347" s="22">
        <v>3.0517600000000001E-3</v>
      </c>
      <c r="AR347" s="22">
        <v>26.2897</v>
      </c>
      <c r="AS347" s="22">
        <v>-1.34644E-2</v>
      </c>
      <c r="AT347" s="22">
        <v>337</v>
      </c>
      <c r="AU347" s="22">
        <v>2.9266399999999999E-3</v>
      </c>
      <c r="AV347">
        <f t="shared" si="68"/>
        <v>16.622716049382717</v>
      </c>
      <c r="AW347">
        <f t="shared" si="69"/>
        <v>5.0728539930864201E-2</v>
      </c>
      <c r="AX347" s="9"/>
      <c r="AY347" s="22">
        <v>1.5969800000000001</v>
      </c>
      <c r="AZ347" s="22">
        <v>29.907399999999999</v>
      </c>
      <c r="BA347" s="22">
        <v>-3.3108500000000002E-3</v>
      </c>
      <c r="BB347" s="22">
        <v>337</v>
      </c>
      <c r="BC347" s="22">
        <v>1.5960700000000001</v>
      </c>
      <c r="BD347">
        <f t="shared" si="70"/>
        <v>4.0874691358024693</v>
      </c>
      <c r="BE347">
        <f t="shared" si="71"/>
        <v>6.5276064604938275</v>
      </c>
    </row>
    <row r="348" spans="6:57">
      <c r="F348" s="9"/>
      <c r="G348" s="22">
        <v>-1.9836400000000001E-3</v>
      </c>
      <c r="H348" s="22">
        <v>8.4703199999999992</v>
      </c>
      <c r="I348" s="22">
        <v>-1.36597E-2</v>
      </c>
      <c r="J348" s="22">
        <v>338</v>
      </c>
      <c r="K348" s="22">
        <v>-2.17285E-3</v>
      </c>
      <c r="L348">
        <f t="shared" si="60"/>
        <v>16.863827160493827</v>
      </c>
      <c r="M348">
        <f t="shared" si="61"/>
        <v>-3.3451762108641973E-2</v>
      </c>
      <c r="N348" s="9"/>
      <c r="O348" s="22">
        <v>1.60202</v>
      </c>
      <c r="P348" s="22">
        <v>12.088100000000001</v>
      </c>
      <c r="Q348" s="22">
        <v>-2.7972399999999999E-3</v>
      </c>
      <c r="R348" s="22">
        <v>338</v>
      </c>
      <c r="S348" s="22">
        <v>1.6012599999999999</v>
      </c>
      <c r="T348">
        <f t="shared" si="62"/>
        <v>3.453382716049382</v>
      </c>
      <c r="U348">
        <f t="shared" si="63"/>
        <v>5.532388178765431</v>
      </c>
      <c r="X348" s="9"/>
      <c r="Y348" s="22">
        <v>-1.9836400000000001E-3</v>
      </c>
      <c r="Z348" s="22">
        <v>17.3645</v>
      </c>
      <c r="AA348" s="22">
        <v>-1.3644399999999999E-2</v>
      </c>
      <c r="AB348" s="22">
        <v>338</v>
      </c>
      <c r="AC348" s="22">
        <v>-2.1667499999999998E-3</v>
      </c>
      <c r="AD348">
        <f t="shared" si="64"/>
        <v>16.844938271604939</v>
      </c>
      <c r="AE348">
        <f t="shared" si="65"/>
        <v>-3.3414293353086419E-2</v>
      </c>
      <c r="AF348" s="9"/>
      <c r="AG348" s="22">
        <v>1.60202</v>
      </c>
      <c r="AH348" s="22">
        <v>20.982299999999999</v>
      </c>
      <c r="AI348" s="22">
        <v>-2.79327E-3</v>
      </c>
      <c r="AJ348" s="22">
        <v>338</v>
      </c>
      <c r="AK348" s="22">
        <v>1.6015600000000001</v>
      </c>
      <c r="AL348">
        <f t="shared" si="66"/>
        <v>3.448481481481481</v>
      </c>
      <c r="AM348">
        <f t="shared" si="67"/>
        <v>5.5245363029629626</v>
      </c>
      <c r="AP348" s="9"/>
      <c r="AQ348" s="22">
        <v>-1.9836400000000001E-3</v>
      </c>
      <c r="AR348" s="22">
        <v>26.299700000000001</v>
      </c>
      <c r="AS348" s="22">
        <v>-1.34552E-2</v>
      </c>
      <c r="AT348" s="22">
        <v>338</v>
      </c>
      <c r="AU348" s="22">
        <v>-2.1606400000000001E-3</v>
      </c>
      <c r="AV348">
        <f t="shared" si="68"/>
        <v>16.611358024691356</v>
      </c>
      <c r="AW348">
        <f t="shared" si="69"/>
        <v>-3.2950954232098761E-2</v>
      </c>
      <c r="AX348" s="9"/>
      <c r="AY348" s="22">
        <v>1.60202</v>
      </c>
      <c r="AZ348" s="22">
        <v>29.9175</v>
      </c>
      <c r="BA348" s="22">
        <v>-3.1280499999999998E-3</v>
      </c>
      <c r="BB348" s="22">
        <v>338</v>
      </c>
      <c r="BC348" s="22">
        <v>1.6012599999999999</v>
      </c>
      <c r="BD348">
        <f t="shared" si="70"/>
        <v>3.8617901234567897</v>
      </c>
      <c r="BE348">
        <f t="shared" si="71"/>
        <v>6.1866650135802459</v>
      </c>
    </row>
    <row r="349" spans="6:57">
      <c r="F349" s="9"/>
      <c r="G349" s="22">
        <v>-7.0190399999999998E-3</v>
      </c>
      <c r="H349" s="22">
        <v>8.4803899999999999</v>
      </c>
      <c r="I349" s="22">
        <v>-1.36536E-2</v>
      </c>
      <c r="J349" s="22">
        <v>339</v>
      </c>
      <c r="K349" s="22">
        <v>-7.2113000000000003E-3</v>
      </c>
      <c r="L349">
        <f t="shared" si="60"/>
        <v>16.856296296296296</v>
      </c>
      <c r="M349">
        <f t="shared" si="61"/>
        <v>-0.11831501795555556</v>
      </c>
      <c r="N349" s="9"/>
      <c r="O349" s="22">
        <v>1.6070599999999999</v>
      </c>
      <c r="P349" s="22">
        <v>12.0982</v>
      </c>
      <c r="Q349" s="22">
        <v>-2.6113899999999999E-3</v>
      </c>
      <c r="R349" s="22">
        <v>339</v>
      </c>
      <c r="S349" s="22">
        <v>1.6061399999999999</v>
      </c>
      <c r="T349">
        <f t="shared" si="62"/>
        <v>3.2239382716049376</v>
      </c>
      <c r="U349">
        <f t="shared" si="63"/>
        <v>5.1810622387654313</v>
      </c>
      <c r="X349" s="9"/>
      <c r="Y349" s="22">
        <v>-7.0190399999999998E-3</v>
      </c>
      <c r="Z349" s="22">
        <v>17.374600000000001</v>
      </c>
      <c r="AA349" s="22">
        <v>-1.36414E-2</v>
      </c>
      <c r="AB349" s="22">
        <v>339</v>
      </c>
      <c r="AC349" s="22">
        <v>-7.2052000000000001E-3</v>
      </c>
      <c r="AD349">
        <f t="shared" si="64"/>
        <v>16.841234567901232</v>
      </c>
      <c r="AE349">
        <f t="shared" si="65"/>
        <v>-0.11820929908148146</v>
      </c>
      <c r="AF349" s="9"/>
      <c r="AG349" s="22">
        <v>1.6070599999999999</v>
      </c>
      <c r="AH349" s="22">
        <v>20.9924</v>
      </c>
      <c r="AI349" s="22">
        <v>-2.6065099999999998E-3</v>
      </c>
      <c r="AJ349" s="22">
        <v>339</v>
      </c>
      <c r="AK349" s="22">
        <v>1.6058300000000001</v>
      </c>
      <c r="AL349">
        <f t="shared" si="66"/>
        <v>3.2179135802469134</v>
      </c>
      <c r="AM349">
        <f t="shared" si="67"/>
        <v>5.1713801982716046</v>
      </c>
      <c r="AP349" s="9"/>
      <c r="AQ349" s="22">
        <v>-7.0190399999999998E-3</v>
      </c>
      <c r="AR349" s="22">
        <v>26.309799999999999</v>
      </c>
      <c r="AS349" s="22">
        <v>-1.3439899999999999E-2</v>
      </c>
      <c r="AT349" s="22">
        <v>339</v>
      </c>
      <c r="AU349" s="22">
        <v>-7.1990999999999999E-3</v>
      </c>
      <c r="AV349">
        <f t="shared" si="68"/>
        <v>16.592469135802467</v>
      </c>
      <c r="AW349">
        <f t="shared" si="69"/>
        <v>-0.11646320456296295</v>
      </c>
      <c r="AX349" s="9"/>
      <c r="AY349" s="22">
        <v>1.6070599999999999</v>
      </c>
      <c r="AZ349" s="22">
        <v>29.927600000000002</v>
      </c>
      <c r="BA349" s="22">
        <v>-2.9458599999999998E-3</v>
      </c>
      <c r="BB349" s="22">
        <v>339</v>
      </c>
      <c r="BC349" s="22">
        <v>1.6061399999999999</v>
      </c>
      <c r="BD349">
        <f t="shared" si="70"/>
        <v>3.6368641975308638</v>
      </c>
      <c r="BE349">
        <f t="shared" si="71"/>
        <v>5.8446589772839497</v>
      </c>
    </row>
    <row r="350" spans="6:57">
      <c r="F350" s="9"/>
      <c r="G350" s="22">
        <v>-1.20544E-2</v>
      </c>
      <c r="H350" s="22">
        <v>8.4904600000000006</v>
      </c>
      <c r="I350" s="22">
        <v>-1.3644399999999999E-2</v>
      </c>
      <c r="J350" s="22">
        <v>340</v>
      </c>
      <c r="K350" s="22">
        <v>-1.2252799999999999E-2</v>
      </c>
      <c r="L350">
        <f t="shared" si="60"/>
        <v>16.844938271604939</v>
      </c>
      <c r="M350">
        <f t="shared" si="61"/>
        <v>-0.20305562390123458</v>
      </c>
      <c r="N350" s="9"/>
      <c r="O350" s="22">
        <v>1.61209</v>
      </c>
      <c r="P350" s="22">
        <v>12.1082</v>
      </c>
      <c r="Q350" s="22">
        <v>-2.4215700000000001E-3</v>
      </c>
      <c r="R350" s="22">
        <v>340</v>
      </c>
      <c r="S350" s="22">
        <v>1.6113299999999999</v>
      </c>
      <c r="T350">
        <f t="shared" si="62"/>
        <v>2.9895925925925924</v>
      </c>
      <c r="U350">
        <f t="shared" si="63"/>
        <v>4.8194923225925921</v>
      </c>
      <c r="X350" s="9"/>
      <c r="Y350" s="22">
        <v>-1.20544E-2</v>
      </c>
      <c r="Z350" s="22">
        <v>17.384699999999999</v>
      </c>
      <c r="AA350" s="22">
        <v>-1.36414E-2</v>
      </c>
      <c r="AB350" s="22">
        <v>340</v>
      </c>
      <c r="AC350" s="22">
        <v>-1.22711E-2</v>
      </c>
      <c r="AD350">
        <f t="shared" si="64"/>
        <v>16.841234567901232</v>
      </c>
      <c r="AE350">
        <f t="shared" si="65"/>
        <v>-0.20301097797530859</v>
      </c>
      <c r="AF350" s="9"/>
      <c r="AG350" s="22">
        <v>1.61209</v>
      </c>
      <c r="AH350" s="22">
        <v>21.002400000000002</v>
      </c>
      <c r="AI350" s="22">
        <v>-2.4172999999999998E-3</v>
      </c>
      <c r="AJ350" s="22">
        <v>340</v>
      </c>
      <c r="AK350" s="22">
        <v>1.6113299999999999</v>
      </c>
      <c r="AL350">
        <f t="shared" si="66"/>
        <v>2.9843209876543209</v>
      </c>
      <c r="AM350">
        <f t="shared" si="67"/>
        <v>4.8109940209876543</v>
      </c>
      <c r="AP350" s="9"/>
      <c r="AQ350" s="22">
        <v>-1.20544E-2</v>
      </c>
      <c r="AR350" s="22">
        <v>26.319900000000001</v>
      </c>
      <c r="AS350" s="22">
        <v>-1.3439899999999999E-2</v>
      </c>
      <c r="AT350" s="22">
        <v>340</v>
      </c>
      <c r="AU350" s="22">
        <v>-1.2274200000000001E-2</v>
      </c>
      <c r="AV350">
        <f t="shared" si="68"/>
        <v>16.592469135802467</v>
      </c>
      <c r="AW350">
        <f t="shared" si="69"/>
        <v>-0.20001225995061725</v>
      </c>
      <c r="AX350" s="9"/>
      <c r="AY350" s="22">
        <v>1.61209</v>
      </c>
      <c r="AZ350" s="22">
        <v>29.9377</v>
      </c>
      <c r="BA350" s="22">
        <v>-2.7584799999999998E-3</v>
      </c>
      <c r="BB350" s="22">
        <v>340</v>
      </c>
      <c r="BC350" s="22">
        <v>1.6113299999999999</v>
      </c>
      <c r="BD350">
        <f t="shared" si="70"/>
        <v>3.4055308641975301</v>
      </c>
      <c r="BE350">
        <f t="shared" si="71"/>
        <v>5.4900222508641967</v>
      </c>
    </row>
    <row r="351" spans="6:57">
      <c r="F351" s="9"/>
      <c r="G351" s="22">
        <v>-1.7089799999999999E-2</v>
      </c>
      <c r="H351" s="22">
        <v>8.5005299999999995</v>
      </c>
      <c r="I351" s="22">
        <v>-1.36414E-2</v>
      </c>
      <c r="J351" s="22">
        <v>341</v>
      </c>
      <c r="K351" s="22">
        <v>-1.7312600000000001E-2</v>
      </c>
      <c r="L351">
        <f t="shared" si="60"/>
        <v>16.841234567901232</v>
      </c>
      <c r="M351">
        <f t="shared" si="61"/>
        <v>-0.28781333051851843</v>
      </c>
      <c r="N351" s="9"/>
      <c r="O351" s="22">
        <v>1.61713</v>
      </c>
      <c r="P351" s="22">
        <v>12.1183</v>
      </c>
      <c r="Q351" s="22">
        <v>-2.2250400000000002E-3</v>
      </c>
      <c r="R351" s="22">
        <v>341</v>
      </c>
      <c r="S351" s="22">
        <v>1.61652</v>
      </c>
      <c r="T351">
        <f t="shared" si="62"/>
        <v>2.7469629629629631</v>
      </c>
      <c r="U351">
        <f t="shared" si="63"/>
        <v>4.4421962162962965</v>
      </c>
      <c r="X351" s="9"/>
      <c r="Y351" s="22">
        <v>-1.7089799999999999E-2</v>
      </c>
      <c r="Z351" s="22">
        <v>17.3947</v>
      </c>
      <c r="AA351" s="22">
        <v>-1.36536E-2</v>
      </c>
      <c r="AB351" s="22">
        <v>341</v>
      </c>
      <c r="AC351" s="22">
        <v>-1.7294299999999999E-2</v>
      </c>
      <c r="AD351">
        <f t="shared" si="64"/>
        <v>16.856296296296296</v>
      </c>
      <c r="AE351">
        <f t="shared" si="65"/>
        <v>-0.28807073244444442</v>
      </c>
      <c r="AF351" s="9"/>
      <c r="AG351" s="22">
        <v>1.61713</v>
      </c>
      <c r="AH351" s="22">
        <v>21.012499999999999</v>
      </c>
      <c r="AI351" s="22">
        <v>-2.2213699999999999E-3</v>
      </c>
      <c r="AJ351" s="22">
        <v>341</v>
      </c>
      <c r="AK351" s="22">
        <v>1.6168199999999999</v>
      </c>
      <c r="AL351">
        <f t="shared" si="66"/>
        <v>2.7424320987654314</v>
      </c>
      <c r="AM351">
        <f t="shared" si="67"/>
        <v>4.4348692198765418</v>
      </c>
      <c r="AP351" s="9"/>
      <c r="AQ351" s="22">
        <v>-1.7089799999999999E-2</v>
      </c>
      <c r="AR351" s="22">
        <v>26.33</v>
      </c>
      <c r="AS351" s="22">
        <v>-1.3439899999999999E-2</v>
      </c>
      <c r="AT351" s="22">
        <v>341</v>
      </c>
      <c r="AU351" s="22">
        <v>-1.7306499999999999E-2</v>
      </c>
      <c r="AV351">
        <f t="shared" si="68"/>
        <v>16.592469135802467</v>
      </c>
      <c r="AW351">
        <f t="shared" si="69"/>
        <v>-0.283561979037037</v>
      </c>
      <c r="AX351" s="9"/>
      <c r="AY351" s="22">
        <v>1.61713</v>
      </c>
      <c r="AZ351" s="22">
        <v>29.947700000000001</v>
      </c>
      <c r="BA351" s="22">
        <v>-2.5613400000000001E-3</v>
      </c>
      <c r="BB351" s="22">
        <v>341</v>
      </c>
      <c r="BC351" s="22">
        <v>1.6168199999999999</v>
      </c>
      <c r="BD351">
        <f t="shared" si="70"/>
        <v>3.1621481481481477</v>
      </c>
      <c r="BE351">
        <f t="shared" si="71"/>
        <v>5.1136046348148136</v>
      </c>
    </row>
    <row r="352" spans="6:57">
      <c r="F352" s="9"/>
      <c r="G352" s="22">
        <v>-2.2125200000000001E-2</v>
      </c>
      <c r="H352" s="22">
        <v>8.5106000000000002</v>
      </c>
      <c r="I352" s="22">
        <v>-1.36414E-2</v>
      </c>
      <c r="J352" s="22">
        <v>342</v>
      </c>
      <c r="K352" s="22">
        <v>-2.2354099999999998E-2</v>
      </c>
      <c r="L352">
        <f t="shared" si="60"/>
        <v>16.841234567901232</v>
      </c>
      <c r="M352">
        <f t="shared" si="61"/>
        <v>-0.37261568306172838</v>
      </c>
      <c r="N352" s="9"/>
      <c r="O352" s="22">
        <v>1.62216</v>
      </c>
      <c r="P352" s="22">
        <v>12.128399999999999</v>
      </c>
      <c r="Q352" s="22">
        <v>-2.03308E-3</v>
      </c>
      <c r="R352" s="22">
        <v>342</v>
      </c>
      <c r="S352" s="22">
        <v>1.6214</v>
      </c>
      <c r="T352">
        <f t="shared" si="62"/>
        <v>2.5099753086419749</v>
      </c>
      <c r="U352">
        <f t="shared" si="63"/>
        <v>4.0715815466666658</v>
      </c>
      <c r="X352" s="9"/>
      <c r="Y352" s="22">
        <v>-2.2125200000000001E-2</v>
      </c>
      <c r="Z352" s="22">
        <v>17.404800000000002</v>
      </c>
      <c r="AA352" s="22">
        <v>-1.36597E-2</v>
      </c>
      <c r="AB352" s="22">
        <v>342</v>
      </c>
      <c r="AC352" s="22">
        <v>-2.2348E-2</v>
      </c>
      <c r="AD352">
        <f t="shared" si="64"/>
        <v>16.863827160493827</v>
      </c>
      <c r="AE352">
        <f t="shared" si="65"/>
        <v>-0.37311554869135805</v>
      </c>
      <c r="AF352" s="9"/>
      <c r="AG352" s="22">
        <v>1.62216</v>
      </c>
      <c r="AH352" s="22">
        <v>21.022600000000001</v>
      </c>
      <c r="AI352" s="22">
        <v>-2.0260600000000001E-3</v>
      </c>
      <c r="AJ352" s="22">
        <v>342</v>
      </c>
      <c r="AK352" s="22">
        <v>1.6214</v>
      </c>
      <c r="AL352">
        <f t="shared" si="66"/>
        <v>2.5013086419753088</v>
      </c>
      <c r="AM352">
        <f t="shared" si="67"/>
        <v>4.0575228266666672</v>
      </c>
      <c r="AP352" s="9"/>
      <c r="AQ352" s="22">
        <v>-2.2125200000000001E-2</v>
      </c>
      <c r="AR352" s="22">
        <v>26.34</v>
      </c>
      <c r="AS352" s="22">
        <v>-1.34369E-2</v>
      </c>
      <c r="AT352" s="22">
        <v>342</v>
      </c>
      <c r="AU352" s="22">
        <v>-2.23755E-2</v>
      </c>
      <c r="AV352">
        <f t="shared" si="68"/>
        <v>16.588765432098764</v>
      </c>
      <c r="AW352">
        <f t="shared" si="69"/>
        <v>-0.36702975293827161</v>
      </c>
      <c r="AX352" s="9"/>
      <c r="AY352" s="22">
        <v>1.62216</v>
      </c>
      <c r="AZ352" s="22">
        <v>29.957799999999999</v>
      </c>
      <c r="BA352" s="22">
        <v>-2.3648100000000002E-3</v>
      </c>
      <c r="BB352" s="22">
        <v>342</v>
      </c>
      <c r="BC352" s="22">
        <v>1.6210899999999999</v>
      </c>
      <c r="BD352">
        <f t="shared" si="70"/>
        <v>2.9195185185185184</v>
      </c>
      <c r="BE352">
        <f t="shared" si="71"/>
        <v>4.73592616</v>
      </c>
    </row>
    <row r="353" spans="6:57">
      <c r="F353" s="9"/>
      <c r="G353" s="22">
        <v>-2.71606E-2</v>
      </c>
      <c r="H353" s="22">
        <v>8.5206700000000009</v>
      </c>
      <c r="I353" s="22">
        <v>-1.36566E-2</v>
      </c>
      <c r="J353" s="22">
        <v>343</v>
      </c>
      <c r="K353" s="22">
        <v>-2.7395599999999999E-2</v>
      </c>
      <c r="L353">
        <f t="shared" si="60"/>
        <v>16.86</v>
      </c>
      <c r="M353">
        <f t="shared" si="61"/>
        <v>-0.45792771599999998</v>
      </c>
      <c r="N353" s="9"/>
      <c r="O353" s="22">
        <v>1.6272</v>
      </c>
      <c r="P353" s="22">
        <v>12.138400000000001</v>
      </c>
      <c r="Q353" s="22">
        <v>-1.8277E-3</v>
      </c>
      <c r="R353" s="22">
        <v>343</v>
      </c>
      <c r="S353" s="22">
        <v>1.6262799999999999</v>
      </c>
      <c r="T353">
        <f t="shared" si="62"/>
        <v>2.2564197530864196</v>
      </c>
      <c r="U353">
        <f t="shared" si="63"/>
        <v>3.6716462222222219</v>
      </c>
      <c r="X353" s="9"/>
      <c r="Y353" s="22">
        <v>-2.71606E-2</v>
      </c>
      <c r="Z353" s="22">
        <v>17.414899999999999</v>
      </c>
      <c r="AA353" s="22">
        <v>-1.36566E-2</v>
      </c>
      <c r="AB353" s="22">
        <v>343</v>
      </c>
      <c r="AC353" s="22">
        <v>-2.7398700000000002E-2</v>
      </c>
      <c r="AD353">
        <f t="shared" si="64"/>
        <v>16.86</v>
      </c>
      <c r="AE353">
        <f t="shared" si="65"/>
        <v>-0.45792771599999998</v>
      </c>
      <c r="AF353" s="9"/>
      <c r="AG353" s="22">
        <v>1.6272</v>
      </c>
      <c r="AH353" s="22">
        <v>21.032699999999998</v>
      </c>
      <c r="AI353" s="22">
        <v>-1.828E-3</v>
      </c>
      <c r="AJ353" s="22">
        <v>343</v>
      </c>
      <c r="AK353" s="22">
        <v>1.6262799999999999</v>
      </c>
      <c r="AL353">
        <f t="shared" si="66"/>
        <v>2.2567901234567898</v>
      </c>
      <c r="AM353">
        <f t="shared" si="67"/>
        <v>3.6722488888888885</v>
      </c>
      <c r="AP353" s="9"/>
      <c r="AQ353" s="22">
        <v>-2.71606E-2</v>
      </c>
      <c r="AR353" s="22">
        <v>26.350100000000001</v>
      </c>
      <c r="AS353" s="22">
        <v>-1.34491E-2</v>
      </c>
      <c r="AT353" s="22">
        <v>343</v>
      </c>
      <c r="AU353" s="22">
        <v>-2.73926E-2</v>
      </c>
      <c r="AV353">
        <f t="shared" si="68"/>
        <v>16.603827160493829</v>
      </c>
      <c r="AW353">
        <f t="shared" si="69"/>
        <v>-0.45096990797530867</v>
      </c>
      <c r="AX353" s="9"/>
      <c r="AY353" s="22">
        <v>1.6272</v>
      </c>
      <c r="AZ353" s="22">
        <v>29.9679</v>
      </c>
      <c r="BA353" s="22">
        <v>-2.1606400000000001E-3</v>
      </c>
      <c r="BB353" s="22">
        <v>343</v>
      </c>
      <c r="BC353" s="22">
        <v>1.6262799999999999</v>
      </c>
      <c r="BD353">
        <f t="shared" si="70"/>
        <v>2.6674567901234565</v>
      </c>
      <c r="BE353">
        <f t="shared" si="71"/>
        <v>4.3404856888888883</v>
      </c>
    </row>
    <row r="354" spans="6:57">
      <c r="F354" s="9"/>
      <c r="G354" s="22">
        <v>-3.2196000000000002E-2</v>
      </c>
      <c r="H354" s="22">
        <v>8.5307399999999998</v>
      </c>
      <c r="I354" s="22">
        <v>-1.36597E-2</v>
      </c>
      <c r="J354" s="22">
        <v>344</v>
      </c>
      <c r="K354" s="22">
        <v>-3.2464600000000003E-2</v>
      </c>
      <c r="L354">
        <f t="shared" si="60"/>
        <v>16.863827160493827</v>
      </c>
      <c r="M354">
        <f t="shared" si="61"/>
        <v>-0.5429477792592593</v>
      </c>
      <c r="N354" s="9"/>
      <c r="O354" s="22">
        <v>1.6322300000000001</v>
      </c>
      <c r="P354" s="22">
        <v>12.1485</v>
      </c>
      <c r="Q354" s="22">
        <v>-1.6296399999999999E-3</v>
      </c>
      <c r="R354" s="22">
        <v>344</v>
      </c>
      <c r="S354" s="22">
        <v>1.6317699999999999</v>
      </c>
      <c r="T354">
        <f t="shared" si="62"/>
        <v>2.011901234567901</v>
      </c>
      <c r="U354">
        <f t="shared" si="63"/>
        <v>3.2838855520987651</v>
      </c>
      <c r="X354" s="9"/>
      <c r="Y354" s="22">
        <v>-3.2196000000000002E-2</v>
      </c>
      <c r="Z354" s="22">
        <v>17.425000000000001</v>
      </c>
      <c r="AA354" s="22">
        <v>-1.3650499999999999E-2</v>
      </c>
      <c r="AB354" s="22">
        <v>344</v>
      </c>
      <c r="AC354" s="22">
        <v>-3.2452399999999999E-2</v>
      </c>
      <c r="AD354">
        <f t="shared" si="64"/>
        <v>16.852469135802469</v>
      </c>
      <c r="AE354">
        <f t="shared" si="65"/>
        <v>-0.54258209629629628</v>
      </c>
      <c r="AF354" s="9"/>
      <c r="AG354" s="22">
        <v>1.6322300000000001</v>
      </c>
      <c r="AH354" s="22">
        <v>21.0427</v>
      </c>
      <c r="AI354" s="22">
        <v>-1.6305499999999999E-3</v>
      </c>
      <c r="AJ354" s="22">
        <v>344</v>
      </c>
      <c r="AK354" s="22">
        <v>1.63086</v>
      </c>
      <c r="AL354">
        <f t="shared" si="66"/>
        <v>2.0130246913580248</v>
      </c>
      <c r="AM354">
        <f t="shared" si="67"/>
        <v>3.2857192919753091</v>
      </c>
      <c r="AP354" s="9"/>
      <c r="AQ354" s="22">
        <v>-3.2196000000000002E-2</v>
      </c>
      <c r="AR354" s="22">
        <v>26.360199999999999</v>
      </c>
      <c r="AS354" s="22">
        <v>-1.3461300000000001E-2</v>
      </c>
      <c r="AT354" s="22">
        <v>344</v>
      </c>
      <c r="AU354" s="22">
        <v>-3.2437100000000003E-2</v>
      </c>
      <c r="AV354">
        <f t="shared" si="68"/>
        <v>16.618888888888886</v>
      </c>
      <c r="AW354">
        <f t="shared" si="69"/>
        <v>-0.53506174666666662</v>
      </c>
      <c r="AX354" s="9"/>
      <c r="AY354" s="22">
        <v>1.6322300000000001</v>
      </c>
      <c r="AZ354" s="22">
        <v>29.977900000000002</v>
      </c>
      <c r="BA354" s="22">
        <v>-1.96014E-3</v>
      </c>
      <c r="BB354" s="22">
        <v>344</v>
      </c>
      <c r="BC354" s="22">
        <v>1.6305499999999999</v>
      </c>
      <c r="BD354">
        <f t="shared" si="70"/>
        <v>2.4199259259259258</v>
      </c>
      <c r="BE354">
        <f t="shared" si="71"/>
        <v>3.9498756940740742</v>
      </c>
    </row>
    <row r="355" spans="6:57">
      <c r="F355" s="9"/>
      <c r="G355" s="22">
        <v>-3.7231399999999998E-2</v>
      </c>
      <c r="H355" s="22">
        <v>8.5408100000000005</v>
      </c>
      <c r="I355" s="22">
        <v>-1.36688E-2</v>
      </c>
      <c r="J355" s="22">
        <v>345</v>
      </c>
      <c r="K355" s="22">
        <v>-3.7484700000000003E-2</v>
      </c>
      <c r="L355">
        <f t="shared" si="60"/>
        <v>16.87506172839506</v>
      </c>
      <c r="M355">
        <f t="shared" si="61"/>
        <v>-0.62828217323456781</v>
      </c>
      <c r="N355" s="9"/>
      <c r="O355" s="22">
        <v>1.63727</v>
      </c>
      <c r="P355" s="22">
        <v>12.1586</v>
      </c>
      <c r="Q355" s="22">
        <v>-1.41876E-3</v>
      </c>
      <c r="R355" s="22">
        <v>345</v>
      </c>
      <c r="S355" s="22">
        <v>1.63635</v>
      </c>
      <c r="T355">
        <f t="shared" si="62"/>
        <v>1.7515555555555555</v>
      </c>
      <c r="U355">
        <f t="shared" si="63"/>
        <v>2.8677693644444444</v>
      </c>
      <c r="X355" s="9"/>
      <c r="Y355" s="22">
        <v>-3.7231399999999998E-2</v>
      </c>
      <c r="Z355" s="22">
        <v>17.434999999999999</v>
      </c>
      <c r="AA355" s="22">
        <v>-1.3644399999999999E-2</v>
      </c>
      <c r="AB355" s="22">
        <v>345</v>
      </c>
      <c r="AC355" s="22">
        <v>-3.7457299999999999E-2</v>
      </c>
      <c r="AD355">
        <f t="shared" si="64"/>
        <v>16.844938271604939</v>
      </c>
      <c r="AE355">
        <f t="shared" si="65"/>
        <v>-0.62716063476543205</v>
      </c>
      <c r="AF355" s="9"/>
      <c r="AG355" s="22">
        <v>1.63727</v>
      </c>
      <c r="AH355" s="22">
        <v>21.052800000000001</v>
      </c>
      <c r="AI355" s="22">
        <v>-1.42578E-3</v>
      </c>
      <c r="AJ355" s="22">
        <v>345</v>
      </c>
      <c r="AK355" s="22">
        <v>1.63635</v>
      </c>
      <c r="AL355">
        <f t="shared" si="66"/>
        <v>1.7602222222222221</v>
      </c>
      <c r="AM355">
        <f t="shared" si="67"/>
        <v>2.8819590377777775</v>
      </c>
      <c r="AP355" s="9"/>
      <c r="AQ355" s="22">
        <v>-3.7231399999999998E-2</v>
      </c>
      <c r="AR355" s="22">
        <v>26.370200000000001</v>
      </c>
      <c r="AS355" s="22">
        <v>-1.34705E-2</v>
      </c>
      <c r="AT355" s="22">
        <v>345</v>
      </c>
      <c r="AU355" s="22">
        <v>-3.74817E-2</v>
      </c>
      <c r="AV355">
        <f t="shared" si="68"/>
        <v>16.630246913580244</v>
      </c>
      <c r="AW355">
        <f t="shared" si="69"/>
        <v>-0.61916737493827145</v>
      </c>
      <c r="AX355" s="9"/>
      <c r="AY355" s="22">
        <v>1.63727</v>
      </c>
      <c r="AZ355" s="22">
        <v>29.988</v>
      </c>
      <c r="BA355" s="22">
        <v>-1.75293E-3</v>
      </c>
      <c r="BB355" s="22">
        <v>345</v>
      </c>
      <c r="BC355" s="22">
        <v>1.63635</v>
      </c>
      <c r="BD355">
        <f t="shared" si="70"/>
        <v>2.1641111111111111</v>
      </c>
      <c r="BE355">
        <f t="shared" si="71"/>
        <v>3.5432341988888889</v>
      </c>
    </row>
    <row r="356" spans="6:57">
      <c r="F356" s="9"/>
      <c r="G356" s="22">
        <v>-4.22668E-2</v>
      </c>
      <c r="H356" s="22">
        <v>8.5508900000000008</v>
      </c>
      <c r="I356" s="22">
        <v>-1.36749E-2</v>
      </c>
      <c r="J356" s="22">
        <v>346</v>
      </c>
      <c r="K356" s="22">
        <v>-4.2547599999999998E-2</v>
      </c>
      <c r="L356">
        <f t="shared" si="60"/>
        <v>16.882592592592591</v>
      </c>
      <c r="M356">
        <f t="shared" si="61"/>
        <v>-0.71357316459259257</v>
      </c>
      <c r="N356" s="9"/>
      <c r="O356" s="22">
        <v>1.6423000000000001</v>
      </c>
      <c r="P356" s="22">
        <v>12.168699999999999</v>
      </c>
      <c r="Q356" s="22">
        <v>-1.2155200000000001E-3</v>
      </c>
      <c r="R356" s="22">
        <v>346</v>
      </c>
      <c r="S356" s="22">
        <v>1.64124</v>
      </c>
      <c r="T356">
        <f t="shared" si="62"/>
        <v>1.500641975308642</v>
      </c>
      <c r="U356">
        <f t="shared" si="63"/>
        <v>2.4645043160493829</v>
      </c>
      <c r="X356" s="9"/>
      <c r="Y356" s="22">
        <v>-4.22668E-2</v>
      </c>
      <c r="Z356" s="22">
        <v>17.4451</v>
      </c>
      <c r="AA356" s="22">
        <v>-1.3638300000000001E-2</v>
      </c>
      <c r="AB356" s="22">
        <v>346</v>
      </c>
      <c r="AC356" s="22">
        <v>-4.25385E-2</v>
      </c>
      <c r="AD356">
        <f t="shared" si="64"/>
        <v>16.837407407407408</v>
      </c>
      <c r="AE356">
        <f t="shared" si="65"/>
        <v>-0.71166333140740745</v>
      </c>
      <c r="AF356" s="9"/>
      <c r="AG356" s="22">
        <v>1.6423000000000001</v>
      </c>
      <c r="AH356" s="22">
        <v>21.062899999999999</v>
      </c>
      <c r="AI356" s="22">
        <v>-1.2197899999999999E-3</v>
      </c>
      <c r="AJ356" s="22">
        <v>346</v>
      </c>
      <c r="AK356" s="22">
        <v>1.64154</v>
      </c>
      <c r="AL356">
        <f t="shared" si="66"/>
        <v>1.5059135802469135</v>
      </c>
      <c r="AM356">
        <f t="shared" si="67"/>
        <v>2.4731618728395062</v>
      </c>
      <c r="AP356" s="9"/>
      <c r="AQ356" s="22">
        <v>-4.22668E-2</v>
      </c>
      <c r="AR356" s="22">
        <v>26.380299999999998</v>
      </c>
      <c r="AS356" s="22">
        <v>-1.34766E-2</v>
      </c>
      <c r="AT356" s="22">
        <v>346</v>
      </c>
      <c r="AU356" s="22">
        <v>-4.25262E-2</v>
      </c>
      <c r="AV356">
        <f t="shared" si="68"/>
        <v>16.637777777777774</v>
      </c>
      <c r="AW356">
        <f t="shared" si="69"/>
        <v>-0.70322562577777759</v>
      </c>
      <c r="AX356" s="9"/>
      <c r="AY356" s="22">
        <v>1.6423000000000001</v>
      </c>
      <c r="AZ356" s="22">
        <v>29.998100000000001</v>
      </c>
      <c r="BA356" s="22">
        <v>-1.54755E-3</v>
      </c>
      <c r="BB356" s="22">
        <v>346</v>
      </c>
      <c r="BC356" s="22">
        <v>1.64124</v>
      </c>
      <c r="BD356">
        <f t="shared" si="70"/>
        <v>1.9105555555555553</v>
      </c>
      <c r="BE356">
        <f t="shared" si="71"/>
        <v>3.1377053888888886</v>
      </c>
    </row>
    <row r="357" spans="6:57">
      <c r="F357" s="9"/>
      <c r="G357" s="22">
        <v>-4.7302200000000003E-2</v>
      </c>
      <c r="H357" s="22">
        <v>8.5609599999999997</v>
      </c>
      <c r="I357" s="22">
        <v>-1.3665800000000001E-2</v>
      </c>
      <c r="J357" s="22">
        <v>347</v>
      </c>
      <c r="K357" s="22">
        <v>-4.76257E-2</v>
      </c>
      <c r="L357">
        <f t="shared" si="60"/>
        <v>16.871358024691357</v>
      </c>
      <c r="M357">
        <f t="shared" si="61"/>
        <v>-0.79805235155555554</v>
      </c>
      <c r="N357" s="9"/>
      <c r="O357" s="22">
        <v>1.64734</v>
      </c>
      <c r="P357" s="22">
        <v>12.178699999999999</v>
      </c>
      <c r="Q357" s="22">
        <v>-1.0006699999999999E-3</v>
      </c>
      <c r="R357" s="22">
        <v>347</v>
      </c>
      <c r="S357" s="22">
        <v>1.64581</v>
      </c>
      <c r="T357">
        <f t="shared" si="62"/>
        <v>1.2353950617283951</v>
      </c>
      <c r="U357">
        <f t="shared" si="63"/>
        <v>2.0351157009876544</v>
      </c>
      <c r="X357" s="9"/>
      <c r="Y357" s="22">
        <v>-4.7302200000000003E-2</v>
      </c>
      <c r="Z357" s="22">
        <v>17.455200000000001</v>
      </c>
      <c r="AA357" s="22">
        <v>-1.36261E-2</v>
      </c>
      <c r="AB357" s="22">
        <v>347</v>
      </c>
      <c r="AC357" s="22">
        <v>-4.7576899999999998E-2</v>
      </c>
      <c r="AD357">
        <f t="shared" si="64"/>
        <v>16.822345679012344</v>
      </c>
      <c r="AE357">
        <f t="shared" si="65"/>
        <v>-0.79573395977777772</v>
      </c>
      <c r="AF357" s="9"/>
      <c r="AG357" s="22">
        <v>1.64734</v>
      </c>
      <c r="AH357" s="22">
        <v>21.072900000000001</v>
      </c>
      <c r="AI357" s="22">
        <v>-1.00464E-3</v>
      </c>
      <c r="AJ357" s="22">
        <v>347</v>
      </c>
      <c r="AK357" s="22">
        <v>1.64642</v>
      </c>
      <c r="AL357">
        <f t="shared" si="66"/>
        <v>1.2402962962962962</v>
      </c>
      <c r="AM357">
        <f t="shared" si="67"/>
        <v>2.0431897007407405</v>
      </c>
      <c r="AP357" s="9"/>
      <c r="AQ357" s="22">
        <v>-4.7302200000000003E-2</v>
      </c>
      <c r="AR357" s="22">
        <v>26.3904</v>
      </c>
      <c r="AS357" s="22">
        <v>-1.34857E-2</v>
      </c>
      <c r="AT357" s="22">
        <v>347</v>
      </c>
      <c r="AU357" s="22">
        <v>-4.7558599999999999E-2</v>
      </c>
      <c r="AV357">
        <f t="shared" si="68"/>
        <v>16.649012345679012</v>
      </c>
      <c r="AW357">
        <f t="shared" si="69"/>
        <v>-0.78753491177777779</v>
      </c>
      <c r="AX357" s="9"/>
      <c r="AY357" s="22">
        <v>1.64734</v>
      </c>
      <c r="AZ357" s="22">
        <v>30.008199999999999</v>
      </c>
      <c r="BA357" s="22">
        <v>-1.33789E-3</v>
      </c>
      <c r="BB357" s="22">
        <v>347</v>
      </c>
      <c r="BC357" s="22">
        <v>1.64612</v>
      </c>
      <c r="BD357">
        <f t="shared" si="70"/>
        <v>1.6517160493827159</v>
      </c>
      <c r="BE357">
        <f t="shared" si="71"/>
        <v>2.7209379167901231</v>
      </c>
    </row>
    <row r="358" spans="6:57">
      <c r="F358" s="9"/>
      <c r="G358" s="22">
        <v>-5.2337599999999998E-2</v>
      </c>
      <c r="H358" s="22">
        <v>8.5710300000000004</v>
      </c>
      <c r="I358" s="22">
        <v>-1.36749E-2</v>
      </c>
      <c r="J358" s="22">
        <v>348</v>
      </c>
      <c r="K358" s="22">
        <v>-5.2795399999999999E-2</v>
      </c>
      <c r="L358">
        <f t="shared" si="60"/>
        <v>16.882592592592591</v>
      </c>
      <c r="M358">
        <f t="shared" si="61"/>
        <v>-0.88359437807407393</v>
      </c>
      <c r="N358" s="9"/>
      <c r="O358" s="22">
        <v>1.6523699999999999</v>
      </c>
      <c r="P358" s="22">
        <v>12.188800000000001</v>
      </c>
      <c r="Q358" s="22">
        <v>-7.88574E-4</v>
      </c>
      <c r="R358" s="22">
        <v>348</v>
      </c>
      <c r="S358" s="22">
        <v>1.6513100000000001</v>
      </c>
      <c r="T358">
        <f t="shared" si="62"/>
        <v>0.97354814814814816</v>
      </c>
      <c r="U358">
        <f t="shared" si="63"/>
        <v>1.6086617535555554</v>
      </c>
      <c r="X358" s="9"/>
      <c r="Y358" s="22">
        <v>-5.2337599999999998E-2</v>
      </c>
      <c r="Z358" s="22">
        <v>17.465199999999999</v>
      </c>
      <c r="AA358" s="22">
        <v>-1.36261E-2</v>
      </c>
      <c r="AB358" s="22">
        <v>348</v>
      </c>
      <c r="AC358" s="22">
        <v>-5.2764900000000003E-2</v>
      </c>
      <c r="AD358">
        <f t="shared" si="64"/>
        <v>16.822345679012344</v>
      </c>
      <c r="AE358">
        <f t="shared" si="65"/>
        <v>-0.8804411992098764</v>
      </c>
      <c r="AF358" s="9"/>
      <c r="AG358" s="22">
        <v>1.6523699999999999</v>
      </c>
      <c r="AH358" s="22">
        <v>21.082999999999998</v>
      </c>
      <c r="AI358" s="22">
        <v>-7.8643799999999998E-4</v>
      </c>
      <c r="AJ358" s="22">
        <v>348</v>
      </c>
      <c r="AK358" s="22">
        <v>1.65161</v>
      </c>
      <c r="AL358">
        <f t="shared" si="66"/>
        <v>0.97091111111111106</v>
      </c>
      <c r="AM358">
        <f t="shared" si="67"/>
        <v>1.6043043926666665</v>
      </c>
      <c r="AP358" s="9"/>
      <c r="AQ358" s="22">
        <v>-5.2337599999999998E-2</v>
      </c>
      <c r="AR358" s="22">
        <v>26.400500000000001</v>
      </c>
      <c r="AS358" s="22">
        <v>-1.34918E-2</v>
      </c>
      <c r="AT358" s="22">
        <v>348</v>
      </c>
      <c r="AU358" s="22">
        <v>-5.2703899999999998E-2</v>
      </c>
      <c r="AV358">
        <f t="shared" si="68"/>
        <v>16.656543209876542</v>
      </c>
      <c r="AW358">
        <f t="shared" si="69"/>
        <v>-0.87176349590123448</v>
      </c>
      <c r="AX358" s="9"/>
      <c r="AY358" s="22">
        <v>1.6523699999999999</v>
      </c>
      <c r="AZ358" s="22">
        <v>30.0182</v>
      </c>
      <c r="BA358" s="22">
        <v>-1.12732E-3</v>
      </c>
      <c r="BB358" s="22">
        <v>348</v>
      </c>
      <c r="BC358" s="22">
        <v>1.6513100000000001</v>
      </c>
      <c r="BD358">
        <f t="shared" si="70"/>
        <v>1.3917530864197529</v>
      </c>
      <c r="BE358">
        <f t="shared" si="71"/>
        <v>2.299691047407407</v>
      </c>
    </row>
    <row r="359" spans="6:57">
      <c r="F359" s="9"/>
      <c r="G359" s="22">
        <v>-5.7373E-2</v>
      </c>
      <c r="H359" s="22">
        <v>8.5810999999999993</v>
      </c>
      <c r="I359" s="22">
        <v>-1.36749E-2</v>
      </c>
      <c r="J359" s="22">
        <v>349</v>
      </c>
      <c r="K359" s="22">
        <v>-5.7800299999999999E-2</v>
      </c>
      <c r="L359">
        <f t="shared" si="60"/>
        <v>16.882592592592591</v>
      </c>
      <c r="M359">
        <f t="shared" si="61"/>
        <v>-0.96860498481481472</v>
      </c>
      <c r="N359" s="9"/>
      <c r="O359" s="22">
        <v>1.65741</v>
      </c>
      <c r="P359" s="22">
        <v>12.1989</v>
      </c>
      <c r="Q359" s="22">
        <v>-5.6518599999999997E-4</v>
      </c>
      <c r="R359" s="22">
        <v>349</v>
      </c>
      <c r="S359" s="22">
        <v>1.6561900000000001</v>
      </c>
      <c r="T359">
        <f t="shared" si="62"/>
        <v>0.69776049382716043</v>
      </c>
      <c r="U359">
        <f t="shared" si="63"/>
        <v>1.156475220074074</v>
      </c>
      <c r="X359" s="9"/>
      <c r="Y359" s="22">
        <v>-5.7373E-2</v>
      </c>
      <c r="Z359" s="22">
        <v>17.475300000000001</v>
      </c>
      <c r="AA359" s="22">
        <v>-1.3632200000000001E-2</v>
      </c>
      <c r="AB359" s="22">
        <v>349</v>
      </c>
      <c r="AC359" s="22">
        <v>-5.7769800000000003E-2</v>
      </c>
      <c r="AD359">
        <f t="shared" si="64"/>
        <v>16.829876543209878</v>
      </c>
      <c r="AE359">
        <f t="shared" si="65"/>
        <v>-0.96558050691358033</v>
      </c>
      <c r="AF359" s="9"/>
      <c r="AG359" s="22">
        <v>1.65741</v>
      </c>
      <c r="AH359" s="22">
        <v>21.0931</v>
      </c>
      <c r="AI359" s="22">
        <v>-5.6243899999999997E-4</v>
      </c>
      <c r="AJ359" s="22">
        <v>349</v>
      </c>
      <c r="AK359" s="22">
        <v>1.6568000000000001</v>
      </c>
      <c r="AL359">
        <f t="shared" si="66"/>
        <v>0.69436913580246906</v>
      </c>
      <c r="AM359">
        <f t="shared" si="67"/>
        <v>1.1508543493703702</v>
      </c>
      <c r="AP359" s="9"/>
      <c r="AQ359" s="22">
        <v>-5.7373E-2</v>
      </c>
      <c r="AR359" s="22">
        <v>26.410499999999999</v>
      </c>
      <c r="AS359" s="22">
        <v>-1.3494900000000001E-2</v>
      </c>
      <c r="AT359" s="22">
        <v>349</v>
      </c>
      <c r="AU359" s="22">
        <v>-5.7800299999999999E-2</v>
      </c>
      <c r="AV359">
        <f t="shared" si="68"/>
        <v>16.660370370370369</v>
      </c>
      <c r="AW359">
        <f t="shared" si="69"/>
        <v>-0.95585542925925926</v>
      </c>
      <c r="AX359" s="9"/>
      <c r="AY359" s="22">
        <v>1.65741</v>
      </c>
      <c r="AZ359" s="22">
        <v>30.028300000000002</v>
      </c>
      <c r="BA359" s="22">
        <v>-9.0393099999999996E-4</v>
      </c>
      <c r="BB359" s="22">
        <v>349</v>
      </c>
      <c r="BC359" s="22">
        <v>1.6561900000000001</v>
      </c>
      <c r="BD359">
        <f t="shared" si="70"/>
        <v>1.1159641975308641</v>
      </c>
      <c r="BE359">
        <f t="shared" si="71"/>
        <v>1.8496102206296294</v>
      </c>
    </row>
    <row r="360" spans="6:57">
      <c r="F360" s="9"/>
      <c r="G360" s="22">
        <v>-6.2408400000000003E-2</v>
      </c>
      <c r="H360" s="22">
        <v>8.59117</v>
      </c>
      <c r="I360" s="22">
        <v>-1.36749E-2</v>
      </c>
      <c r="J360" s="22">
        <v>350</v>
      </c>
      <c r="K360" s="22">
        <v>-6.2866199999999997E-2</v>
      </c>
      <c r="L360">
        <f t="shared" si="60"/>
        <v>16.882592592592591</v>
      </c>
      <c r="M360">
        <f t="shared" si="61"/>
        <v>-1.0536155915555554</v>
      </c>
      <c r="N360" s="9"/>
      <c r="O360" s="22">
        <v>1.66245</v>
      </c>
      <c r="P360" s="22">
        <v>12.2089</v>
      </c>
      <c r="Q360" s="22">
        <v>-3.4851100000000002E-4</v>
      </c>
      <c r="R360" s="22">
        <v>350</v>
      </c>
      <c r="S360" s="22">
        <v>1.66168</v>
      </c>
      <c r="T360">
        <f t="shared" si="62"/>
        <v>0.43026049382716047</v>
      </c>
      <c r="U360">
        <f t="shared" si="63"/>
        <v>0.71528655796296292</v>
      </c>
      <c r="X360" s="9"/>
      <c r="Y360" s="22">
        <v>-6.2408400000000003E-2</v>
      </c>
      <c r="Z360" s="22">
        <v>17.485399999999998</v>
      </c>
      <c r="AA360" s="22">
        <v>-1.36475E-2</v>
      </c>
      <c r="AB360" s="22">
        <v>350</v>
      </c>
      <c r="AC360" s="22">
        <v>-6.2835699999999994E-2</v>
      </c>
      <c r="AD360">
        <f t="shared" si="64"/>
        <v>16.848765432098766</v>
      </c>
      <c r="AE360">
        <f t="shared" si="65"/>
        <v>-1.0515044925925927</v>
      </c>
      <c r="AF360" s="9"/>
      <c r="AG360" s="22">
        <v>1.66245</v>
      </c>
      <c r="AH360" s="22">
        <v>21.103200000000001</v>
      </c>
      <c r="AI360" s="22">
        <v>-3.3984400000000001E-4</v>
      </c>
      <c r="AJ360" s="22">
        <v>350</v>
      </c>
      <c r="AK360" s="22">
        <v>1.6619900000000001</v>
      </c>
      <c r="AL360">
        <f t="shared" si="66"/>
        <v>0.41956049382716043</v>
      </c>
      <c r="AM360">
        <f t="shared" si="67"/>
        <v>0.69749834296296287</v>
      </c>
      <c r="AP360" s="9"/>
      <c r="AQ360" s="22">
        <v>-6.2408400000000003E-2</v>
      </c>
      <c r="AR360" s="22">
        <v>26.4206</v>
      </c>
      <c r="AS360" s="22">
        <v>-1.34979E-2</v>
      </c>
      <c r="AT360" s="22">
        <v>350</v>
      </c>
      <c r="AU360" s="22">
        <v>-6.2835699999999994E-2</v>
      </c>
      <c r="AV360">
        <f t="shared" si="68"/>
        <v>16.664074074074072</v>
      </c>
      <c r="AW360">
        <f t="shared" si="69"/>
        <v>-1.0399782004444444</v>
      </c>
      <c r="AX360" s="9"/>
      <c r="AY360" s="22">
        <v>1.66245</v>
      </c>
      <c r="AZ360" s="22">
        <v>30.038399999999999</v>
      </c>
      <c r="BA360" s="22">
        <v>-6.8328900000000001E-4</v>
      </c>
      <c r="BB360" s="22">
        <v>350</v>
      </c>
      <c r="BC360" s="22">
        <v>1.66168</v>
      </c>
      <c r="BD360">
        <f t="shared" si="70"/>
        <v>0.84356666666666669</v>
      </c>
      <c r="BE360">
        <f t="shared" si="71"/>
        <v>1.402387405</v>
      </c>
    </row>
    <row r="361" spans="6:57">
      <c r="F361" s="9"/>
      <c r="G361" s="22">
        <v>-6.7443799999999998E-2</v>
      </c>
      <c r="H361" s="22">
        <v>8.6012400000000007</v>
      </c>
      <c r="I361" s="22">
        <v>-1.3681E-2</v>
      </c>
      <c r="J361" s="22">
        <v>351</v>
      </c>
      <c r="K361" s="22">
        <v>-6.7840600000000001E-2</v>
      </c>
      <c r="L361">
        <f t="shared" si="60"/>
        <v>16.890123456790121</v>
      </c>
      <c r="M361">
        <f t="shared" si="61"/>
        <v>-1.1391341083950615</v>
      </c>
      <c r="N361" s="9"/>
      <c r="O361" s="22">
        <v>1.6674800000000001</v>
      </c>
      <c r="P361" s="22">
        <v>12.218999999999999</v>
      </c>
      <c r="Q361" s="22">
        <v>-1.14319E-4</v>
      </c>
      <c r="R361" s="22">
        <v>351</v>
      </c>
      <c r="S361" s="22">
        <v>1.66656</v>
      </c>
      <c r="T361">
        <f t="shared" si="62"/>
        <v>0.14113456790123458</v>
      </c>
      <c r="U361">
        <f t="shared" si="63"/>
        <v>0.23533906928395065</v>
      </c>
      <c r="X361" s="9"/>
      <c r="Y361" s="22">
        <v>-6.7443799999999998E-2</v>
      </c>
      <c r="Z361" s="22">
        <v>17.4955</v>
      </c>
      <c r="AA361" s="22">
        <v>-1.36566E-2</v>
      </c>
      <c r="AB361" s="22">
        <v>351</v>
      </c>
      <c r="AC361" s="22">
        <v>-6.7871100000000004E-2</v>
      </c>
      <c r="AD361">
        <f t="shared" si="64"/>
        <v>16.86</v>
      </c>
      <c r="AE361">
        <f t="shared" si="65"/>
        <v>-1.1371024679999999</v>
      </c>
      <c r="AF361" s="9"/>
      <c r="AG361" s="22">
        <v>1.6674800000000001</v>
      </c>
      <c r="AH361" s="22">
        <v>21.113199999999999</v>
      </c>
      <c r="AI361" s="22">
        <v>-1.11115E-4</v>
      </c>
      <c r="AJ361" s="22">
        <v>351</v>
      </c>
      <c r="AK361" s="22">
        <v>1.66656</v>
      </c>
      <c r="AL361">
        <f t="shared" si="66"/>
        <v>0.137179012345679</v>
      </c>
      <c r="AM361">
        <f t="shared" si="67"/>
        <v>0.22874325950617283</v>
      </c>
      <c r="AP361" s="9"/>
      <c r="AQ361" s="22">
        <v>-6.7443799999999998E-2</v>
      </c>
      <c r="AR361" s="22">
        <v>26.430700000000002</v>
      </c>
      <c r="AS361" s="22">
        <v>-1.3501000000000001E-2</v>
      </c>
      <c r="AT361" s="22">
        <v>351</v>
      </c>
      <c r="AU361" s="22">
        <v>-6.7901600000000006E-2</v>
      </c>
      <c r="AV361">
        <f t="shared" si="68"/>
        <v>16.667901234567903</v>
      </c>
      <c r="AW361">
        <f t="shared" si="69"/>
        <v>-1.1241465972839508</v>
      </c>
      <c r="AX361" s="9"/>
      <c r="AY361" s="22">
        <v>1.6674800000000001</v>
      </c>
      <c r="AZ361" s="22">
        <v>30.048400000000001</v>
      </c>
      <c r="BA361" s="22">
        <v>-4.5397900000000003E-4</v>
      </c>
      <c r="BB361" s="22">
        <v>351</v>
      </c>
      <c r="BC361" s="22">
        <v>1.66656</v>
      </c>
      <c r="BD361">
        <f t="shared" si="70"/>
        <v>0.56046790123456791</v>
      </c>
      <c r="BE361">
        <f t="shared" si="71"/>
        <v>0.93456901595061737</v>
      </c>
    </row>
    <row r="362" spans="6:57">
      <c r="F362" s="9"/>
      <c r="G362" s="22">
        <v>-7.2479199999999994E-2</v>
      </c>
      <c r="H362" s="22">
        <v>8.6113099999999996</v>
      </c>
      <c r="I362" s="22">
        <v>-1.3684099999999999E-2</v>
      </c>
      <c r="J362" s="22">
        <v>352</v>
      </c>
      <c r="K362" s="22">
        <v>-7.2906499999999999E-2</v>
      </c>
      <c r="L362">
        <f t="shared" si="60"/>
        <v>16.893950617283949</v>
      </c>
      <c r="M362">
        <f t="shared" si="61"/>
        <v>-1.2244600255802467</v>
      </c>
      <c r="N362" s="9"/>
      <c r="O362" s="22">
        <v>1.67252</v>
      </c>
      <c r="P362" s="22">
        <v>12.229100000000001</v>
      </c>
      <c r="Q362" s="22">
        <v>1.1016800000000001E-4</v>
      </c>
      <c r="R362" s="22">
        <v>352</v>
      </c>
      <c r="S362" s="22">
        <v>1.6720600000000001</v>
      </c>
      <c r="T362">
        <f t="shared" si="62"/>
        <v>-0.13600987654320987</v>
      </c>
      <c r="U362">
        <f t="shared" si="63"/>
        <v>-0.22747923871604936</v>
      </c>
      <c r="X362" s="9"/>
      <c r="Y362" s="22">
        <v>-7.2479199999999994E-2</v>
      </c>
      <c r="Z362" s="22">
        <v>17.505500000000001</v>
      </c>
      <c r="AA362" s="22">
        <v>-1.3671900000000001E-2</v>
      </c>
      <c r="AB362" s="22">
        <v>352</v>
      </c>
      <c r="AC362" s="22">
        <v>-7.2906499999999999E-2</v>
      </c>
      <c r="AD362">
        <f t="shared" si="64"/>
        <v>16.878888888888888</v>
      </c>
      <c r="AE362">
        <f t="shared" si="65"/>
        <v>-1.2233683635555554</v>
      </c>
      <c r="AF362" s="9"/>
      <c r="AG362" s="22">
        <v>1.67252</v>
      </c>
      <c r="AH362" s="22">
        <v>21.1233</v>
      </c>
      <c r="AI362" s="22">
        <v>1.1514300000000001E-4</v>
      </c>
      <c r="AJ362" s="22">
        <v>352</v>
      </c>
      <c r="AK362" s="22">
        <v>1.6714500000000001</v>
      </c>
      <c r="AL362">
        <f t="shared" si="66"/>
        <v>-0.14215185185185183</v>
      </c>
      <c r="AM362">
        <f t="shared" si="67"/>
        <v>-0.23775181525925923</v>
      </c>
      <c r="AP362" s="9"/>
      <c r="AQ362" s="22">
        <v>-7.2479199999999994E-2</v>
      </c>
      <c r="AR362" s="22">
        <v>26.4407</v>
      </c>
      <c r="AS362" s="22">
        <v>-1.34888E-2</v>
      </c>
      <c r="AT362" s="22">
        <v>352</v>
      </c>
      <c r="AU362" s="22">
        <v>-7.2937000000000002E-2</v>
      </c>
      <c r="AV362">
        <f t="shared" si="68"/>
        <v>16.652839506172839</v>
      </c>
      <c r="AW362">
        <f t="shared" si="69"/>
        <v>-1.2069844851358023</v>
      </c>
      <c r="AX362" s="9"/>
      <c r="AY362" s="22">
        <v>1.67252</v>
      </c>
      <c r="AZ362" s="22">
        <v>30.058499999999999</v>
      </c>
      <c r="BA362" s="22">
        <v>-2.33398E-4</v>
      </c>
      <c r="BB362" s="22">
        <v>352</v>
      </c>
      <c r="BC362" s="22">
        <v>1.6711400000000001</v>
      </c>
      <c r="BD362">
        <f t="shared" si="70"/>
        <v>0.28814567901234567</v>
      </c>
      <c r="BE362">
        <f t="shared" si="71"/>
        <v>0.48192941106172837</v>
      </c>
    </row>
    <row r="363" spans="6:57">
      <c r="F363" s="9"/>
      <c r="G363" s="22">
        <v>-7.7514600000000003E-2</v>
      </c>
      <c r="H363" s="22">
        <v>8.6213800000000003</v>
      </c>
      <c r="I363" s="22">
        <v>-1.3684099999999999E-2</v>
      </c>
      <c r="J363" s="22">
        <v>353</v>
      </c>
      <c r="K363" s="22">
        <v>-7.7941899999999995E-2</v>
      </c>
      <c r="L363">
        <f t="shared" si="60"/>
        <v>16.893950617283949</v>
      </c>
      <c r="M363">
        <f t="shared" si="61"/>
        <v>-1.3095278245185185</v>
      </c>
      <c r="N363" s="9"/>
      <c r="O363" s="22">
        <v>1.6775500000000001</v>
      </c>
      <c r="P363" s="22">
        <v>12.2392</v>
      </c>
      <c r="Q363" s="22">
        <v>3.4728999999999999E-4</v>
      </c>
      <c r="R363" s="22">
        <v>353</v>
      </c>
      <c r="S363" s="22">
        <v>1.6766399999999999</v>
      </c>
      <c r="T363">
        <f t="shared" si="62"/>
        <v>-0.42875308641975307</v>
      </c>
      <c r="U363">
        <f t="shared" si="63"/>
        <v>-0.7192547401234568</v>
      </c>
      <c r="X363" s="9"/>
      <c r="Y363" s="22">
        <v>-7.7514600000000003E-2</v>
      </c>
      <c r="Z363" s="22">
        <v>17.515599999999999</v>
      </c>
      <c r="AA363" s="22">
        <v>-1.3681E-2</v>
      </c>
      <c r="AB363" s="22">
        <v>353</v>
      </c>
      <c r="AC363" s="22">
        <v>-7.7850299999999997E-2</v>
      </c>
      <c r="AD363">
        <f t="shared" si="64"/>
        <v>16.890123456790121</v>
      </c>
      <c r="AE363">
        <f t="shared" si="65"/>
        <v>-1.3092311637037035</v>
      </c>
      <c r="AF363" s="9"/>
      <c r="AG363" s="22">
        <v>1.6775500000000001</v>
      </c>
      <c r="AH363" s="22">
        <v>21.133400000000002</v>
      </c>
      <c r="AI363" s="22">
        <v>3.46588E-4</v>
      </c>
      <c r="AJ363" s="22">
        <v>353</v>
      </c>
      <c r="AK363" s="22">
        <v>1.6766399999999999</v>
      </c>
      <c r="AL363">
        <f t="shared" si="66"/>
        <v>-0.42788641975308639</v>
      </c>
      <c r="AM363">
        <f t="shared" si="67"/>
        <v>-0.71780086345679006</v>
      </c>
      <c r="AP363" s="9"/>
      <c r="AQ363" s="22">
        <v>-7.7514600000000003E-2</v>
      </c>
      <c r="AR363" s="22">
        <v>26.450800000000001</v>
      </c>
      <c r="AS363" s="22">
        <v>-1.34857E-2</v>
      </c>
      <c r="AT363" s="22">
        <v>353</v>
      </c>
      <c r="AU363" s="22">
        <v>-7.7941899999999995E-2</v>
      </c>
      <c r="AV363">
        <f t="shared" si="68"/>
        <v>16.649012345679012</v>
      </c>
      <c r="AW363">
        <f t="shared" si="69"/>
        <v>-1.2905415323703704</v>
      </c>
      <c r="AX363" s="9"/>
      <c r="AY363" s="22">
        <v>1.6775500000000001</v>
      </c>
      <c r="AZ363" s="22">
        <v>30.0686</v>
      </c>
      <c r="BA363" s="25">
        <v>2.2583E-6</v>
      </c>
      <c r="BB363" s="22">
        <v>353</v>
      </c>
      <c r="BC363" s="22">
        <v>1.6763300000000001</v>
      </c>
      <c r="BD363">
        <f t="shared" si="70"/>
        <v>-2.7880246913580243E-3</v>
      </c>
      <c r="BE363">
        <f t="shared" si="71"/>
        <v>-4.677050820987654E-3</v>
      </c>
    </row>
    <row r="364" spans="6:57">
      <c r="F364" s="9"/>
      <c r="G364" s="22">
        <v>-8.2549999999999998E-2</v>
      </c>
      <c r="H364" s="22">
        <v>8.6314499999999992</v>
      </c>
      <c r="I364" s="22">
        <v>-1.3681E-2</v>
      </c>
      <c r="J364" s="22">
        <v>354</v>
      </c>
      <c r="K364" s="22">
        <v>-8.3007800000000007E-2</v>
      </c>
      <c r="L364">
        <f t="shared" si="60"/>
        <v>16.890123456790121</v>
      </c>
      <c r="M364">
        <f t="shared" si="61"/>
        <v>-1.3942796913580244</v>
      </c>
      <c r="N364" s="9"/>
      <c r="O364" s="22">
        <v>1.68259</v>
      </c>
      <c r="P364" s="22">
        <v>12.2492</v>
      </c>
      <c r="Q364" s="22">
        <v>5.7830800000000003E-4</v>
      </c>
      <c r="R364" s="22">
        <v>354</v>
      </c>
      <c r="S364" s="22">
        <v>1.6821299999999999</v>
      </c>
      <c r="T364">
        <f t="shared" si="62"/>
        <v>-0.71396049382716054</v>
      </c>
      <c r="U364">
        <f t="shared" si="63"/>
        <v>-1.2013027873086422</v>
      </c>
      <c r="X364" s="9"/>
      <c r="Y364" s="22">
        <v>-8.2549999999999998E-2</v>
      </c>
      <c r="Z364" s="22">
        <v>17.525700000000001</v>
      </c>
      <c r="AA364" s="22">
        <v>-1.3681E-2</v>
      </c>
      <c r="AB364" s="22">
        <v>354</v>
      </c>
      <c r="AC364" s="22">
        <v>-8.3007800000000007E-2</v>
      </c>
      <c r="AD364">
        <f t="shared" si="64"/>
        <v>16.890123456790121</v>
      </c>
      <c r="AE364">
        <f t="shared" si="65"/>
        <v>-1.3942796913580244</v>
      </c>
      <c r="AF364" s="9"/>
      <c r="AG364" s="22">
        <v>1.68259</v>
      </c>
      <c r="AH364" s="22">
        <v>21.1434</v>
      </c>
      <c r="AI364" s="22">
        <v>5.8044399999999995E-4</v>
      </c>
      <c r="AJ364" s="22">
        <v>354</v>
      </c>
      <c r="AK364" s="22">
        <v>1.6818200000000001</v>
      </c>
      <c r="AL364">
        <f t="shared" si="66"/>
        <v>-0.71659753086419742</v>
      </c>
      <c r="AM364">
        <f t="shared" si="67"/>
        <v>-1.20573983945679</v>
      </c>
      <c r="AP364" s="9"/>
      <c r="AQ364" s="22">
        <v>-8.2549999999999998E-2</v>
      </c>
      <c r="AR364" s="22">
        <v>26.460899999999999</v>
      </c>
      <c r="AS364" s="22">
        <v>-1.34796E-2</v>
      </c>
      <c r="AT364" s="22">
        <v>354</v>
      </c>
      <c r="AU364" s="22">
        <v>-8.2977300000000004E-2</v>
      </c>
      <c r="AV364">
        <f t="shared" si="68"/>
        <v>16.641481481481478</v>
      </c>
      <c r="AW364">
        <f t="shared" si="69"/>
        <v>-1.3737542962962959</v>
      </c>
      <c r="AX364" s="9"/>
      <c r="AY364" s="22">
        <v>1.68259</v>
      </c>
      <c r="AZ364" s="22">
        <v>30.078700000000001</v>
      </c>
      <c r="BA364" s="22">
        <v>2.3867800000000001E-4</v>
      </c>
      <c r="BB364" s="22">
        <v>354</v>
      </c>
      <c r="BC364" s="22">
        <v>1.6818200000000001</v>
      </c>
      <c r="BD364">
        <f t="shared" si="70"/>
        <v>-0.2946641975308642</v>
      </c>
      <c r="BE364">
        <f t="shared" si="71"/>
        <v>-0.49579903212345683</v>
      </c>
    </row>
    <row r="365" spans="6:57">
      <c r="F365" s="9"/>
      <c r="G365" s="22">
        <v>-8.7585399999999994E-2</v>
      </c>
      <c r="H365" s="22">
        <v>8.6415199999999999</v>
      </c>
      <c r="I365" s="22">
        <v>-1.3693200000000001E-2</v>
      </c>
      <c r="J365" s="22">
        <v>355</v>
      </c>
      <c r="K365" s="22">
        <v>-8.8043200000000002E-2</v>
      </c>
      <c r="L365">
        <f t="shared" si="60"/>
        <v>16.905185185185186</v>
      </c>
      <c r="M365">
        <f t="shared" si="61"/>
        <v>-1.4806474065185184</v>
      </c>
      <c r="N365" s="9"/>
      <c r="O365" s="22">
        <v>1.6876199999999999</v>
      </c>
      <c r="P365" s="22">
        <v>12.2593</v>
      </c>
      <c r="Q365" s="22">
        <v>8.2702600000000002E-4</v>
      </c>
      <c r="R365" s="22">
        <v>355</v>
      </c>
      <c r="S365" s="22">
        <v>1.6867099999999999</v>
      </c>
      <c r="T365">
        <f t="shared" si="62"/>
        <v>-1.0210197530864198</v>
      </c>
      <c r="U365">
        <f t="shared" si="63"/>
        <v>-1.7230933557037036</v>
      </c>
      <c r="X365" s="9"/>
      <c r="Y365" s="22">
        <v>-8.7585399999999994E-2</v>
      </c>
      <c r="Z365" s="22">
        <v>17.535699999999999</v>
      </c>
      <c r="AA365" s="22">
        <v>-1.3681E-2</v>
      </c>
      <c r="AB365" s="22">
        <v>355</v>
      </c>
      <c r="AC365" s="22">
        <v>-8.8012699999999999E-2</v>
      </c>
      <c r="AD365">
        <f t="shared" si="64"/>
        <v>16.890123456790121</v>
      </c>
      <c r="AE365">
        <f t="shared" si="65"/>
        <v>-1.4793282190123453</v>
      </c>
      <c r="AF365" s="9"/>
      <c r="AG365" s="22">
        <v>1.6876199999999999</v>
      </c>
      <c r="AH365" s="22">
        <v>21.153500000000001</v>
      </c>
      <c r="AI365" s="22">
        <v>8.1817599999999999E-4</v>
      </c>
      <c r="AJ365" s="22">
        <v>355</v>
      </c>
      <c r="AK365" s="22">
        <v>1.6867099999999999</v>
      </c>
      <c r="AL365">
        <f t="shared" si="66"/>
        <v>-1.0100938271604938</v>
      </c>
      <c r="AM365">
        <f t="shared" si="67"/>
        <v>-1.7046545445925925</v>
      </c>
      <c r="AP365" s="9"/>
      <c r="AQ365" s="22">
        <v>-8.7585399999999994E-2</v>
      </c>
      <c r="AR365" s="22">
        <v>26.471</v>
      </c>
      <c r="AS365" s="22">
        <v>-1.34705E-2</v>
      </c>
      <c r="AT365" s="22">
        <v>355</v>
      </c>
      <c r="AU365" s="22">
        <v>-8.7982199999999997E-2</v>
      </c>
      <c r="AV365">
        <f t="shared" si="68"/>
        <v>16.630246913580244</v>
      </c>
      <c r="AW365">
        <f t="shared" si="69"/>
        <v>-1.4565668280246911</v>
      </c>
      <c r="AX365" s="9"/>
      <c r="AY365" s="22">
        <v>1.6876199999999999</v>
      </c>
      <c r="AZ365" s="22">
        <v>30.088699999999999</v>
      </c>
      <c r="BA365" s="22">
        <v>4.8550399999999999E-4</v>
      </c>
      <c r="BB365" s="22">
        <v>355</v>
      </c>
      <c r="BC365" s="22">
        <v>1.6870099999999999</v>
      </c>
      <c r="BD365">
        <f t="shared" si="70"/>
        <v>-0.59938765432098762</v>
      </c>
      <c r="BE365">
        <f t="shared" si="71"/>
        <v>-1.011538593185185</v>
      </c>
    </row>
    <row r="366" spans="6:57">
      <c r="F366" s="9"/>
      <c r="G366" s="22">
        <v>-9.2620800000000003E-2</v>
      </c>
      <c r="H366" s="22">
        <v>8.6516000000000002</v>
      </c>
      <c r="I366" s="22">
        <v>-1.37085E-2</v>
      </c>
      <c r="J366" s="22">
        <v>356</v>
      </c>
      <c r="K366" s="22">
        <v>-9.3078599999999997E-2</v>
      </c>
      <c r="L366">
        <f t="shared" si="60"/>
        <v>16.924074074074074</v>
      </c>
      <c r="M366">
        <f t="shared" si="61"/>
        <v>-1.56752128</v>
      </c>
      <c r="N366" s="9"/>
      <c r="O366" s="22">
        <v>1.6926600000000001</v>
      </c>
      <c r="P366" s="22">
        <v>12.269399999999999</v>
      </c>
      <c r="Q366" s="22">
        <v>1.06415E-3</v>
      </c>
      <c r="R366" s="22">
        <v>356</v>
      </c>
      <c r="S366" s="22">
        <v>1.6921999999999999</v>
      </c>
      <c r="T366">
        <f t="shared" si="62"/>
        <v>-1.3137654320987653</v>
      </c>
      <c r="U366">
        <f t="shared" si="63"/>
        <v>-2.2237581962962962</v>
      </c>
      <c r="X366" s="9"/>
      <c r="Y366" s="22">
        <v>-9.2620800000000003E-2</v>
      </c>
      <c r="Z366" s="22">
        <v>17.5458</v>
      </c>
      <c r="AA366" s="22">
        <v>-1.3684099999999999E-2</v>
      </c>
      <c r="AB366" s="22">
        <v>356</v>
      </c>
      <c r="AC366" s="22">
        <v>-9.3078599999999997E-2</v>
      </c>
      <c r="AD366">
        <f t="shared" si="64"/>
        <v>16.893950617283949</v>
      </c>
      <c r="AE366">
        <f t="shared" si="65"/>
        <v>-1.5647312213333333</v>
      </c>
      <c r="AF366" s="9"/>
      <c r="AG366" s="22">
        <v>1.6926600000000001</v>
      </c>
      <c r="AH366" s="22">
        <v>21.163599999999999</v>
      </c>
      <c r="AI366" s="22">
        <v>1.06598E-3</v>
      </c>
      <c r="AJ366" s="22">
        <v>356</v>
      </c>
      <c r="AK366" s="22">
        <v>1.6915899999999999</v>
      </c>
      <c r="AL366">
        <f t="shared" si="66"/>
        <v>-1.3160246913580247</v>
      </c>
      <c r="AM366">
        <f t="shared" si="67"/>
        <v>-2.227582354074074</v>
      </c>
      <c r="AP366" s="9"/>
      <c r="AQ366" s="22">
        <v>-9.2620800000000003E-2</v>
      </c>
      <c r="AR366" s="22">
        <v>26.481000000000002</v>
      </c>
      <c r="AS366" s="22">
        <v>-1.34644E-2</v>
      </c>
      <c r="AT366" s="22">
        <v>356</v>
      </c>
      <c r="AU366" s="22">
        <v>-9.3078599999999997E-2</v>
      </c>
      <c r="AV366">
        <f t="shared" si="68"/>
        <v>16.622716049382717</v>
      </c>
      <c r="AW366">
        <f t="shared" si="69"/>
        <v>-1.5396092586666668</v>
      </c>
      <c r="AX366" s="9"/>
      <c r="AY366" s="22">
        <v>1.6926600000000001</v>
      </c>
      <c r="AZ366" s="22">
        <v>30.098800000000001</v>
      </c>
      <c r="BA366" s="22">
        <v>7.2387700000000005E-4</v>
      </c>
      <c r="BB366" s="22">
        <v>356</v>
      </c>
      <c r="BC366" s="22">
        <v>1.6921999999999999</v>
      </c>
      <c r="BD366">
        <f t="shared" si="70"/>
        <v>-0.89367530864197531</v>
      </c>
      <c r="BE366">
        <f t="shared" si="71"/>
        <v>-1.5126884479259259</v>
      </c>
    </row>
    <row r="367" spans="6:57">
      <c r="F367" s="9"/>
      <c r="G367" s="22">
        <v>-9.7656300000000001E-2</v>
      </c>
      <c r="H367" s="22">
        <v>8.6616700000000009</v>
      </c>
      <c r="I367" s="22">
        <v>-1.37146E-2</v>
      </c>
      <c r="J367" s="22">
        <v>357</v>
      </c>
      <c r="K367" s="22">
        <v>-9.8144499999999996E-2</v>
      </c>
      <c r="L367">
        <f t="shared" si="60"/>
        <v>16.931604938271605</v>
      </c>
      <c r="M367">
        <f t="shared" si="61"/>
        <v>-1.6534778913333332</v>
      </c>
      <c r="N367" s="9"/>
      <c r="O367" s="22">
        <v>1.6976899999999999</v>
      </c>
      <c r="P367" s="22">
        <v>12.279400000000001</v>
      </c>
      <c r="Q367" s="22">
        <v>1.3147E-3</v>
      </c>
      <c r="R367" s="22">
        <v>357</v>
      </c>
      <c r="S367" s="22">
        <v>1.69678</v>
      </c>
      <c r="T367">
        <f t="shared" si="62"/>
        <v>-1.6230864197530863</v>
      </c>
      <c r="U367">
        <f t="shared" si="63"/>
        <v>-2.7554975839506168</v>
      </c>
      <c r="X367" s="9"/>
      <c r="Y367" s="22">
        <v>-9.7656300000000001E-2</v>
      </c>
      <c r="Z367" s="22">
        <v>17.555900000000001</v>
      </c>
      <c r="AA367" s="22">
        <v>-1.36963E-2</v>
      </c>
      <c r="AB367" s="22">
        <v>357</v>
      </c>
      <c r="AC367" s="22">
        <v>-9.8053000000000001E-2</v>
      </c>
      <c r="AD367">
        <f t="shared" si="64"/>
        <v>16.90901234567901</v>
      </c>
      <c r="AE367">
        <f t="shared" si="65"/>
        <v>-1.651271582333333</v>
      </c>
      <c r="AF367" s="9"/>
      <c r="AG367" s="22">
        <v>1.6976899999999999</v>
      </c>
      <c r="AH367" s="22">
        <v>21.1736</v>
      </c>
      <c r="AI367" s="22">
        <v>1.3162200000000001E-3</v>
      </c>
      <c r="AJ367" s="22">
        <v>357</v>
      </c>
      <c r="AK367" s="22">
        <v>1.6970799999999999</v>
      </c>
      <c r="AL367">
        <f t="shared" si="66"/>
        <v>-1.6249629629629629</v>
      </c>
      <c r="AM367">
        <f t="shared" si="67"/>
        <v>-2.7586833725925923</v>
      </c>
      <c r="AP367" s="9"/>
      <c r="AQ367" s="22">
        <v>-9.7656300000000001E-2</v>
      </c>
      <c r="AR367" s="22">
        <v>26.491099999999999</v>
      </c>
      <c r="AS367" s="22">
        <v>-1.34705E-2</v>
      </c>
      <c r="AT367" s="22">
        <v>357</v>
      </c>
      <c r="AU367" s="22">
        <v>-9.8022499999999999E-2</v>
      </c>
      <c r="AV367">
        <f t="shared" si="68"/>
        <v>16.630246913580244</v>
      </c>
      <c r="AW367">
        <f t="shared" si="69"/>
        <v>-1.6240483816666664</v>
      </c>
      <c r="AX367" s="9"/>
      <c r="AY367" s="22">
        <v>1.6976899999999999</v>
      </c>
      <c r="AZ367" s="22">
        <v>30.108899999999998</v>
      </c>
      <c r="BA367" s="22">
        <v>9.7564699999999995E-4</v>
      </c>
      <c r="BB367" s="22">
        <v>357</v>
      </c>
      <c r="BC367" s="22">
        <v>1.6964699999999999</v>
      </c>
      <c r="BD367">
        <f t="shared" si="70"/>
        <v>-1.2045024691358024</v>
      </c>
      <c r="BE367">
        <f t="shared" si="71"/>
        <v>-2.0448717968271604</v>
      </c>
    </row>
    <row r="368" spans="6:57">
      <c r="F368" s="9"/>
      <c r="G368" s="22">
        <v>-0.10269200000000001</v>
      </c>
      <c r="H368" s="22">
        <v>8.6717399999999998</v>
      </c>
      <c r="I368" s="22">
        <v>-1.3726800000000001E-2</v>
      </c>
      <c r="J368" s="22">
        <v>358</v>
      </c>
      <c r="K368" s="22">
        <v>-0.10302699999999999</v>
      </c>
      <c r="L368">
        <f t="shared" si="60"/>
        <v>16.946666666666665</v>
      </c>
      <c r="M368">
        <f t="shared" si="61"/>
        <v>-1.7402870933333332</v>
      </c>
      <c r="N368" s="9"/>
      <c r="O368" s="22">
        <v>1.7027300000000001</v>
      </c>
      <c r="P368" s="22">
        <v>12.2895</v>
      </c>
      <c r="Q368" s="22">
        <v>1.55762E-3</v>
      </c>
      <c r="R368" s="22">
        <v>358</v>
      </c>
      <c r="S368" s="22">
        <v>1.70197</v>
      </c>
      <c r="T368">
        <f t="shared" si="62"/>
        <v>-1.9229876543209874</v>
      </c>
      <c r="U368">
        <f t="shared" si="63"/>
        <v>-3.2743287686419751</v>
      </c>
      <c r="X368" s="9"/>
      <c r="Y368" s="22">
        <v>-0.10269200000000001</v>
      </c>
      <c r="Z368" s="22">
        <v>17.565899999999999</v>
      </c>
      <c r="AA368" s="22">
        <v>-1.37024E-2</v>
      </c>
      <c r="AB368" s="22">
        <v>358</v>
      </c>
      <c r="AC368" s="22">
        <v>-0.103088</v>
      </c>
      <c r="AD368">
        <f t="shared" si="64"/>
        <v>16.916543209876544</v>
      </c>
      <c r="AE368">
        <f t="shared" si="65"/>
        <v>-1.737193655308642</v>
      </c>
      <c r="AF368" s="9"/>
      <c r="AG368" s="22">
        <v>1.7027300000000001</v>
      </c>
      <c r="AH368" s="22">
        <v>21.183700000000002</v>
      </c>
      <c r="AI368" s="22">
        <v>1.5686000000000001E-3</v>
      </c>
      <c r="AJ368" s="22">
        <v>358</v>
      </c>
      <c r="AK368" s="22">
        <v>1.7022699999999999</v>
      </c>
      <c r="AL368">
        <f t="shared" si="66"/>
        <v>-1.9365432098765432</v>
      </c>
      <c r="AM368">
        <f t="shared" si="67"/>
        <v>-3.2974102197530866</v>
      </c>
      <c r="AP368" s="9"/>
      <c r="AQ368" s="22">
        <v>-0.10269200000000001</v>
      </c>
      <c r="AR368" s="22">
        <v>26.501200000000001</v>
      </c>
      <c r="AS368" s="22">
        <v>-1.34918E-2</v>
      </c>
      <c r="AT368" s="22">
        <v>358</v>
      </c>
      <c r="AU368" s="22">
        <v>-0.103119</v>
      </c>
      <c r="AV368">
        <f t="shared" si="68"/>
        <v>16.656543209876542</v>
      </c>
      <c r="AW368">
        <f t="shared" si="69"/>
        <v>-1.710493735308642</v>
      </c>
      <c r="AX368" s="9"/>
      <c r="AY368" s="22">
        <v>1.7027300000000001</v>
      </c>
      <c r="AZ368" s="22">
        <v>30.1189</v>
      </c>
      <c r="BA368" s="22">
        <v>1.2216200000000001E-3</v>
      </c>
      <c r="BB368" s="22">
        <v>358</v>
      </c>
      <c r="BC368" s="22">
        <v>1.70166</v>
      </c>
      <c r="BD368">
        <f t="shared" si="70"/>
        <v>-1.5081728395061729</v>
      </c>
      <c r="BE368">
        <f t="shared" si="71"/>
        <v>-2.5680111390123459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R1" workbookViewId="0">
      <selection activeCell="BD11" sqref="BD11:BE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6613.5951290319063</v>
      </c>
      <c r="H2" s="2"/>
      <c r="I2" s="6" t="s">
        <v>12</v>
      </c>
      <c r="J2" s="2"/>
      <c r="K2" s="7" t="s">
        <v>13</v>
      </c>
      <c r="L2" s="3">
        <f>L4*I6*L9/100*100</f>
        <v>16.679108358024692</v>
      </c>
      <c r="M2" s="8" t="s">
        <v>14</v>
      </c>
      <c r="N2" s="9"/>
      <c r="O2" s="2">
        <f>ABS(S7-S6)/ABS(T7-T6)*1000</f>
        <v>452.55234065923804</v>
      </c>
      <c r="P2" s="2"/>
      <c r="Q2" s="6" t="s">
        <v>15</v>
      </c>
      <c r="R2" s="2"/>
      <c r="S2" s="7" t="s">
        <v>13</v>
      </c>
      <c r="T2" s="3">
        <f>T4*Q6*T9/100*100</f>
        <v>16.025619844444442</v>
      </c>
      <c r="U2" s="8" t="s">
        <v>14</v>
      </c>
      <c r="X2" s="9"/>
      <c r="Y2" s="2">
        <f>ABS(AC7-AC6)/ABS(AD7-AD6)*1000</f>
        <v>2744.6606999978158</v>
      </c>
      <c r="Z2" s="2"/>
      <c r="AA2" s="6" t="s">
        <v>12</v>
      </c>
      <c r="AB2" s="2"/>
      <c r="AC2" s="7" t="s">
        <v>13</v>
      </c>
      <c r="AD2" s="3">
        <f>AD4*AA6*AD9/100*100</f>
        <v>16.774539555555553</v>
      </c>
      <c r="AE2" s="8" t="s">
        <v>14</v>
      </c>
      <c r="AF2" s="9"/>
      <c r="AG2" s="2">
        <f>ABS(AK7-AK6)/ABS(AL7-AL6)*1000</f>
        <v>1330.8524709676713</v>
      </c>
      <c r="AH2" s="2"/>
      <c r="AI2" s="6" t="s">
        <v>15</v>
      </c>
      <c r="AJ2" s="2"/>
      <c r="AK2" s="7" t="s">
        <v>13</v>
      </c>
      <c r="AL2" s="3">
        <f>AL4*AI6*AL9/100*100</f>
        <v>15.805238666666671</v>
      </c>
      <c r="AM2" s="8" t="s">
        <v>14</v>
      </c>
      <c r="AP2" s="9"/>
      <c r="AQ2" s="2">
        <f>ABS(AU7-AU6)/ABS(AV7-AV6)*1000</f>
        <v>6608.0139677415846</v>
      </c>
      <c r="AR2" s="2"/>
      <c r="AS2" s="6" t="s">
        <v>12</v>
      </c>
      <c r="AT2" s="2"/>
      <c r="AU2" s="7" t="s">
        <v>13</v>
      </c>
      <c r="AV2" s="3">
        <f>AV4*AS6*AV9/100*100</f>
        <v>16.688924283950616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1.6885399999999999</v>
      </c>
      <c r="J3" s="2"/>
      <c r="K3" s="10">
        <f>INDEX(L11:L1056,MATCH(I3,K11:K1056,0))</f>
        <v>-0.12922839506172837</v>
      </c>
      <c r="L3" s="37" t="s">
        <v>16</v>
      </c>
      <c r="M3" s="11">
        <f>M9</f>
        <v>16.679108358024692</v>
      </c>
      <c r="N3" s="9"/>
      <c r="O3" s="2" t="s">
        <v>44</v>
      </c>
      <c r="P3" s="2"/>
      <c r="Q3" s="2">
        <f>INDEX(S11:S1056,MATCH(0,T11:T1056,-1))</f>
        <v>1.6720600000000001</v>
      </c>
      <c r="R3" s="2"/>
      <c r="S3" s="10">
        <f>INDEX(T11:T1056,MATCH(Q3,S11:S1056,0))</f>
        <v>0.19309012345679011</v>
      </c>
      <c r="T3" s="37" t="s">
        <v>16</v>
      </c>
      <c r="U3" s="11">
        <f>U9</f>
        <v>16.025619844444442</v>
      </c>
      <c r="X3" s="9"/>
      <c r="Y3" s="2" t="s">
        <v>44</v>
      </c>
      <c r="Z3" s="2"/>
      <c r="AA3" s="2">
        <f>INDEX(AC11:AC856,MATCH(0,AD11:AD856,1))</f>
        <v>1.6842699999999999</v>
      </c>
      <c r="AB3" s="2"/>
      <c r="AC3" s="10">
        <f>INDEX(AD11:AD1056,MATCH(AA3,AC11:AC1056,0))</f>
        <v>-0.2630543209876543</v>
      </c>
      <c r="AD3" s="37" t="s">
        <v>16</v>
      </c>
      <c r="AE3" s="11">
        <f>AE9</f>
        <v>16.774539555555553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0.21505432098765428</v>
      </c>
      <c r="AL3" s="37" t="s">
        <v>16</v>
      </c>
      <c r="AM3" s="11">
        <f>AM9</f>
        <v>15.80523866666667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-0.16773333333333332</v>
      </c>
      <c r="AV3" s="37" t="s">
        <v>16</v>
      </c>
      <c r="AW3" s="11">
        <f>AW9</f>
        <v>16.688924283950616</v>
      </c>
      <c r="AX3" s="9"/>
      <c r="AY3" s="2" t="s">
        <v>44</v>
      </c>
      <c r="AZ3" s="2"/>
      <c r="BA3" s="2">
        <f>INDEX(BC11:BC1056,MATCH(0,BD11:BD1056,-1))</f>
        <v>1.6656500000000001</v>
      </c>
      <c r="BB3" s="2"/>
      <c r="BC3" s="10">
        <f>INDEX(BD11:BD1056,MATCH(BA3,BC11:BC1056,0))</f>
        <v>0.22202469135802472</v>
      </c>
      <c r="BD3" s="37" t="s">
        <v>16</v>
      </c>
      <c r="BE3" s="11">
        <f>BE9</f>
        <v>15.775282000000002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18.272106123300635</v>
      </c>
      <c r="H4" s="2"/>
      <c r="I4" s="2">
        <f>INDEX(K11:K1000,1+MATCH(0,L11:L856,1))</f>
        <v>1.6833499999999999</v>
      </c>
      <c r="J4" s="2"/>
      <c r="K4" s="10">
        <f>INDEX(L11:L1056,MATCH(I4,K11:K1056,0))</f>
        <v>0.15481111111111109</v>
      </c>
      <c r="L4" s="36">
        <f>M3/(I6*L9)</f>
        <v>0.57815248295482713</v>
      </c>
      <c r="M4" s="8" t="s">
        <v>17</v>
      </c>
      <c r="N4" s="9"/>
      <c r="O4" s="2">
        <f>ABS(Q3-Q4)/ABS(S3-S4)*1000</f>
        <v>15.859848953819474</v>
      </c>
      <c r="P4" s="2"/>
      <c r="Q4" s="2">
        <f>INDEX(S11:S856,1+MATCH(0,T11:T856,-1))</f>
        <v>1.6763300000000001</v>
      </c>
      <c r="R4" s="2"/>
      <c r="S4" s="10">
        <f>INDEX(T11:T856,MATCH(Q4,S11:S856,0))</f>
        <v>-7.6143209876543202E-2</v>
      </c>
      <c r="T4" s="36">
        <f>U3/(Q6*T9)</f>
        <v>0.56123527896906622</v>
      </c>
      <c r="U4" s="8" t="s">
        <v>17</v>
      </c>
      <c r="X4" s="9"/>
      <c r="Y4" s="2">
        <f>ABS(AA3-AA4)/ABS(AC3-AC4)*1000</f>
        <v>19.815151378393143</v>
      </c>
      <c r="Z4" s="2"/>
      <c r="AA4" s="2">
        <f>INDEX(AC11:AC1000,1+MATCH(0,AD11:AD856,1))</f>
        <v>1.6784699999999999</v>
      </c>
      <c r="AB4" s="2"/>
      <c r="AC4" s="10">
        <f>INDEX(AD11:AD1056,MATCH(AA4,AC11:AC1056,0))</f>
        <v>2.9650987654320986E-2</v>
      </c>
      <c r="AD4" s="36">
        <f>AE3/(AA6*AD9)</f>
        <v>0.58778595620187568</v>
      </c>
      <c r="AE4" s="8" t="s">
        <v>17</v>
      </c>
      <c r="AF4" s="9"/>
      <c r="AG4" s="2">
        <f>ABS(AI3-AI4)/ABS(AK3-AK4)*1000</f>
        <v>17.32405909176887</v>
      </c>
      <c r="AH4" s="2"/>
      <c r="AI4" s="2">
        <f>INDEX(AK11:AK856,1+MATCH(0,AL11:AL856,-1))</f>
        <v>1.6711400000000001</v>
      </c>
      <c r="AJ4" s="2"/>
      <c r="AK4" s="10">
        <f>INDEX(AL11:AL856,MATCH(AI4,AK11:AK856,0))</f>
        <v>-4.9317901234567897E-2</v>
      </c>
      <c r="AL4" s="36">
        <f>AM3/(AI6*AL9)</f>
        <v>0.56122946224126047</v>
      </c>
      <c r="AM4" s="8" t="s">
        <v>17</v>
      </c>
      <c r="AP4" s="9"/>
      <c r="AQ4" s="2">
        <f>ABS(AS3-AS4)/ABS(AU3-AU4)*1000</f>
        <v>16.073364349522336</v>
      </c>
      <c r="AR4" s="2"/>
      <c r="AS4" s="2">
        <f>INDEX(AU11:AU1000,1+MATCH(0,AV11:AV856,1))</f>
        <v>1.6741900000000001</v>
      </c>
      <c r="AT4" s="2"/>
      <c r="AU4" s="10">
        <f>INDEX(AV11:AV1056,MATCH(AS4,AU11:AU1056,0))</f>
        <v>0.11721012345679012</v>
      </c>
      <c r="AV4" s="36">
        <f>AW3/(AS6*AV9)</f>
        <v>0.58510120639303742</v>
      </c>
      <c r="AW4" s="8" t="s">
        <v>17</v>
      </c>
      <c r="AX4" s="9"/>
      <c r="AY4" s="2">
        <f>ABS(BA3-BA4)/ABS(BC3-BC4)*1000</f>
        <v>21.348509648635801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-4.9657037037037034E-2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13.597283950617285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13.363703703703703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13.454074074074072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13.235555555555557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13.717901234567901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13.100000000000001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1.6861787250512883</v>
      </c>
      <c r="J6" s="36"/>
      <c r="K6" s="13">
        <f>INDEX(K11:K1056,MATCH(L6,L11:L1056,0))</f>
        <v>2.94189E-3</v>
      </c>
      <c r="L6" s="10">
        <f>INDEX(L11:L1056,MATCH(0,K11:K1056,-1))</f>
        <v>17.10864197530864</v>
      </c>
      <c r="M6" s="8" t="s">
        <v>22</v>
      </c>
      <c r="N6" s="9"/>
      <c r="O6" s="2"/>
      <c r="P6" s="2"/>
      <c r="Q6" s="44">
        <f>(Q3-Q4)/(S3-S4)*(-S4)+Q4</f>
        <v>1.675122380192499</v>
      </c>
      <c r="R6" s="44"/>
      <c r="S6" s="13">
        <f>INDEX(S11:S1056,MATCH(T6,T11:T1056,0))</f>
        <v>-4.4769299999999996E-3</v>
      </c>
      <c r="T6" s="10">
        <f>INDEX(T11:T1056,MATCH(0,S11:S1056,1))</f>
        <v>17.055925925925926</v>
      </c>
      <c r="U6" s="8" t="s">
        <v>22</v>
      </c>
      <c r="X6" s="9"/>
      <c r="Y6" s="2"/>
      <c r="Z6" s="2"/>
      <c r="AA6" s="36">
        <f>(AA3-AA4)/(AC3-AC4)*(-AC4)+AA4</f>
        <v>1.6790575388088891</v>
      </c>
      <c r="AB6" s="36"/>
      <c r="AC6" s="13">
        <f>INDEX(AC11:AC1056,MATCH(AD6,AD11:AD1056,0))</f>
        <v>2.9327400000000001E-3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44">
        <f>(AI3-AI4)/(AK3-AK4)*(-AK4)+AI4</f>
        <v>1.6702856137647304</v>
      </c>
      <c r="AJ6" s="44"/>
      <c r="AK6" s="13">
        <f>INDEX(AK11:AK1056,MATCH(AL6,AL11:AL1056,0))</f>
        <v>-4.4586199999999999E-3</v>
      </c>
      <c r="AL6" s="10">
        <f>INDEX(AL11:AL1056,MATCH(0,AK11:AK1056,1))</f>
        <v>16.863827160493827</v>
      </c>
      <c r="AM6" s="8" t="s">
        <v>22</v>
      </c>
      <c r="AP6" s="9"/>
      <c r="AQ6" s="2"/>
      <c r="AR6" s="2"/>
      <c r="AS6" s="36">
        <f>(AS3-AS4)/(AU3-AU4)*(-AU4)+AS4</f>
        <v>1.6760739610197735</v>
      </c>
      <c r="AT6" s="36"/>
      <c r="AU6" s="13">
        <f>INDEX(AU11:AU1056,MATCH(AV6,AV11:AV1056,0))</f>
        <v>2.9205300000000002E-3</v>
      </c>
      <c r="AV6" s="10">
        <f>INDEX(AV11:AV1056,MATCH(0,AU11:AU1056,-1))</f>
        <v>17.018271604938271</v>
      </c>
      <c r="AW6" s="8" t="s">
        <v>22</v>
      </c>
      <c r="AX6" s="9"/>
      <c r="AY6" s="2"/>
      <c r="AZ6" s="2"/>
      <c r="BA6" s="44">
        <f>(BA3-BA4)/(BC3-BC4)*(-BC4)+BA4</f>
        <v>1.6703898962656922</v>
      </c>
      <c r="BB6" s="44"/>
      <c r="BC6" s="13">
        <f>INDEX(BC11:BC1056,MATCH(BD6,BD11:BD1056,0))</f>
        <v>-4.4952400000000002E-3</v>
      </c>
      <c r="BD6" s="10">
        <f>INDEX(BD11:BD1056,MATCH(0,BC11:BC1056,1))</f>
        <v>16.920246913580247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-2.2369400000000001E-2</v>
      </c>
      <c r="L7" s="10">
        <f>INDEX(L11:L856,1+MATCH(0,K11:K856,-1))</f>
        <v>17.112469135802467</v>
      </c>
      <c r="M7" s="12">
        <f>INDEX(K11:K1056,MATCH(M9,M11:M1056,0))</f>
        <v>1.2262</v>
      </c>
      <c r="N7" s="9"/>
      <c r="O7" s="2"/>
      <c r="P7" s="2"/>
      <c r="Q7" s="2"/>
      <c r="R7" s="2"/>
      <c r="S7" s="13">
        <f>INDEX(S11:S1056,MATCH(T7,T11:T1056,0))</f>
        <v>6.0729999999999996E-4</v>
      </c>
      <c r="T7" s="10">
        <f>INDEX(T11:T1056,1+MATCH(0,S11:S1056,1))</f>
        <v>17.044691358024689</v>
      </c>
      <c r="U7" s="12">
        <f>INDEX(S11:S1056,MATCH(U9,U11:U1056,0))</f>
        <v>1.19781</v>
      </c>
      <c r="X7" s="9"/>
      <c r="Y7" s="2"/>
      <c r="Z7" s="2"/>
      <c r="AA7" s="2"/>
      <c r="AB7" s="2"/>
      <c r="AC7" s="13">
        <f>INDEX(AC11:AC856,MATCH(AD7,AD11:AD856,1))</f>
        <v>-7.2326700000000001E-3</v>
      </c>
      <c r="AD7" s="10">
        <f>INDEX(AD11:AD856,1+MATCH(0,AC11:AC856,-1))</f>
        <v>16.999382716049382</v>
      </c>
      <c r="AE7" s="12">
        <f>INDEX(AC11:AC1056,MATCH(AE9,AE11:AE1056,0))</f>
        <v>1.24603</v>
      </c>
      <c r="AF7" s="9"/>
      <c r="AG7" s="2"/>
      <c r="AH7" s="2"/>
      <c r="AI7" s="2"/>
      <c r="AJ7" s="2"/>
      <c r="AK7" s="13">
        <f>INDEX(AK11:AK1056,MATCH(AL7,AL11:AL1056,0))</f>
        <v>6.3476600000000004E-4</v>
      </c>
      <c r="AL7" s="10">
        <f>INDEX(AL11:AL1056,1+MATCH(0,AK11:AK1056,1))</f>
        <v>16.86</v>
      </c>
      <c r="AM7" s="12">
        <f>INDEX(AK11:AK1056,MATCH(AM9,AM11:AM1056,0))</f>
        <v>1.1932400000000001</v>
      </c>
      <c r="AP7" s="9"/>
      <c r="AQ7" s="2"/>
      <c r="AR7" s="2"/>
      <c r="AS7" s="2"/>
      <c r="AT7" s="2"/>
      <c r="AU7" s="13">
        <f>INDEX(AU11:AU856,MATCH(AV7,AV11:AV856,1))</f>
        <v>-2.2369400000000001E-2</v>
      </c>
      <c r="AV7" s="10">
        <f>INDEX(AV11:AV856,1+MATCH(0,AU11:AU856,-1))</f>
        <v>17.014444444444443</v>
      </c>
      <c r="AW7" s="12">
        <f>INDEX(AU11:AU1056,MATCH(AW9,AW11:AW1056,0))</f>
        <v>1.2155199999999999</v>
      </c>
      <c r="AX7" s="9"/>
      <c r="AY7" s="2"/>
      <c r="AZ7" s="2"/>
      <c r="BA7" s="2"/>
      <c r="BB7" s="2"/>
      <c r="BC7" s="13">
        <f>INDEX(BC11:BC1056,MATCH(BD7,BD11:BD1056,0))</f>
        <v>-4.4952400000000002E-3</v>
      </c>
      <c r="BD7" s="10">
        <f>INDEX(BD11:BD1056,1+MATCH(0,BC11:BC1056,1))</f>
        <v>16.920246913580247</v>
      </c>
      <c r="BE7" s="12">
        <f>INDEX(BC11:BC1056,MATCH(BE9,BE11:BE1056,0))</f>
        <v>1.2023900000000001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3.918006283986049</v>
      </c>
      <c r="J9" s="2"/>
      <c r="K9" s="2"/>
      <c r="L9" s="3">
        <f>(L6-L7)/(K6-K7)*(-K7)+L7</f>
        <v>17.109086799937696</v>
      </c>
      <c r="M9" s="16">
        <f>MAX(M11:M1056)</f>
        <v>16.679108358024692</v>
      </c>
      <c r="N9" s="9"/>
      <c r="O9" s="2"/>
      <c r="P9" s="2"/>
      <c r="Q9" s="2"/>
      <c r="R9" s="2"/>
      <c r="S9" s="2"/>
      <c r="T9" s="3">
        <f>(T6-T7)/(S6-S7)*(-S7)+T7</f>
        <v>17.046033302249562</v>
      </c>
      <c r="U9" s="16">
        <f>MAX(U11:U1056)</f>
        <v>16.025619844444442</v>
      </c>
      <c r="X9" s="9"/>
      <c r="Y9" s="2"/>
      <c r="Z9" s="2"/>
      <c r="AA9" s="15">
        <f>(MAX(AD2,AL2)-MIN(AD2,AL2))/MAX(AD2,AL2)%</f>
        <v>5.7784053367226926</v>
      </c>
      <c r="AB9" s="2"/>
      <c r="AC9" s="2"/>
      <c r="AD9" s="3">
        <f>(AD6-AD7)/(AC6-AC7)*(-AC7)+AD7</f>
        <v>16.996747537865062</v>
      </c>
      <c r="AE9" s="16">
        <f>MAX(AE11:AE1056)</f>
        <v>16.774539555555553</v>
      </c>
      <c r="AF9" s="9"/>
      <c r="AG9" s="2"/>
      <c r="AH9" s="2"/>
      <c r="AI9" s="2"/>
      <c r="AJ9" s="2"/>
      <c r="AK9" s="2"/>
      <c r="AL9" s="3">
        <f>(AL6-AL7)/(AK6-AK7)*(-AK7)+AL7</f>
        <v>16.860476961957726</v>
      </c>
      <c r="AM9" s="16">
        <f>MAX(AM11:AM1056)</f>
        <v>15.80523866666667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17.01782963704682</v>
      </c>
      <c r="AW9" s="16">
        <f>MAX(AW11:AW1056)</f>
        <v>16.688924283950616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15.775282000000002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1.6861787250512883</v>
      </c>
      <c r="B11" s="19">
        <f>IFERROR(L9,0)</f>
        <v>17.109086799937696</v>
      </c>
      <c r="C11" s="20">
        <f>IFERROR(L4,0)</f>
        <v>0.57815248295482713</v>
      </c>
      <c r="D11" s="21">
        <f>IFERROR(L2,0)</f>
        <v>16.679108358024692</v>
      </c>
      <c r="E11" s="21">
        <f>IFERROR(I9,0)</f>
        <v>3.918006283986049</v>
      </c>
      <c r="F11" s="9"/>
      <c r="G11" s="22">
        <v>1.70502</v>
      </c>
      <c r="H11" s="22">
        <v>5.0403900000000004</v>
      </c>
      <c r="I11" s="22">
        <v>8.6242700000000003E-4</v>
      </c>
      <c r="J11" s="22">
        <v>1</v>
      </c>
      <c r="K11" s="22">
        <v>1.70441</v>
      </c>
      <c r="L11">
        <f>-I11/$F$2*1000</f>
        <v>-1.0647246913580246</v>
      </c>
      <c r="M11">
        <f>L11*G11</f>
        <v>-1.8153768932592591</v>
      </c>
      <c r="N11" s="9"/>
      <c r="O11" s="22">
        <v>-9.49097E-2</v>
      </c>
      <c r="P11" s="22">
        <v>8.6783000000000001</v>
      </c>
      <c r="Q11" s="22">
        <v>-1.3848900000000001E-2</v>
      </c>
      <c r="R11" s="22">
        <v>1</v>
      </c>
      <c r="S11" s="22">
        <v>-9.5336900000000002E-2</v>
      </c>
      <c r="T11">
        <f>-Q11/$F$2*1000</f>
        <v>17.09740740740741</v>
      </c>
      <c r="U11">
        <f>T11*O11</f>
        <v>-1.622709807814815</v>
      </c>
      <c r="V11" s="23"/>
      <c r="W11" s="24"/>
      <c r="X11" s="9"/>
      <c r="Y11" s="22">
        <v>1.70502</v>
      </c>
      <c r="Z11" s="22">
        <v>14.037599999999999</v>
      </c>
      <c r="AA11" s="22">
        <v>1.2103299999999999E-3</v>
      </c>
      <c r="AB11" s="22">
        <v>1</v>
      </c>
      <c r="AC11" s="22">
        <v>1.7038</v>
      </c>
      <c r="AD11">
        <f>-AA11/$F$2*1000</f>
        <v>-1.4942345679012343</v>
      </c>
      <c r="AE11">
        <f>AD11*Y11</f>
        <v>-2.5476998229629624</v>
      </c>
      <c r="AF11" s="9"/>
      <c r="AG11" s="22">
        <v>-9.49097E-2</v>
      </c>
      <c r="AH11" s="22">
        <v>17.6755</v>
      </c>
      <c r="AI11" s="22">
        <v>-1.3787799999999999E-2</v>
      </c>
      <c r="AJ11" s="22">
        <v>1</v>
      </c>
      <c r="AK11" s="22">
        <v>-9.5336900000000002E-2</v>
      </c>
      <c r="AL11">
        <f>-AI11/$F$2*1000</f>
        <v>17.021975308641974</v>
      </c>
      <c r="AM11">
        <f>AL11*AG11</f>
        <v>-1.6155505699506172</v>
      </c>
      <c r="AP11" s="9"/>
      <c r="AQ11" s="22">
        <v>1.70502</v>
      </c>
      <c r="AR11" s="22">
        <v>23.0398</v>
      </c>
      <c r="AS11" s="22">
        <v>1.36688E-3</v>
      </c>
      <c r="AT11" s="22">
        <v>1</v>
      </c>
      <c r="AU11" s="22">
        <v>1.7038</v>
      </c>
      <c r="AV11">
        <f>-AS11/$F$2*1000</f>
        <v>-1.687506172839506</v>
      </c>
      <c r="AW11">
        <f>AV11*AQ11</f>
        <v>-2.8772317748148146</v>
      </c>
      <c r="AX11" s="9"/>
      <c r="AY11" s="22">
        <v>-9.49097E-2</v>
      </c>
      <c r="AZ11" s="22">
        <v>26.677700000000002</v>
      </c>
      <c r="BA11" s="22">
        <v>-1.37848E-2</v>
      </c>
      <c r="BB11" s="22">
        <v>1</v>
      </c>
      <c r="BC11" s="22">
        <v>-9.5367400000000005E-2</v>
      </c>
      <c r="BD11">
        <f>-BA11/$F$2*1000</f>
        <v>17.018271604938271</v>
      </c>
      <c r="BE11">
        <f>BD11*AY11</f>
        <v>-1.6151990525432098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1.675122380192499</v>
      </c>
      <c r="B12" s="19">
        <f>IFERROR(T9,0)</f>
        <v>17.046033302249562</v>
      </c>
      <c r="C12" s="20">
        <f>IFERROR(T4,0)</f>
        <v>0.56123527896906622</v>
      </c>
      <c r="D12" s="21">
        <f>IFERROR(T2,0)</f>
        <v>16.025619844444442</v>
      </c>
      <c r="E12" s="21"/>
      <c r="F12" s="9"/>
      <c r="G12" s="22">
        <v>1.69998</v>
      </c>
      <c r="H12" s="22">
        <v>5.0504600000000002</v>
      </c>
      <c r="I12" s="22">
        <v>5.9295699999999997E-4</v>
      </c>
      <c r="J12" s="22">
        <v>2</v>
      </c>
      <c r="K12" s="22">
        <v>1.6995199999999999</v>
      </c>
      <c r="L12">
        <f t="shared" ref="L12:L75" si="0">-I12/$F$2*1000</f>
        <v>-0.73204567901234552</v>
      </c>
      <c r="M12">
        <f t="shared" ref="M12:M75" si="1">L12*G12</f>
        <v>-1.2444630134074071</v>
      </c>
      <c r="N12" s="9"/>
      <c r="O12" s="22">
        <v>-8.9874300000000004E-2</v>
      </c>
      <c r="P12" s="22">
        <v>8.6883700000000008</v>
      </c>
      <c r="Q12" s="22">
        <v>-1.3854999999999999E-2</v>
      </c>
      <c r="R12" s="22">
        <v>2</v>
      </c>
      <c r="S12" s="22">
        <v>-9.0331999999999996E-2</v>
      </c>
      <c r="T12">
        <f t="shared" ref="T12:T75" si="2">-Q12/$F$2*1000</f>
        <v>17.104938271604937</v>
      </c>
      <c r="U12">
        <f t="shared" ref="U12:U75" si="3">T12*O12</f>
        <v>-1.5372943537037036</v>
      </c>
      <c r="V12" s="23"/>
      <c r="W12" s="24"/>
      <c r="X12" s="9"/>
      <c r="Y12" s="22">
        <v>1.69998</v>
      </c>
      <c r="Z12" s="22">
        <v>14.047700000000001</v>
      </c>
      <c r="AA12" s="22">
        <v>9.4421399999999997E-4</v>
      </c>
      <c r="AB12" s="22">
        <v>2</v>
      </c>
      <c r="AC12" s="22">
        <v>1.6989099999999999</v>
      </c>
      <c r="AD12">
        <f t="shared" ref="AD12:AD75" si="4">-AA12/$F$2*1000</f>
        <v>-1.1656962962962962</v>
      </c>
      <c r="AE12">
        <f t="shared" ref="AE12:AE75" si="5">AD12*Y12</f>
        <v>-1.9816603897777778</v>
      </c>
      <c r="AF12" s="9"/>
      <c r="AG12" s="22">
        <v>-8.9874300000000004E-2</v>
      </c>
      <c r="AH12" s="22">
        <v>17.685600000000001</v>
      </c>
      <c r="AI12" s="22">
        <v>-1.3787799999999999E-2</v>
      </c>
      <c r="AJ12" s="22">
        <v>2</v>
      </c>
      <c r="AK12" s="22">
        <v>-9.0331999999999996E-2</v>
      </c>
      <c r="AL12">
        <f t="shared" ref="AL12:AL75" si="6">-AI12/$F$2*1000</f>
        <v>17.021975308641974</v>
      </c>
      <c r="AM12">
        <f t="shared" ref="AM12:AM75" si="7">AL12*AG12</f>
        <v>-1.5298381154814813</v>
      </c>
      <c r="AP12" s="9"/>
      <c r="AQ12" s="22">
        <v>1.69998</v>
      </c>
      <c r="AR12" s="22">
        <v>23.049900000000001</v>
      </c>
      <c r="AS12" s="22">
        <v>1.10596E-3</v>
      </c>
      <c r="AT12" s="22">
        <v>2</v>
      </c>
      <c r="AU12" s="22">
        <v>1.6989099999999999</v>
      </c>
      <c r="AV12">
        <f t="shared" ref="AV12:AV75" si="8">-AS12/$F$2*1000</f>
        <v>-1.3653827160493825</v>
      </c>
      <c r="AW12">
        <f t="shared" ref="AW12:AW75" si="9">AV12*AQ12</f>
        <v>-2.3211233096296295</v>
      </c>
      <c r="AX12" s="9"/>
      <c r="AY12" s="22">
        <v>-8.9874300000000004E-2</v>
      </c>
      <c r="AZ12" s="22">
        <v>26.687799999999999</v>
      </c>
      <c r="BA12" s="22">
        <v>-1.37909E-2</v>
      </c>
      <c r="BB12" s="22">
        <v>2</v>
      </c>
      <c r="BC12" s="22">
        <v>-9.0331999999999996E-2</v>
      </c>
      <c r="BD12">
        <f t="shared" ref="BD12:BD75" si="10">-BA12/$F$2*1000</f>
        <v>17.025802469135801</v>
      </c>
      <c r="BE12">
        <f t="shared" ref="BE12:BE75" si="11">BD12*AY12</f>
        <v>-1.5301820788518519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1.6790575388088891</v>
      </c>
      <c r="B13" s="19">
        <f>IFERROR(AD9,0)</f>
        <v>16.996747537865062</v>
      </c>
      <c r="C13" s="20">
        <f>IFERROR(AD4,0)</f>
        <v>0.58778595620187568</v>
      </c>
      <c r="D13" s="21">
        <f>IFERROR(AD2,0)</f>
        <v>16.774539555555553</v>
      </c>
      <c r="E13" s="21">
        <f>IFERROR(AA9,0)</f>
        <v>5.7784053367226926</v>
      </c>
      <c r="F13" s="9"/>
      <c r="G13" s="22">
        <v>1.69495</v>
      </c>
      <c r="H13" s="22">
        <v>5.06053</v>
      </c>
      <c r="I13" s="22">
        <v>3.58704E-4</v>
      </c>
      <c r="J13" s="22">
        <v>3</v>
      </c>
      <c r="K13" s="22">
        <v>1.69434</v>
      </c>
      <c r="L13">
        <f t="shared" si="0"/>
        <v>-0.44284444444444443</v>
      </c>
      <c r="M13">
        <f t="shared" si="1"/>
        <v>-0.75059919111111106</v>
      </c>
      <c r="N13" s="9"/>
      <c r="O13" s="22">
        <v>-8.4838899999999995E-2</v>
      </c>
      <c r="P13" s="22">
        <v>8.6984399999999997</v>
      </c>
      <c r="Q13" s="22">
        <v>-1.3858000000000001E-2</v>
      </c>
      <c r="R13" s="22">
        <v>3</v>
      </c>
      <c r="S13" s="22">
        <v>-8.5266099999999997E-2</v>
      </c>
      <c r="T13">
        <f t="shared" si="2"/>
        <v>17.10864197530864</v>
      </c>
      <c r="U13">
        <f t="shared" si="3"/>
        <v>-1.451478365679012</v>
      </c>
      <c r="V13" s="23"/>
      <c r="W13" s="24"/>
      <c r="X13" s="9"/>
      <c r="Y13" s="22">
        <v>1.69495</v>
      </c>
      <c r="Z13" s="22">
        <v>14.057700000000001</v>
      </c>
      <c r="AA13" s="22">
        <v>6.9152799999999996E-4</v>
      </c>
      <c r="AB13" s="22">
        <v>3</v>
      </c>
      <c r="AC13" s="22">
        <v>1.6946399999999999</v>
      </c>
      <c r="AD13">
        <f t="shared" si="4"/>
        <v>-0.85373827160493809</v>
      </c>
      <c r="AE13">
        <f t="shared" si="5"/>
        <v>-1.4470436834567897</v>
      </c>
      <c r="AF13" s="9"/>
      <c r="AG13" s="22">
        <v>-8.4838899999999995E-2</v>
      </c>
      <c r="AH13" s="22">
        <v>17.695699999999999</v>
      </c>
      <c r="AI13" s="22">
        <v>-1.37787E-2</v>
      </c>
      <c r="AJ13" s="22">
        <v>3</v>
      </c>
      <c r="AK13" s="22">
        <v>-8.52966E-2</v>
      </c>
      <c r="AL13">
        <f t="shared" si="6"/>
        <v>17.01074074074074</v>
      </c>
      <c r="AM13">
        <f t="shared" si="7"/>
        <v>-1.4431725326296294</v>
      </c>
      <c r="AP13" s="9"/>
      <c r="AQ13" s="22">
        <v>1.69495</v>
      </c>
      <c r="AR13" s="22">
        <v>23.06</v>
      </c>
      <c r="AS13" s="22">
        <v>8.5418699999999996E-4</v>
      </c>
      <c r="AT13" s="22">
        <v>3</v>
      </c>
      <c r="AU13" s="22">
        <v>1.6940299999999999</v>
      </c>
      <c r="AV13">
        <f t="shared" si="8"/>
        <v>-1.0545518518518517</v>
      </c>
      <c r="AW13">
        <f t="shared" si="9"/>
        <v>-1.7874126612962962</v>
      </c>
      <c r="AX13" s="9"/>
      <c r="AY13" s="22">
        <v>-8.4838899999999995E-2</v>
      </c>
      <c r="AZ13" s="22">
        <v>26.697900000000001</v>
      </c>
      <c r="BA13" s="22">
        <v>-1.3787799999999999E-2</v>
      </c>
      <c r="BB13" s="22">
        <v>3</v>
      </c>
      <c r="BC13" s="22">
        <v>-8.5327100000000003E-2</v>
      </c>
      <c r="BD13">
        <f t="shared" si="10"/>
        <v>17.021975308641974</v>
      </c>
      <c r="BE13">
        <f t="shared" si="11"/>
        <v>-1.4441256610123454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1.6702856137647304</v>
      </c>
      <c r="B14" s="19">
        <f>IFERROR(AL9,0)</f>
        <v>16.860476961957726</v>
      </c>
      <c r="C14" s="20">
        <f>IFERROR(AL4,0)</f>
        <v>0.56122946224126047</v>
      </c>
      <c r="D14" s="21">
        <f>IFERROR(AL2,0)</f>
        <v>15.805238666666671</v>
      </c>
      <c r="E14" s="21"/>
      <c r="F14" s="9"/>
      <c r="G14" s="22">
        <v>1.68991</v>
      </c>
      <c r="H14" s="22">
        <v>5.0705999999999998</v>
      </c>
      <c r="I14" s="22">
        <v>1.04675E-4</v>
      </c>
      <c r="J14" s="22">
        <v>4</v>
      </c>
      <c r="K14" s="22">
        <v>1.6885399999999999</v>
      </c>
      <c r="L14">
        <f t="shared" si="0"/>
        <v>-0.12922839506172837</v>
      </c>
      <c r="M14">
        <f t="shared" si="1"/>
        <v>-0.21838435709876539</v>
      </c>
      <c r="N14" s="9"/>
      <c r="O14" s="22">
        <v>-7.9803499999999999E-2</v>
      </c>
      <c r="P14" s="22">
        <v>8.7085100000000004</v>
      </c>
      <c r="Q14" s="22">
        <v>-1.3842800000000001E-2</v>
      </c>
      <c r="R14" s="22">
        <v>4</v>
      </c>
      <c r="S14" s="22">
        <v>-8.0230700000000002E-2</v>
      </c>
      <c r="T14">
        <f t="shared" si="2"/>
        <v>17.089876543209876</v>
      </c>
      <c r="U14">
        <f t="shared" si="3"/>
        <v>-1.3638319627160493</v>
      </c>
      <c r="V14" s="23"/>
      <c r="W14" s="24"/>
      <c r="X14" s="9"/>
      <c r="Y14" s="22">
        <v>1.68991</v>
      </c>
      <c r="Z14" s="22">
        <v>14.0678</v>
      </c>
      <c r="AA14" s="22">
        <v>4.5355200000000002E-4</v>
      </c>
      <c r="AB14" s="22">
        <v>4</v>
      </c>
      <c r="AC14" s="22">
        <v>1.6891499999999999</v>
      </c>
      <c r="AD14">
        <f t="shared" si="4"/>
        <v>-0.55994074074074074</v>
      </c>
      <c r="AE14">
        <f t="shared" si="5"/>
        <v>-0.94624945718518516</v>
      </c>
      <c r="AF14" s="9"/>
      <c r="AG14" s="22">
        <v>-7.9803499999999999E-2</v>
      </c>
      <c r="AH14" s="22">
        <v>17.7057</v>
      </c>
      <c r="AI14" s="22">
        <v>-1.37787E-2</v>
      </c>
      <c r="AJ14" s="22">
        <v>4</v>
      </c>
      <c r="AK14" s="22">
        <v>-8.0261200000000005E-2</v>
      </c>
      <c r="AL14">
        <f t="shared" si="6"/>
        <v>17.01074074074074</v>
      </c>
      <c r="AM14">
        <f t="shared" si="7"/>
        <v>-1.3575166487037036</v>
      </c>
      <c r="AP14" s="9"/>
      <c r="AQ14" s="22">
        <v>1.68991</v>
      </c>
      <c r="AR14" s="22">
        <v>23.07</v>
      </c>
      <c r="AS14" s="22">
        <v>6.0974100000000002E-4</v>
      </c>
      <c r="AT14" s="22">
        <v>4</v>
      </c>
      <c r="AU14" s="22">
        <v>1.6885399999999999</v>
      </c>
      <c r="AV14">
        <f t="shared" si="8"/>
        <v>-0.75276666666666658</v>
      </c>
      <c r="AW14">
        <f t="shared" si="9"/>
        <v>-1.2721079176666665</v>
      </c>
      <c r="AX14" s="9"/>
      <c r="AY14" s="22">
        <v>-7.9803499999999999E-2</v>
      </c>
      <c r="AZ14" s="22">
        <v>26.707899999999999</v>
      </c>
      <c r="BA14" s="22">
        <v>-1.37848E-2</v>
      </c>
      <c r="BB14" s="22">
        <v>4</v>
      </c>
      <c r="BC14" s="22">
        <v>-8.0200199999999999E-2</v>
      </c>
      <c r="BD14">
        <f t="shared" si="10"/>
        <v>17.018271604938271</v>
      </c>
      <c r="BE14">
        <f t="shared" si="11"/>
        <v>-1.3581176380246913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1.6760739610197735</v>
      </c>
      <c r="B15" s="19">
        <f>IFERROR(AV9,0)</f>
        <v>17.01782963704682</v>
      </c>
      <c r="C15" s="20">
        <f>IFERROR(AV4,0)</f>
        <v>0.58510120639303742</v>
      </c>
      <c r="D15" s="21">
        <f>IFERROR(AV2,0)</f>
        <v>16.688924283950616</v>
      </c>
      <c r="E15" s="21">
        <f>IFERROR(AS9,0)</f>
        <v>0</v>
      </c>
      <c r="F15" s="9"/>
      <c r="G15" s="22">
        <v>1.6848799999999999</v>
      </c>
      <c r="H15" s="22">
        <v>5.0806800000000001</v>
      </c>
      <c r="I15" s="22">
        <v>-1.2539699999999999E-4</v>
      </c>
      <c r="J15" s="22">
        <v>5</v>
      </c>
      <c r="K15" s="22">
        <v>1.6833499999999999</v>
      </c>
      <c r="L15">
        <f t="shared" si="0"/>
        <v>0.15481111111111109</v>
      </c>
      <c r="M15">
        <f t="shared" si="1"/>
        <v>0.26083814488888885</v>
      </c>
      <c r="N15" s="9"/>
      <c r="O15" s="22">
        <v>-7.4768100000000004E-2</v>
      </c>
      <c r="P15" s="22">
        <v>8.7185900000000007</v>
      </c>
      <c r="Q15" s="22">
        <v>-1.38367E-2</v>
      </c>
      <c r="R15" s="22">
        <v>5</v>
      </c>
      <c r="S15" s="22">
        <v>-7.5164800000000004E-2</v>
      </c>
      <c r="T15">
        <f t="shared" si="2"/>
        <v>17.082345679012345</v>
      </c>
      <c r="U15">
        <f t="shared" si="3"/>
        <v>-1.2772145299629629</v>
      </c>
      <c r="V15" s="23"/>
      <c r="W15" s="24"/>
      <c r="X15" s="9"/>
      <c r="Y15" s="22">
        <v>1.6848799999999999</v>
      </c>
      <c r="Z15" s="22">
        <v>14.0779</v>
      </c>
      <c r="AA15" s="22">
        <v>2.13074E-4</v>
      </c>
      <c r="AB15" s="22">
        <v>5</v>
      </c>
      <c r="AC15" s="22">
        <v>1.6842699999999999</v>
      </c>
      <c r="AD15">
        <f t="shared" si="4"/>
        <v>-0.2630543209876543</v>
      </c>
      <c r="AE15">
        <f t="shared" si="5"/>
        <v>-0.44321496434567897</v>
      </c>
      <c r="AF15" s="9"/>
      <c r="AG15" s="22">
        <v>-7.4768100000000004E-2</v>
      </c>
      <c r="AH15" s="22">
        <v>17.715800000000002</v>
      </c>
      <c r="AI15" s="22">
        <v>-1.3775600000000001E-2</v>
      </c>
      <c r="AJ15" s="22">
        <v>5</v>
      </c>
      <c r="AK15" s="22">
        <v>-7.5134300000000001E-2</v>
      </c>
      <c r="AL15">
        <f t="shared" si="6"/>
        <v>17.006913580246916</v>
      </c>
      <c r="AM15">
        <f t="shared" si="7"/>
        <v>-1.2715746152592595</v>
      </c>
      <c r="AP15" s="9"/>
      <c r="AQ15" s="22">
        <v>1.6848799999999999</v>
      </c>
      <c r="AR15" s="22">
        <v>23.080100000000002</v>
      </c>
      <c r="AS15" s="22">
        <v>3.6968999999999999E-4</v>
      </c>
      <c r="AT15" s="22">
        <v>5</v>
      </c>
      <c r="AU15" s="22">
        <v>1.6839599999999999</v>
      </c>
      <c r="AV15">
        <f t="shared" si="8"/>
        <v>-0.45640740740740737</v>
      </c>
      <c r="AW15">
        <f t="shared" si="9"/>
        <v>-0.76899171259259247</v>
      </c>
      <c r="AX15" s="9"/>
      <c r="AY15" s="22">
        <v>-7.4768100000000004E-2</v>
      </c>
      <c r="AZ15" s="22">
        <v>26.718</v>
      </c>
      <c r="BA15" s="22">
        <v>-1.3775600000000001E-2</v>
      </c>
      <c r="BB15" s="22">
        <v>5</v>
      </c>
      <c r="BC15" s="22">
        <v>-7.5195300000000007E-2</v>
      </c>
      <c r="BD15">
        <f t="shared" si="10"/>
        <v>17.006913580246916</v>
      </c>
      <c r="BE15">
        <f t="shared" si="11"/>
        <v>-1.2715746152592595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1.6703898962656922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5.0907499999999999</v>
      </c>
      <c r="I16" s="22">
        <v>-3.6282300000000002E-4</v>
      </c>
      <c r="J16" s="22">
        <v>6</v>
      </c>
      <c r="K16" s="22">
        <v>1.6781600000000001</v>
      </c>
      <c r="L16">
        <f t="shared" si="0"/>
        <v>0.44792962962962962</v>
      </c>
      <c r="M16">
        <f t="shared" si="1"/>
        <v>0.75245010903703702</v>
      </c>
      <c r="N16" s="9"/>
      <c r="O16" s="22">
        <v>-6.9732699999999995E-2</v>
      </c>
      <c r="P16" s="22">
        <v>8.7286599999999996</v>
      </c>
      <c r="Q16" s="22">
        <v>-1.38367E-2</v>
      </c>
      <c r="R16" s="22">
        <v>6</v>
      </c>
      <c r="S16" s="22">
        <v>-7.01904E-2</v>
      </c>
      <c r="T16">
        <f t="shared" si="2"/>
        <v>17.082345679012345</v>
      </c>
      <c r="U16">
        <f t="shared" si="3"/>
        <v>-1.191198086530864</v>
      </c>
      <c r="V16" s="23"/>
      <c r="W16" s="24"/>
      <c r="X16" s="9"/>
      <c r="Y16" s="22">
        <v>1.67984</v>
      </c>
      <c r="Z16" s="22">
        <v>14.087999999999999</v>
      </c>
      <c r="AA16" s="25">
        <v>-2.4017300000000001E-5</v>
      </c>
      <c r="AB16" s="22">
        <v>6</v>
      </c>
      <c r="AC16" s="22">
        <v>1.6784699999999999</v>
      </c>
      <c r="AD16">
        <f t="shared" si="4"/>
        <v>2.9650987654320986E-2</v>
      </c>
      <c r="AE16">
        <f t="shared" si="5"/>
        <v>4.9808915101234565E-2</v>
      </c>
      <c r="AF16" s="9"/>
      <c r="AG16" s="22">
        <v>-6.9732699999999995E-2</v>
      </c>
      <c r="AH16" s="22">
        <v>17.725899999999999</v>
      </c>
      <c r="AI16" s="22">
        <v>-1.3775600000000001E-2</v>
      </c>
      <c r="AJ16" s="22">
        <v>6</v>
      </c>
      <c r="AK16" s="22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2">
        <v>1.67984</v>
      </c>
      <c r="AR16" s="22">
        <v>23.090199999999999</v>
      </c>
      <c r="AS16" s="22">
        <v>1.35864E-4</v>
      </c>
      <c r="AT16" s="22">
        <v>6</v>
      </c>
      <c r="AU16" s="22">
        <v>1.6787700000000001</v>
      </c>
      <c r="AV16">
        <f t="shared" si="8"/>
        <v>-0.16773333333333332</v>
      </c>
      <c r="AW16">
        <f t="shared" si="9"/>
        <v>-0.28176516266666662</v>
      </c>
      <c r="AX16" s="9"/>
      <c r="AY16" s="22">
        <v>-6.9732699999999995E-2</v>
      </c>
      <c r="AZ16" s="22">
        <v>26.728100000000001</v>
      </c>
      <c r="BA16" s="22">
        <v>-1.37695E-2</v>
      </c>
      <c r="BB16" s="22">
        <v>6</v>
      </c>
      <c r="BC16" s="22">
        <v>-7.0129399999999995E-2</v>
      </c>
      <c r="BD16">
        <f t="shared" si="10"/>
        <v>16.999382716049382</v>
      </c>
      <c r="BE16">
        <f t="shared" si="11"/>
        <v>-1.1854128551234566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5.1008199999999997</v>
      </c>
      <c r="I17" s="22">
        <v>-5.8227500000000005E-4</v>
      </c>
      <c r="J17" s="22">
        <v>7</v>
      </c>
      <c r="K17" s="22">
        <v>1.6738900000000001</v>
      </c>
      <c r="L17">
        <f t="shared" si="0"/>
        <v>0.71885802469135807</v>
      </c>
      <c r="M17">
        <f t="shared" si="1"/>
        <v>1.2039434197530865</v>
      </c>
      <c r="N17" s="9"/>
      <c r="O17" s="22">
        <v>-6.4697299999999999E-2</v>
      </c>
      <c r="P17" s="22">
        <v>8.7387300000000003</v>
      </c>
      <c r="Q17" s="22">
        <v>-1.38458E-2</v>
      </c>
      <c r="R17" s="22">
        <v>7</v>
      </c>
      <c r="S17" s="22">
        <v>-6.5124500000000002E-2</v>
      </c>
      <c r="T17">
        <f t="shared" si="2"/>
        <v>17.093580246913579</v>
      </c>
      <c r="U17">
        <f t="shared" si="3"/>
        <v>-1.1059084893086419</v>
      </c>
      <c r="V17" s="23"/>
      <c r="W17" s="24"/>
      <c r="X17" s="9"/>
      <c r="Y17" s="22">
        <v>1.6748000000000001</v>
      </c>
      <c r="Z17" s="22">
        <v>14.098000000000001</v>
      </c>
      <c r="AA17" s="22">
        <v>-2.50702E-4</v>
      </c>
      <c r="AB17" s="22">
        <v>7</v>
      </c>
      <c r="AC17" s="22">
        <v>1.6745000000000001</v>
      </c>
      <c r="AD17">
        <f t="shared" si="4"/>
        <v>0.30950864197530864</v>
      </c>
      <c r="AE17">
        <f t="shared" si="5"/>
        <v>0.51836507358024697</v>
      </c>
      <c r="AF17" s="9"/>
      <c r="AG17" s="22">
        <v>-6.4697299999999999E-2</v>
      </c>
      <c r="AH17" s="22">
        <v>17.735900000000001</v>
      </c>
      <c r="AI17" s="22">
        <v>-1.3772599999999999E-2</v>
      </c>
      <c r="AJ17" s="22">
        <v>7</v>
      </c>
      <c r="AK17" s="22">
        <v>-6.5093999999999999E-2</v>
      </c>
      <c r="AL17">
        <f t="shared" si="6"/>
        <v>17.00320987654321</v>
      </c>
      <c r="AM17">
        <f t="shared" si="7"/>
        <v>-1.100061770345679</v>
      </c>
      <c r="AP17" s="9"/>
      <c r="AQ17" s="22">
        <v>1.6748000000000001</v>
      </c>
      <c r="AR17" s="22">
        <v>23.100200000000001</v>
      </c>
      <c r="AS17" s="25">
        <v>-9.4940199999999996E-5</v>
      </c>
      <c r="AT17" s="22">
        <v>7</v>
      </c>
      <c r="AU17" s="22">
        <v>1.6741900000000001</v>
      </c>
      <c r="AV17">
        <f t="shared" si="8"/>
        <v>0.11721012345679012</v>
      </c>
      <c r="AW17">
        <f t="shared" si="9"/>
        <v>0.19630351476543209</v>
      </c>
      <c r="AX17" s="9"/>
      <c r="AY17" s="22">
        <v>-6.4697299999999999E-2</v>
      </c>
      <c r="AZ17" s="22">
        <v>26.738199999999999</v>
      </c>
      <c r="BA17" s="22">
        <v>-1.3766499999999999E-2</v>
      </c>
      <c r="BB17" s="22">
        <v>7</v>
      </c>
      <c r="BC17" s="22">
        <v>-6.5093999999999999E-2</v>
      </c>
      <c r="BD17">
        <f t="shared" si="10"/>
        <v>16.995679012345676</v>
      </c>
      <c r="BE17">
        <f t="shared" si="11"/>
        <v>-1.0995745437654318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5.1108900000000004</v>
      </c>
      <c r="I18" s="22">
        <v>-7.9864499999999995E-4</v>
      </c>
      <c r="J18" s="22">
        <v>8</v>
      </c>
      <c r="K18" s="22">
        <v>1.6690100000000001</v>
      </c>
      <c r="L18">
        <f t="shared" si="0"/>
        <v>0.98598148148148135</v>
      </c>
      <c r="M18">
        <f t="shared" si="1"/>
        <v>1.646362298333333</v>
      </c>
      <c r="N18" s="9"/>
      <c r="O18" s="22">
        <v>-5.9661899999999997E-2</v>
      </c>
      <c r="P18" s="22">
        <v>8.7487999999999992</v>
      </c>
      <c r="Q18" s="22">
        <v>-1.3854999999999999E-2</v>
      </c>
      <c r="R18" s="22">
        <v>8</v>
      </c>
      <c r="S18" s="22">
        <v>-6.0089099999999999E-2</v>
      </c>
      <c r="T18">
        <f t="shared" si="2"/>
        <v>17.104938271604937</v>
      </c>
      <c r="U18">
        <f t="shared" si="3"/>
        <v>-1.0205131166666666</v>
      </c>
      <c r="V18" s="23"/>
      <c r="W18" s="24"/>
      <c r="X18" s="9"/>
      <c r="Y18" s="22">
        <v>1.66977</v>
      </c>
      <c r="Z18" s="22">
        <v>14.1081</v>
      </c>
      <c r="AA18" s="22">
        <v>-4.7302200000000003E-4</v>
      </c>
      <c r="AB18" s="22">
        <v>8</v>
      </c>
      <c r="AC18" s="22">
        <v>1.6687000000000001</v>
      </c>
      <c r="AD18">
        <f t="shared" si="4"/>
        <v>0.58397777777777782</v>
      </c>
      <c r="AE18">
        <f t="shared" si="5"/>
        <v>0.97510857400000006</v>
      </c>
      <c r="AF18" s="9"/>
      <c r="AG18" s="22">
        <v>-5.9661899999999997E-2</v>
      </c>
      <c r="AH18" s="22">
        <v>17.745999999999999</v>
      </c>
      <c r="AI18" s="22">
        <v>-1.37695E-2</v>
      </c>
      <c r="AJ18" s="22">
        <v>8</v>
      </c>
      <c r="AK18" s="22">
        <v>-6.0119600000000002E-2</v>
      </c>
      <c r="AL18">
        <f t="shared" si="6"/>
        <v>16.999382716049382</v>
      </c>
      <c r="AM18">
        <f t="shared" si="7"/>
        <v>-1.0142154716666665</v>
      </c>
      <c r="AP18" s="9"/>
      <c r="AQ18" s="22">
        <v>1.66977</v>
      </c>
      <c r="AR18" s="22">
        <v>23.110299999999999</v>
      </c>
      <c r="AS18" s="22">
        <v>-3.1417800000000003E-4</v>
      </c>
      <c r="AT18" s="22">
        <v>8</v>
      </c>
      <c r="AU18" s="22">
        <v>1.6693100000000001</v>
      </c>
      <c r="AV18">
        <f t="shared" si="8"/>
        <v>0.38787407407407409</v>
      </c>
      <c r="AW18">
        <f t="shared" si="9"/>
        <v>0.6476604926666667</v>
      </c>
      <c r="AX18" s="9"/>
      <c r="AY18" s="22">
        <v>-5.9661899999999997E-2</v>
      </c>
      <c r="AZ18" s="22">
        <v>26.748200000000001</v>
      </c>
      <c r="BA18" s="22">
        <v>-1.3760400000000001E-2</v>
      </c>
      <c r="BB18" s="22">
        <v>8</v>
      </c>
      <c r="BC18" s="22">
        <v>-6.0089099999999999E-2</v>
      </c>
      <c r="BD18">
        <f t="shared" si="10"/>
        <v>16.988148148148149</v>
      </c>
      <c r="BE18">
        <f t="shared" si="11"/>
        <v>-1.0135451959999999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5.1209600000000002</v>
      </c>
      <c r="I19" s="22">
        <v>-1.01227E-3</v>
      </c>
      <c r="J19" s="22">
        <v>9</v>
      </c>
      <c r="K19" s="22">
        <v>1.66351</v>
      </c>
      <c r="L19">
        <f t="shared" si="0"/>
        <v>1.249716049382716</v>
      </c>
      <c r="M19">
        <f t="shared" si="1"/>
        <v>2.080439798888889</v>
      </c>
      <c r="N19" s="9"/>
      <c r="O19" s="22">
        <v>-5.4626500000000001E-2</v>
      </c>
      <c r="P19" s="22">
        <v>8.7588699999999999</v>
      </c>
      <c r="Q19" s="22">
        <v>-1.3858000000000001E-2</v>
      </c>
      <c r="R19" s="22">
        <v>9</v>
      </c>
      <c r="S19" s="22">
        <v>-5.5053699999999997E-2</v>
      </c>
      <c r="T19">
        <f t="shared" si="2"/>
        <v>17.10864197530864</v>
      </c>
      <c r="U19">
        <f t="shared" si="3"/>
        <v>-0.93458523086419742</v>
      </c>
      <c r="V19" s="23"/>
      <c r="W19" s="24"/>
      <c r="X19" s="9"/>
      <c r="Y19" s="22">
        <v>1.66473</v>
      </c>
      <c r="Z19" s="22">
        <v>14.1182</v>
      </c>
      <c r="AA19" s="22">
        <v>-6.8695099999999999E-4</v>
      </c>
      <c r="AB19" s="22">
        <v>9</v>
      </c>
      <c r="AC19" s="22">
        <v>1.66412</v>
      </c>
      <c r="AD19">
        <f t="shared" si="4"/>
        <v>0.84808765432098754</v>
      </c>
      <c r="AE19">
        <f t="shared" si="5"/>
        <v>1.4118369607777776</v>
      </c>
      <c r="AF19" s="9"/>
      <c r="AG19" s="22">
        <v>-5.4626500000000001E-2</v>
      </c>
      <c r="AH19" s="22">
        <v>17.7561</v>
      </c>
      <c r="AI19" s="22">
        <v>-1.37634E-2</v>
      </c>
      <c r="AJ19" s="22">
        <v>9</v>
      </c>
      <c r="AK19" s="22">
        <v>-5.5053699999999997E-2</v>
      </c>
      <c r="AL19">
        <f t="shared" si="6"/>
        <v>16.991851851851852</v>
      </c>
      <c r="AM19">
        <f t="shared" si="7"/>
        <v>-0.92820539518518519</v>
      </c>
      <c r="AP19" s="9"/>
      <c r="AQ19" s="22">
        <v>1.66473</v>
      </c>
      <c r="AR19" s="22">
        <v>23.1204</v>
      </c>
      <c r="AS19" s="22">
        <v>-5.4046599999999997E-4</v>
      </c>
      <c r="AT19" s="22">
        <v>9</v>
      </c>
      <c r="AU19" s="22">
        <v>1.6638200000000001</v>
      </c>
      <c r="AV19">
        <f t="shared" si="8"/>
        <v>0.66724197530864182</v>
      </c>
      <c r="AW19">
        <f t="shared" si="9"/>
        <v>1.1107777335555553</v>
      </c>
      <c r="AX19" s="9"/>
      <c r="AY19" s="22">
        <v>-5.4626500000000001E-2</v>
      </c>
      <c r="AZ19" s="22">
        <v>26.758299999999998</v>
      </c>
      <c r="BA19" s="22">
        <v>-1.37573E-2</v>
      </c>
      <c r="BB19" s="22">
        <v>9</v>
      </c>
      <c r="BC19" s="22">
        <v>-5.5114700000000003E-2</v>
      </c>
      <c r="BD19">
        <f t="shared" si="10"/>
        <v>16.984320987654321</v>
      </c>
      <c r="BE19">
        <f t="shared" si="11"/>
        <v>-0.92779401043209886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5.13103</v>
      </c>
      <c r="I20" s="22">
        <v>-1.2234500000000001E-3</v>
      </c>
      <c r="J20" s="22">
        <v>10</v>
      </c>
      <c r="K20" s="22">
        <v>1.6583300000000001</v>
      </c>
      <c r="L20">
        <f t="shared" si="0"/>
        <v>1.5104320987654323</v>
      </c>
      <c r="M20">
        <f t="shared" si="1"/>
        <v>2.5068641543209877</v>
      </c>
      <c r="N20" s="9"/>
      <c r="O20" s="22">
        <v>-4.9591099999999999E-2</v>
      </c>
      <c r="P20" s="22">
        <v>8.7689400000000006</v>
      </c>
      <c r="Q20" s="22">
        <v>-1.3854999999999999E-2</v>
      </c>
      <c r="R20" s="22">
        <v>10</v>
      </c>
      <c r="S20" s="22">
        <v>-5.0018300000000002E-2</v>
      </c>
      <c r="T20">
        <f t="shared" si="2"/>
        <v>17.104938271604937</v>
      </c>
      <c r="U20">
        <f t="shared" si="3"/>
        <v>-0.84825270432098754</v>
      </c>
      <c r="V20" s="23"/>
      <c r="W20" s="24"/>
      <c r="X20" s="9"/>
      <c r="Y20" s="22">
        <v>1.6597</v>
      </c>
      <c r="Z20" s="22">
        <v>14.1282</v>
      </c>
      <c r="AA20" s="22">
        <v>-8.9813200000000005E-4</v>
      </c>
      <c r="AB20" s="22">
        <v>10</v>
      </c>
      <c r="AC20" s="22">
        <v>1.65863</v>
      </c>
      <c r="AD20">
        <f t="shared" si="4"/>
        <v>1.1088049382716048</v>
      </c>
      <c r="AE20">
        <f t="shared" si="5"/>
        <v>1.8402835560493824</v>
      </c>
      <c r="AF20" s="9"/>
      <c r="AG20" s="22">
        <v>-4.9591099999999999E-2</v>
      </c>
      <c r="AH20" s="22">
        <v>17.766200000000001</v>
      </c>
      <c r="AI20" s="22">
        <v>-1.3754300000000001E-2</v>
      </c>
      <c r="AJ20" s="22">
        <v>10</v>
      </c>
      <c r="AK20" s="22">
        <v>-5.0018300000000002E-2</v>
      </c>
      <c r="AL20">
        <f t="shared" si="6"/>
        <v>16.980617283950615</v>
      </c>
      <c r="AM20">
        <f t="shared" si="7"/>
        <v>-0.84208748979012327</v>
      </c>
      <c r="AP20" s="9"/>
      <c r="AQ20" s="22">
        <v>1.6597</v>
      </c>
      <c r="AR20" s="22">
        <v>23.130500000000001</v>
      </c>
      <c r="AS20" s="22">
        <v>-7.4249299999999999E-4</v>
      </c>
      <c r="AT20" s="22">
        <v>10</v>
      </c>
      <c r="AU20" s="22">
        <v>1.65863</v>
      </c>
      <c r="AV20">
        <f t="shared" si="8"/>
        <v>0.91665802469135804</v>
      </c>
      <c r="AW20">
        <f t="shared" si="9"/>
        <v>1.5213773235802468</v>
      </c>
      <c r="AX20" s="9"/>
      <c r="AY20" s="22">
        <v>-4.9591099999999999E-2</v>
      </c>
      <c r="AZ20" s="22">
        <v>26.7684</v>
      </c>
      <c r="BA20" s="22">
        <v>-1.37512E-2</v>
      </c>
      <c r="BB20" s="22">
        <v>10</v>
      </c>
      <c r="BC20" s="22">
        <v>-4.9987799999999999E-2</v>
      </c>
      <c r="BD20">
        <f t="shared" si="10"/>
        <v>16.976790123456787</v>
      </c>
      <c r="BE20">
        <f t="shared" si="11"/>
        <v>-0.84189769669135783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5.1410999999999998</v>
      </c>
      <c r="I21" s="22">
        <v>-1.4382900000000001E-3</v>
      </c>
      <c r="J21" s="22">
        <v>11</v>
      </c>
      <c r="K21" s="22">
        <v>1.6537500000000001</v>
      </c>
      <c r="L21">
        <f t="shared" si="0"/>
        <v>1.7756666666666667</v>
      </c>
      <c r="M21">
        <f t="shared" si="1"/>
        <v>2.9381246066666669</v>
      </c>
      <c r="N21" s="9"/>
      <c r="O21" s="22">
        <v>-4.4555699999999997E-2</v>
      </c>
      <c r="P21" s="22">
        <v>8.7790099999999995</v>
      </c>
      <c r="Q21" s="22">
        <v>-1.38519E-2</v>
      </c>
      <c r="R21" s="22">
        <v>11</v>
      </c>
      <c r="S21" s="22">
        <v>-4.4873000000000003E-2</v>
      </c>
      <c r="T21">
        <f t="shared" si="2"/>
        <v>17.101111111111113</v>
      </c>
      <c r="U21">
        <f t="shared" si="3"/>
        <v>-0.76195197633333334</v>
      </c>
      <c r="V21" s="23"/>
      <c r="W21" s="24"/>
      <c r="X21" s="9"/>
      <c r="Y21" s="22">
        <v>1.65466</v>
      </c>
      <c r="Z21" s="22">
        <v>14.138299999999999</v>
      </c>
      <c r="AA21" s="22">
        <v>-1.1166399999999999E-3</v>
      </c>
      <c r="AB21" s="22">
        <v>11</v>
      </c>
      <c r="AC21" s="22">
        <v>1.6537500000000001</v>
      </c>
      <c r="AD21">
        <f t="shared" si="4"/>
        <v>1.3785679012345677</v>
      </c>
      <c r="AE21">
        <f t="shared" si="5"/>
        <v>2.2810611634567897</v>
      </c>
      <c r="AF21" s="9"/>
      <c r="AG21" s="22">
        <v>-4.4555699999999997E-2</v>
      </c>
      <c r="AH21" s="22">
        <v>17.776199999999999</v>
      </c>
      <c r="AI21" s="22">
        <v>-1.3738999999999999E-2</v>
      </c>
      <c r="AJ21" s="22">
        <v>11</v>
      </c>
      <c r="AK21" s="22">
        <v>-4.4836399999999998E-2</v>
      </c>
      <c r="AL21">
        <f t="shared" si="6"/>
        <v>16.961728395061726</v>
      </c>
      <c r="AM21">
        <f t="shared" si="7"/>
        <v>-0.75574168185185175</v>
      </c>
      <c r="AP21" s="9"/>
      <c r="AQ21" s="22">
        <v>1.65466</v>
      </c>
      <c r="AR21" s="22">
        <v>23.140499999999999</v>
      </c>
      <c r="AS21" s="22">
        <v>-9.7259500000000004E-4</v>
      </c>
      <c r="AT21" s="22">
        <v>11</v>
      </c>
      <c r="AU21" s="22">
        <v>1.65344</v>
      </c>
      <c r="AV21">
        <f t="shared" si="8"/>
        <v>1.2007345679012345</v>
      </c>
      <c r="AW21">
        <f t="shared" si="9"/>
        <v>1.9868074601234567</v>
      </c>
      <c r="AX21" s="9"/>
      <c r="AY21" s="22">
        <v>-4.4555699999999997E-2</v>
      </c>
      <c r="AZ21" s="22">
        <v>26.778400000000001</v>
      </c>
      <c r="BA21" s="22">
        <v>-1.37512E-2</v>
      </c>
      <c r="BB21" s="22">
        <v>11</v>
      </c>
      <c r="BC21" s="22">
        <v>-4.4863899999999998E-2</v>
      </c>
      <c r="BD21">
        <f t="shared" si="10"/>
        <v>16.976790123456787</v>
      </c>
      <c r="BE21">
        <f t="shared" si="11"/>
        <v>-0.75641276770370347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5.1511699999999996</v>
      </c>
      <c r="I22" s="22">
        <v>-1.65314E-3</v>
      </c>
      <c r="J22" s="22">
        <v>12</v>
      </c>
      <c r="K22" s="22">
        <v>1.64856</v>
      </c>
      <c r="L22">
        <f t="shared" si="0"/>
        <v>2.0409135802469134</v>
      </c>
      <c r="M22">
        <f t="shared" si="1"/>
        <v>3.3667522693827157</v>
      </c>
      <c r="N22" s="9"/>
      <c r="O22" s="22">
        <v>-3.9520300000000001E-2</v>
      </c>
      <c r="P22" s="22">
        <v>8.7890800000000002</v>
      </c>
      <c r="Q22" s="22">
        <v>-1.3848900000000001E-2</v>
      </c>
      <c r="R22" s="22">
        <v>12</v>
      </c>
      <c r="S22" s="22">
        <v>-3.9801000000000003E-2</v>
      </c>
      <c r="T22">
        <f t="shared" si="2"/>
        <v>17.09740740740741</v>
      </c>
      <c r="U22">
        <f t="shared" si="3"/>
        <v>-0.67569466996296312</v>
      </c>
      <c r="V22" s="23"/>
      <c r="W22" s="24"/>
      <c r="X22" s="9"/>
      <c r="Y22" s="22">
        <v>1.6496299999999999</v>
      </c>
      <c r="Z22" s="22">
        <v>14.148400000000001</v>
      </c>
      <c r="AA22" s="22">
        <v>-1.3339199999999999E-3</v>
      </c>
      <c r="AB22" s="22">
        <v>12</v>
      </c>
      <c r="AC22" s="22">
        <v>1.64856</v>
      </c>
      <c r="AD22">
        <f t="shared" si="4"/>
        <v>1.6468148148148147</v>
      </c>
      <c r="AE22">
        <f t="shared" si="5"/>
        <v>2.7166351229629626</v>
      </c>
      <c r="AF22" s="9"/>
      <c r="AG22" s="22">
        <v>-3.9520300000000001E-2</v>
      </c>
      <c r="AH22" s="22">
        <v>17.786300000000001</v>
      </c>
      <c r="AI22" s="22">
        <v>-1.3726800000000001E-2</v>
      </c>
      <c r="AJ22" s="22">
        <v>12</v>
      </c>
      <c r="AK22" s="22">
        <v>-3.9816299999999999E-2</v>
      </c>
      <c r="AL22">
        <f t="shared" si="6"/>
        <v>16.946666666666665</v>
      </c>
      <c r="AM22">
        <f t="shared" si="7"/>
        <v>-0.66973735066666662</v>
      </c>
      <c r="AP22" s="9"/>
      <c r="AQ22" s="22">
        <v>1.6496299999999999</v>
      </c>
      <c r="AR22" s="22">
        <v>23.150600000000001</v>
      </c>
      <c r="AS22" s="22">
        <v>-1.1788899999999999E-3</v>
      </c>
      <c r="AT22" s="22">
        <v>12</v>
      </c>
      <c r="AU22" s="22">
        <v>1.64825</v>
      </c>
      <c r="AV22">
        <f t="shared" si="8"/>
        <v>1.4554197530864195</v>
      </c>
      <c r="AW22">
        <f t="shared" si="9"/>
        <v>2.40090408728395</v>
      </c>
      <c r="AX22" s="9"/>
      <c r="AY22" s="22">
        <v>-3.9520300000000001E-2</v>
      </c>
      <c r="AZ22" s="22">
        <v>26.788499999999999</v>
      </c>
      <c r="BA22" s="22">
        <v>-1.37421E-2</v>
      </c>
      <c r="BB22" s="22">
        <v>12</v>
      </c>
      <c r="BC22" s="22">
        <v>-3.9794900000000001E-2</v>
      </c>
      <c r="BD22">
        <f t="shared" si="10"/>
        <v>16.965555555555554</v>
      </c>
      <c r="BE22">
        <f t="shared" si="11"/>
        <v>-0.67048384522222215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5.1612400000000003</v>
      </c>
      <c r="I23" s="22">
        <v>-1.8487499999999999E-3</v>
      </c>
      <c r="J23" s="22">
        <v>13</v>
      </c>
      <c r="K23" s="22">
        <v>1.64368</v>
      </c>
      <c r="L23">
        <f t="shared" si="0"/>
        <v>2.282407407407407</v>
      </c>
      <c r="M23">
        <f t="shared" si="1"/>
        <v>3.7536243981481476</v>
      </c>
      <c r="N23" s="9"/>
      <c r="O23" s="22">
        <v>-3.4484899999999999E-2</v>
      </c>
      <c r="P23" s="22">
        <v>8.7991499999999991</v>
      </c>
      <c r="Q23" s="22">
        <v>-1.38397E-2</v>
      </c>
      <c r="R23" s="22">
        <v>13</v>
      </c>
      <c r="S23" s="22">
        <v>-3.4729000000000003E-2</v>
      </c>
      <c r="T23">
        <f t="shared" si="2"/>
        <v>17.086049382716048</v>
      </c>
      <c r="U23">
        <f t="shared" si="3"/>
        <v>-0.58921070435802458</v>
      </c>
      <c r="V23" s="23"/>
      <c r="W23" s="24"/>
      <c r="X23" s="9"/>
      <c r="Y23" s="22">
        <v>1.64459</v>
      </c>
      <c r="Z23" s="22">
        <v>14.1585</v>
      </c>
      <c r="AA23" s="22">
        <v>-1.5451E-3</v>
      </c>
      <c r="AB23" s="22">
        <v>13</v>
      </c>
      <c r="AC23" s="22">
        <v>1.64337</v>
      </c>
      <c r="AD23">
        <f t="shared" si="4"/>
        <v>1.9075308641975308</v>
      </c>
      <c r="AE23">
        <f t="shared" si="5"/>
        <v>3.1371061839506171</v>
      </c>
      <c r="AF23" s="9"/>
      <c r="AG23" s="22">
        <v>-3.4484899999999999E-2</v>
      </c>
      <c r="AH23" s="22">
        <v>17.796399999999998</v>
      </c>
      <c r="AI23" s="22">
        <v>-1.37146E-2</v>
      </c>
      <c r="AJ23" s="22">
        <v>13</v>
      </c>
      <c r="AK23" s="22">
        <v>-3.4701500000000003E-2</v>
      </c>
      <c r="AL23">
        <f t="shared" si="6"/>
        <v>16.931604938271605</v>
      </c>
      <c r="AM23">
        <f t="shared" si="7"/>
        <v>-0.58388470313580243</v>
      </c>
      <c r="AP23" s="9"/>
      <c r="AQ23" s="22">
        <v>1.64459</v>
      </c>
      <c r="AR23" s="22">
        <v>23.160699999999999</v>
      </c>
      <c r="AS23" s="22">
        <v>-1.4038099999999999E-3</v>
      </c>
      <c r="AT23" s="22">
        <v>13</v>
      </c>
      <c r="AU23" s="22">
        <v>1.64429</v>
      </c>
      <c r="AV23">
        <f t="shared" si="8"/>
        <v>1.7330987654320986</v>
      </c>
      <c r="AW23">
        <f t="shared" si="9"/>
        <v>2.8502368986419753</v>
      </c>
      <c r="AX23" s="9"/>
      <c r="AY23" s="22">
        <v>-3.4484899999999999E-2</v>
      </c>
      <c r="AZ23" s="22">
        <v>26.7986</v>
      </c>
      <c r="BA23" s="22">
        <v>-1.3738999999999999E-2</v>
      </c>
      <c r="BB23" s="22">
        <v>13</v>
      </c>
      <c r="BC23" s="22">
        <v>-3.4704600000000002E-2</v>
      </c>
      <c r="BD23">
        <f t="shared" si="10"/>
        <v>16.961728395061726</v>
      </c>
      <c r="BE23">
        <f t="shared" si="11"/>
        <v>-0.58492350753086408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5.1713100000000001</v>
      </c>
      <c r="I24" s="22">
        <v>-2.0559699999999998E-3</v>
      </c>
      <c r="J24" s="22">
        <v>14</v>
      </c>
      <c r="K24" s="22">
        <v>1.63849</v>
      </c>
      <c r="L24">
        <f t="shared" si="0"/>
        <v>2.5382345679012341</v>
      </c>
      <c r="M24">
        <f t="shared" si="1"/>
        <v>4.1615878681481471</v>
      </c>
      <c r="N24" s="9"/>
      <c r="O24" s="22">
        <v>-2.94495E-2</v>
      </c>
      <c r="P24" s="22">
        <v>8.8092199999999998</v>
      </c>
      <c r="Q24" s="22">
        <v>-1.38367E-2</v>
      </c>
      <c r="R24" s="22">
        <v>14</v>
      </c>
      <c r="S24" s="22">
        <v>-2.9711899999999999E-2</v>
      </c>
      <c r="T24">
        <f t="shared" si="2"/>
        <v>17.082345679012345</v>
      </c>
      <c r="U24">
        <f t="shared" si="3"/>
        <v>-0.50306653907407406</v>
      </c>
      <c r="V24" s="23"/>
      <c r="W24" s="24"/>
      <c r="X24" s="9"/>
      <c r="Y24" s="22">
        <v>1.6395599999999999</v>
      </c>
      <c r="Z24" s="22">
        <v>14.1685</v>
      </c>
      <c r="AA24" s="22">
        <v>-1.75903E-3</v>
      </c>
      <c r="AB24" s="22">
        <v>14</v>
      </c>
      <c r="AC24" s="22">
        <v>1.6391</v>
      </c>
      <c r="AD24">
        <f t="shared" si="4"/>
        <v>2.1716419753086416</v>
      </c>
      <c r="AE24">
        <f t="shared" si="5"/>
        <v>3.5605373170370362</v>
      </c>
      <c r="AF24" s="9"/>
      <c r="AG24" s="22">
        <v>-2.94495E-2</v>
      </c>
      <c r="AH24" s="22">
        <v>17.8064</v>
      </c>
      <c r="AI24" s="22">
        <v>-1.3693200000000001E-2</v>
      </c>
      <c r="AJ24" s="22">
        <v>14</v>
      </c>
      <c r="AK24" s="22">
        <v>-2.9687499999999999E-2</v>
      </c>
      <c r="AL24">
        <f t="shared" si="6"/>
        <v>16.905185185185186</v>
      </c>
      <c r="AM24">
        <f t="shared" si="7"/>
        <v>-0.49784925111111111</v>
      </c>
      <c r="AP24" s="9"/>
      <c r="AQ24" s="22">
        <v>1.6395599999999999</v>
      </c>
      <c r="AR24" s="22">
        <v>23.1707</v>
      </c>
      <c r="AS24" s="22">
        <v>-1.60217E-3</v>
      </c>
      <c r="AT24" s="22">
        <v>14</v>
      </c>
      <c r="AU24" s="22">
        <v>1.63849</v>
      </c>
      <c r="AV24">
        <f t="shared" si="8"/>
        <v>1.9779876543209876</v>
      </c>
      <c r="AW24">
        <f t="shared" si="9"/>
        <v>3.2430294385185183</v>
      </c>
      <c r="AX24" s="9"/>
      <c r="AY24" s="22">
        <v>-2.94495E-2</v>
      </c>
      <c r="AZ24" s="22">
        <v>26.808700000000002</v>
      </c>
      <c r="BA24" s="22">
        <v>-1.37299E-2</v>
      </c>
      <c r="BB24" s="22">
        <v>14</v>
      </c>
      <c r="BC24" s="22">
        <v>-2.9705800000000001E-2</v>
      </c>
      <c r="BD24">
        <f t="shared" si="10"/>
        <v>16.950493827160493</v>
      </c>
      <c r="BE24">
        <f t="shared" si="11"/>
        <v>-0.49918356796296293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5.1813900000000004</v>
      </c>
      <c r="I25" s="22">
        <v>-2.2485399999999998E-3</v>
      </c>
      <c r="J25" s="22">
        <v>15</v>
      </c>
      <c r="K25" s="22">
        <v>1.63361</v>
      </c>
      <c r="L25">
        <f t="shared" si="0"/>
        <v>2.7759753086419749</v>
      </c>
      <c r="M25">
        <f t="shared" si="1"/>
        <v>4.5373871614814805</v>
      </c>
      <c r="N25" s="9"/>
      <c r="O25" s="22">
        <v>-2.4414100000000001E-2</v>
      </c>
      <c r="P25" s="22">
        <v>8.8193000000000001</v>
      </c>
      <c r="Q25" s="22">
        <v>-1.38336E-2</v>
      </c>
      <c r="R25" s="22">
        <v>15</v>
      </c>
      <c r="S25" s="22">
        <v>-2.46643E-2</v>
      </c>
      <c r="T25">
        <f t="shared" si="2"/>
        <v>17.078518518518518</v>
      </c>
      <c r="U25">
        <f t="shared" si="3"/>
        <v>-0.41695665896296297</v>
      </c>
      <c r="V25" s="23"/>
      <c r="W25" s="24"/>
      <c r="X25" s="9"/>
      <c r="Y25" s="22">
        <v>1.63452</v>
      </c>
      <c r="Z25" s="22">
        <v>14.178599999999999</v>
      </c>
      <c r="AA25" s="22">
        <v>-1.9570899999999999E-3</v>
      </c>
      <c r="AB25" s="22">
        <v>15</v>
      </c>
      <c r="AC25" s="22">
        <v>1.63361</v>
      </c>
      <c r="AD25">
        <f t="shared" si="4"/>
        <v>2.4161604938271601</v>
      </c>
      <c r="AE25">
        <f t="shared" si="5"/>
        <v>3.9492626503703696</v>
      </c>
      <c r="AF25" s="9"/>
      <c r="AG25" s="22">
        <v>-2.4414100000000001E-2</v>
      </c>
      <c r="AH25" s="22">
        <v>17.816500000000001</v>
      </c>
      <c r="AI25" s="22">
        <v>-1.3677999999999999E-2</v>
      </c>
      <c r="AJ25" s="22">
        <v>15</v>
      </c>
      <c r="AK25" s="22">
        <v>-2.4676500000000001E-2</v>
      </c>
      <c r="AL25">
        <f t="shared" si="6"/>
        <v>16.886419753086418</v>
      </c>
      <c r="AM25">
        <f t="shared" si="7"/>
        <v>-0.41226674049382717</v>
      </c>
      <c r="AP25" s="9"/>
      <c r="AQ25" s="22">
        <v>1.63452</v>
      </c>
      <c r="AR25" s="22">
        <v>23.180800000000001</v>
      </c>
      <c r="AS25" s="22">
        <v>-1.79474E-3</v>
      </c>
      <c r="AT25" s="22">
        <v>15</v>
      </c>
      <c r="AU25" s="22">
        <v>1.63361</v>
      </c>
      <c r="AV25">
        <f t="shared" si="8"/>
        <v>2.2157283950617281</v>
      </c>
      <c r="AW25">
        <f t="shared" si="9"/>
        <v>3.621652376296296</v>
      </c>
      <c r="AX25" s="9"/>
      <c r="AY25" s="22">
        <v>-2.4414100000000001E-2</v>
      </c>
      <c r="AZ25" s="22">
        <v>26.8187</v>
      </c>
      <c r="BA25" s="22">
        <v>-1.37238E-2</v>
      </c>
      <c r="BB25" s="22">
        <v>15</v>
      </c>
      <c r="BC25" s="22">
        <v>-2.46246E-2</v>
      </c>
      <c r="BD25">
        <f t="shared" si="10"/>
        <v>16.942962962962962</v>
      </c>
      <c r="BE25">
        <f t="shared" si="11"/>
        <v>-0.41364719207407408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5.1914600000000002</v>
      </c>
      <c r="I26" s="22">
        <v>-2.4426299999999999E-3</v>
      </c>
      <c r="J26" s="22">
        <v>16</v>
      </c>
      <c r="K26" s="22">
        <v>1.6281099999999999</v>
      </c>
      <c r="L26">
        <f t="shared" si="0"/>
        <v>3.0155925925925922</v>
      </c>
      <c r="M26">
        <f t="shared" si="1"/>
        <v>4.9138779737037037</v>
      </c>
      <c r="N26" s="9"/>
      <c r="O26" s="22">
        <v>-1.9378699999999999E-2</v>
      </c>
      <c r="P26" s="22">
        <v>8.8293700000000008</v>
      </c>
      <c r="Q26" s="22">
        <v>-1.38306E-2</v>
      </c>
      <c r="R26" s="22">
        <v>16</v>
      </c>
      <c r="S26" s="22">
        <v>-1.9635E-2</v>
      </c>
      <c r="T26">
        <f t="shared" si="2"/>
        <v>17.074814814814815</v>
      </c>
      <c r="U26">
        <f t="shared" si="3"/>
        <v>-0.33088771385185184</v>
      </c>
      <c r="V26" s="23"/>
      <c r="W26" s="24"/>
      <c r="X26" s="9"/>
      <c r="Y26" s="22">
        <v>1.6294900000000001</v>
      </c>
      <c r="Z26" s="22">
        <v>14.188700000000001</v>
      </c>
      <c r="AA26" s="22">
        <v>-2.16095E-3</v>
      </c>
      <c r="AB26" s="22">
        <v>16</v>
      </c>
      <c r="AC26" s="22">
        <v>1.62781</v>
      </c>
      <c r="AD26">
        <f t="shared" si="4"/>
        <v>2.6678395061728395</v>
      </c>
      <c r="AE26">
        <f t="shared" si="5"/>
        <v>4.3472177969135801</v>
      </c>
      <c r="AF26" s="9"/>
      <c r="AG26" s="22">
        <v>-1.9378699999999999E-2</v>
      </c>
      <c r="AH26" s="22">
        <v>17.826599999999999</v>
      </c>
      <c r="AI26" s="22">
        <v>-1.3671900000000001E-2</v>
      </c>
      <c r="AJ26" s="22">
        <v>16</v>
      </c>
      <c r="AK26" s="22">
        <v>-1.9610599999999999E-2</v>
      </c>
      <c r="AL26">
        <f t="shared" si="6"/>
        <v>16.878888888888888</v>
      </c>
      <c r="AM26">
        <f t="shared" si="7"/>
        <v>-0.32709092411111107</v>
      </c>
      <c r="AP26" s="9"/>
      <c r="AQ26" s="22">
        <v>1.6294900000000001</v>
      </c>
      <c r="AR26" s="22">
        <v>23.190899999999999</v>
      </c>
      <c r="AS26" s="22">
        <v>-1.9909699999999999E-3</v>
      </c>
      <c r="AT26" s="22">
        <v>16</v>
      </c>
      <c r="AU26" s="22">
        <v>1.62903</v>
      </c>
      <c r="AV26">
        <f t="shared" si="8"/>
        <v>2.4579876543209873</v>
      </c>
      <c r="AW26">
        <f t="shared" si="9"/>
        <v>4.0052663028395061</v>
      </c>
      <c r="AX26" s="9"/>
      <c r="AY26" s="22">
        <v>-1.9378699999999999E-2</v>
      </c>
      <c r="AZ26" s="22">
        <v>26.828800000000001</v>
      </c>
      <c r="BA26" s="22">
        <v>-1.37146E-2</v>
      </c>
      <c r="BB26" s="22">
        <v>16</v>
      </c>
      <c r="BC26" s="22">
        <v>-1.9632E-2</v>
      </c>
      <c r="BD26">
        <f t="shared" si="10"/>
        <v>16.931604938271605</v>
      </c>
      <c r="BE26">
        <f t="shared" si="11"/>
        <v>-0.32811249261728392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5.20153</v>
      </c>
      <c r="I27" s="22">
        <v>-2.6321399999999998E-3</v>
      </c>
      <c r="J27" s="22">
        <v>17</v>
      </c>
      <c r="K27" s="22">
        <v>1.62384</v>
      </c>
      <c r="L27">
        <f t="shared" si="0"/>
        <v>3.2495555555555549</v>
      </c>
      <c r="M27">
        <f t="shared" si="1"/>
        <v>5.278740522222221</v>
      </c>
      <c r="N27" s="9"/>
      <c r="O27" s="22">
        <v>-1.43433E-2</v>
      </c>
      <c r="P27" s="22">
        <v>8.8394399999999997</v>
      </c>
      <c r="Q27" s="22">
        <v>-1.38306E-2</v>
      </c>
      <c r="R27" s="22">
        <v>17</v>
      </c>
      <c r="S27" s="22">
        <v>-1.4563E-2</v>
      </c>
      <c r="T27">
        <f t="shared" si="2"/>
        <v>17.074814814814815</v>
      </c>
      <c r="U27">
        <f t="shared" si="3"/>
        <v>-0.24490919133333333</v>
      </c>
      <c r="X27" s="9"/>
      <c r="Y27" s="22">
        <v>1.6244499999999999</v>
      </c>
      <c r="Z27" s="22">
        <v>14.198700000000001</v>
      </c>
      <c r="AA27" s="22">
        <v>-2.34497E-3</v>
      </c>
      <c r="AB27" s="22">
        <v>17</v>
      </c>
      <c r="AC27" s="22">
        <v>1.62354</v>
      </c>
      <c r="AD27">
        <f t="shared" si="4"/>
        <v>2.8950246913580244</v>
      </c>
      <c r="AE27">
        <f t="shared" si="5"/>
        <v>4.7028228598765427</v>
      </c>
      <c r="AF27" s="9"/>
      <c r="AG27" s="22">
        <v>-1.43433E-2</v>
      </c>
      <c r="AH27" s="22">
        <v>17.836600000000001</v>
      </c>
      <c r="AI27" s="22">
        <v>-1.36688E-2</v>
      </c>
      <c r="AJ27" s="22">
        <v>17</v>
      </c>
      <c r="AK27" s="22">
        <v>-1.4556899999999999E-2</v>
      </c>
      <c r="AL27">
        <f t="shared" si="6"/>
        <v>16.87506172839506</v>
      </c>
      <c r="AM27">
        <f t="shared" si="7"/>
        <v>-0.24204407288888888</v>
      </c>
      <c r="AP27" s="9"/>
      <c r="AQ27" s="22">
        <v>1.6244499999999999</v>
      </c>
      <c r="AR27" s="22">
        <v>23.201000000000001</v>
      </c>
      <c r="AS27" s="22">
        <v>-2.1923799999999998E-3</v>
      </c>
      <c r="AT27" s="22">
        <v>17</v>
      </c>
      <c r="AU27" s="22">
        <v>1.62354</v>
      </c>
      <c r="AV27">
        <f t="shared" si="8"/>
        <v>2.7066419753086417</v>
      </c>
      <c r="AW27">
        <f t="shared" si="9"/>
        <v>4.3968045567901228</v>
      </c>
      <c r="AX27" s="9"/>
      <c r="AY27" s="22">
        <v>-1.43433E-2</v>
      </c>
      <c r="AZ27" s="22">
        <v>26.838899999999999</v>
      </c>
      <c r="BA27" s="22">
        <v>-1.37115E-2</v>
      </c>
      <c r="BB27" s="22">
        <v>17</v>
      </c>
      <c r="BC27" s="22">
        <v>-1.4563E-2</v>
      </c>
      <c r="BD27">
        <f t="shared" si="10"/>
        <v>16.927777777777777</v>
      </c>
      <c r="BE27">
        <f t="shared" si="11"/>
        <v>-0.242800195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5.2115999999999998</v>
      </c>
      <c r="I28" s="22">
        <v>-2.82074E-3</v>
      </c>
      <c r="J28" s="22">
        <v>18</v>
      </c>
      <c r="K28" s="22">
        <v>1.61896</v>
      </c>
      <c r="L28">
        <f t="shared" si="0"/>
        <v>3.4823950617283947</v>
      </c>
      <c r="M28">
        <f t="shared" si="1"/>
        <v>5.6394602108641969</v>
      </c>
      <c r="N28" s="9"/>
      <c r="O28" s="22">
        <v>-9.3078599999999994E-3</v>
      </c>
      <c r="P28" s="22">
        <v>8.8495100000000004</v>
      </c>
      <c r="Q28" s="22">
        <v>-1.38275E-2</v>
      </c>
      <c r="R28" s="22">
        <v>18</v>
      </c>
      <c r="S28" s="22">
        <v>-9.5001200000000008E-3</v>
      </c>
      <c r="T28">
        <f t="shared" si="2"/>
        <v>17.070987654320987</v>
      </c>
      <c r="U28">
        <f t="shared" si="3"/>
        <v>-0.15889436314814814</v>
      </c>
      <c r="X28" s="9"/>
      <c r="Y28" s="22">
        <v>1.6194200000000001</v>
      </c>
      <c r="Z28" s="22">
        <v>14.2088</v>
      </c>
      <c r="AA28" s="22">
        <v>-2.5466899999999999E-3</v>
      </c>
      <c r="AB28" s="22">
        <v>18</v>
      </c>
      <c r="AC28" s="22">
        <v>1.61896</v>
      </c>
      <c r="AD28">
        <f t="shared" si="4"/>
        <v>3.1440617283950614</v>
      </c>
      <c r="AE28">
        <f t="shared" si="5"/>
        <v>5.091556444197531</v>
      </c>
      <c r="AF28" s="9"/>
      <c r="AG28" s="22">
        <v>-9.3078599999999994E-3</v>
      </c>
      <c r="AH28" s="22">
        <v>17.846699999999998</v>
      </c>
      <c r="AI28" s="22">
        <v>-1.3665800000000001E-2</v>
      </c>
      <c r="AJ28" s="22">
        <v>18</v>
      </c>
      <c r="AK28" s="22">
        <v>-9.5092800000000002E-3</v>
      </c>
      <c r="AL28">
        <f t="shared" si="6"/>
        <v>16.871358024691357</v>
      </c>
      <c r="AM28">
        <f t="shared" si="7"/>
        <v>-0.15703623850370368</v>
      </c>
      <c r="AP28" s="9"/>
      <c r="AQ28" s="22">
        <v>1.6194200000000001</v>
      </c>
      <c r="AR28" s="22">
        <v>23.210999999999999</v>
      </c>
      <c r="AS28" s="22">
        <v>-2.3831199999999999E-3</v>
      </c>
      <c r="AT28" s="22">
        <v>18</v>
      </c>
      <c r="AU28" s="22">
        <v>1.61896</v>
      </c>
      <c r="AV28">
        <f t="shared" si="8"/>
        <v>2.9421234567901231</v>
      </c>
      <c r="AW28">
        <f t="shared" si="9"/>
        <v>4.7645335683950618</v>
      </c>
      <c r="AX28" s="9"/>
      <c r="AY28" s="22">
        <v>-9.3078599999999994E-3</v>
      </c>
      <c r="AZ28" s="22">
        <v>26.8489</v>
      </c>
      <c r="BA28" s="22">
        <v>-1.37115E-2</v>
      </c>
      <c r="BB28" s="22">
        <v>18</v>
      </c>
      <c r="BC28" s="22">
        <v>-9.4970699999999998E-3</v>
      </c>
      <c r="BD28">
        <f t="shared" si="10"/>
        <v>16.927777777777777</v>
      </c>
      <c r="BE28">
        <f t="shared" si="11"/>
        <v>-0.15756138566666664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5.2216699999999996</v>
      </c>
      <c r="I29" s="22">
        <v>-3.0059800000000001E-3</v>
      </c>
      <c r="J29" s="22">
        <v>19</v>
      </c>
      <c r="K29" s="22">
        <v>1.6137699999999999</v>
      </c>
      <c r="L29">
        <f t="shared" si="0"/>
        <v>3.7110864197530864</v>
      </c>
      <c r="M29">
        <f t="shared" si="1"/>
        <v>5.9911036943209872</v>
      </c>
      <c r="N29" s="9"/>
      <c r="O29" s="22">
        <v>-4.2724599999999996E-3</v>
      </c>
      <c r="P29" s="22">
        <v>8.8595799999999993</v>
      </c>
      <c r="Q29" s="22">
        <v>-1.3815300000000001E-2</v>
      </c>
      <c r="R29" s="22">
        <v>19</v>
      </c>
      <c r="S29" s="22">
        <v>-4.4769299999999996E-3</v>
      </c>
      <c r="T29">
        <f t="shared" si="2"/>
        <v>17.055925925925926</v>
      </c>
      <c r="U29">
        <f t="shared" si="3"/>
        <v>-7.2870761281481483E-2</v>
      </c>
      <c r="X29" s="9"/>
      <c r="Y29" s="22">
        <v>1.6143799999999999</v>
      </c>
      <c r="Z29" s="22">
        <v>14.2189</v>
      </c>
      <c r="AA29" s="22">
        <v>-2.72522E-3</v>
      </c>
      <c r="AB29" s="22">
        <v>19</v>
      </c>
      <c r="AC29" s="22">
        <v>1.6131599999999999</v>
      </c>
      <c r="AD29">
        <f t="shared" si="4"/>
        <v>3.364469135802469</v>
      </c>
      <c r="AE29">
        <f t="shared" si="5"/>
        <v>5.4315316834567895</v>
      </c>
      <c r="AF29" s="9"/>
      <c r="AG29" s="22">
        <v>-4.2724599999999996E-3</v>
      </c>
      <c r="AH29" s="22">
        <v>17.8568</v>
      </c>
      <c r="AI29" s="22">
        <v>-1.36597E-2</v>
      </c>
      <c r="AJ29" s="22">
        <v>19</v>
      </c>
      <c r="AK29" s="22">
        <v>-4.4586199999999999E-3</v>
      </c>
      <c r="AL29">
        <f t="shared" si="6"/>
        <v>16.863827160493827</v>
      </c>
      <c r="AM29">
        <f t="shared" si="7"/>
        <v>-7.2050026990123445E-2</v>
      </c>
      <c r="AP29" s="9"/>
      <c r="AQ29" s="22">
        <v>1.6143799999999999</v>
      </c>
      <c r="AR29" s="22">
        <v>23.2211</v>
      </c>
      <c r="AS29" s="22">
        <v>-2.5964400000000002E-3</v>
      </c>
      <c r="AT29" s="22">
        <v>19</v>
      </c>
      <c r="AU29" s="22">
        <v>1.6134599999999999</v>
      </c>
      <c r="AV29">
        <f t="shared" si="8"/>
        <v>3.2054814814814816</v>
      </c>
      <c r="AW29">
        <f t="shared" si="9"/>
        <v>5.1748651940740737</v>
      </c>
      <c r="AX29" s="9"/>
      <c r="AY29" s="22">
        <v>-4.2724599999999996E-3</v>
      </c>
      <c r="AZ29" s="22">
        <v>26.859000000000002</v>
      </c>
      <c r="BA29" s="22">
        <v>-1.37054E-2</v>
      </c>
      <c r="BB29" s="22">
        <v>19</v>
      </c>
      <c r="BC29" s="22">
        <v>-4.4952400000000002E-3</v>
      </c>
      <c r="BD29">
        <f t="shared" si="10"/>
        <v>16.920246913580247</v>
      </c>
      <c r="BE29">
        <f t="shared" si="11"/>
        <v>-7.2291078128395053E-2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5.2317400000000003</v>
      </c>
      <c r="I30" s="22">
        <v>-3.1933600000000001E-3</v>
      </c>
      <c r="J30" s="22">
        <v>20</v>
      </c>
      <c r="K30" s="22">
        <v>1.6085799999999999</v>
      </c>
      <c r="L30">
        <f t="shared" si="0"/>
        <v>3.9424197530864196</v>
      </c>
      <c r="M30">
        <f t="shared" si="1"/>
        <v>6.3446938054320983</v>
      </c>
      <c r="N30" s="9"/>
      <c r="O30" s="22">
        <v>7.6293900000000002E-4</v>
      </c>
      <c r="P30" s="22">
        <v>8.86965</v>
      </c>
      <c r="Q30" s="22">
        <v>-1.3806199999999999E-2</v>
      </c>
      <c r="R30" s="22">
        <v>20</v>
      </c>
      <c r="S30" s="22">
        <v>6.0729999999999996E-4</v>
      </c>
      <c r="T30">
        <f t="shared" si="2"/>
        <v>17.044691358024689</v>
      </c>
      <c r="U30">
        <f t="shared" si="3"/>
        <v>1.3004059779999999E-2</v>
      </c>
      <c r="X30" s="9"/>
      <c r="Y30" s="22">
        <v>1.60934</v>
      </c>
      <c r="Z30" s="22">
        <v>14.228899999999999</v>
      </c>
      <c r="AA30" s="22">
        <v>-2.9135099999999998E-3</v>
      </c>
      <c r="AB30" s="22">
        <v>20</v>
      </c>
      <c r="AC30" s="22">
        <v>1.6085799999999999</v>
      </c>
      <c r="AD30">
        <f t="shared" si="4"/>
        <v>3.5969259259259254</v>
      </c>
      <c r="AE30">
        <f t="shared" si="5"/>
        <v>5.7886767696296291</v>
      </c>
      <c r="AF30" s="9"/>
      <c r="AG30" s="22">
        <v>7.6293900000000002E-4</v>
      </c>
      <c r="AH30" s="22">
        <v>17.866900000000001</v>
      </c>
      <c r="AI30" s="22">
        <v>-1.36566E-2</v>
      </c>
      <c r="AJ30" s="22">
        <v>20</v>
      </c>
      <c r="AK30" s="22">
        <v>6.3476600000000004E-4</v>
      </c>
      <c r="AL30">
        <f t="shared" si="6"/>
        <v>16.86</v>
      </c>
      <c r="AM30">
        <f t="shared" si="7"/>
        <v>1.2863151539999999E-2</v>
      </c>
      <c r="AP30" s="9"/>
      <c r="AQ30" s="22">
        <v>1.60934</v>
      </c>
      <c r="AR30" s="22">
        <v>23.231200000000001</v>
      </c>
      <c r="AS30" s="22">
        <v>-2.7926600000000002E-3</v>
      </c>
      <c r="AT30" s="22">
        <v>20</v>
      </c>
      <c r="AU30" s="22">
        <v>1.6085799999999999</v>
      </c>
      <c r="AV30">
        <f t="shared" si="8"/>
        <v>3.4477283950617283</v>
      </c>
      <c r="AW30">
        <f t="shared" si="9"/>
        <v>5.5485672153086423</v>
      </c>
      <c r="AX30" s="9"/>
      <c r="AY30" s="22">
        <v>7.6293900000000002E-4</v>
      </c>
      <c r="AZ30" s="22">
        <v>26.8691</v>
      </c>
      <c r="BA30" s="22">
        <v>-1.37054E-2</v>
      </c>
      <c r="BB30" s="22">
        <v>20</v>
      </c>
      <c r="BC30" s="22">
        <v>6.4086899999999997E-4</v>
      </c>
      <c r="BD30">
        <f t="shared" si="10"/>
        <v>16.920246913580247</v>
      </c>
      <c r="BE30">
        <f t="shared" si="11"/>
        <v>1.2909116260000001E-2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5.2418100000000001</v>
      </c>
      <c r="I31" s="22">
        <v>-3.3731099999999999E-3</v>
      </c>
      <c r="J31" s="22">
        <v>21</v>
      </c>
      <c r="K31" s="22">
        <v>1.6030899999999999</v>
      </c>
      <c r="L31">
        <f t="shared" si="0"/>
        <v>4.1643333333333334</v>
      </c>
      <c r="M31">
        <f t="shared" si="1"/>
        <v>6.6808816100000001</v>
      </c>
      <c r="N31" s="9"/>
      <c r="O31" s="22">
        <v>5.7983399999999999E-3</v>
      </c>
      <c r="P31" s="22">
        <v>8.8797200000000007</v>
      </c>
      <c r="Q31" s="22">
        <v>-1.3809200000000001E-2</v>
      </c>
      <c r="R31" s="22">
        <v>21</v>
      </c>
      <c r="S31" s="22">
        <v>5.6396500000000004E-3</v>
      </c>
      <c r="T31">
        <f t="shared" si="2"/>
        <v>17.048395061728392</v>
      </c>
      <c r="U31">
        <f t="shared" si="3"/>
        <v>9.8852391022222208E-2</v>
      </c>
      <c r="X31" s="9"/>
      <c r="Y31" s="22">
        <v>1.6043099999999999</v>
      </c>
      <c r="Z31" s="22">
        <v>14.239000000000001</v>
      </c>
      <c r="AA31" s="22">
        <v>-3.09662E-3</v>
      </c>
      <c r="AB31" s="22">
        <v>21</v>
      </c>
      <c r="AC31" s="22">
        <v>1.6036999999999999</v>
      </c>
      <c r="AD31">
        <f t="shared" si="4"/>
        <v>3.8229876543209875</v>
      </c>
      <c r="AE31">
        <f t="shared" si="5"/>
        <v>6.1332573237037034</v>
      </c>
      <c r="AF31" s="9"/>
      <c r="AG31" s="22">
        <v>5.7983399999999999E-3</v>
      </c>
      <c r="AH31" s="22">
        <v>17.876899999999999</v>
      </c>
      <c r="AI31" s="22">
        <v>-1.36536E-2</v>
      </c>
      <c r="AJ31" s="22">
        <v>21</v>
      </c>
      <c r="AK31" s="22">
        <v>5.6426999999999996E-3</v>
      </c>
      <c r="AL31">
        <f t="shared" si="6"/>
        <v>16.856296296296296</v>
      </c>
      <c r="AM31">
        <f t="shared" si="7"/>
        <v>9.7738537066666659E-2</v>
      </c>
      <c r="AP31" s="9"/>
      <c r="AQ31" s="22">
        <v>1.6043099999999999</v>
      </c>
      <c r="AR31" s="22">
        <v>23.241199999999999</v>
      </c>
      <c r="AS31" s="22">
        <v>-2.9614300000000001E-3</v>
      </c>
      <c r="AT31" s="22">
        <v>21</v>
      </c>
      <c r="AU31" s="22">
        <v>1.6036999999999999</v>
      </c>
      <c r="AV31">
        <f t="shared" si="8"/>
        <v>3.6560864197530862</v>
      </c>
      <c r="AW31">
        <f t="shared" si="9"/>
        <v>5.8654960040740738</v>
      </c>
      <c r="AX31" s="9"/>
      <c r="AY31" s="22">
        <v>5.7983399999999999E-3</v>
      </c>
      <c r="AZ31" s="22">
        <v>26.879200000000001</v>
      </c>
      <c r="BA31" s="22">
        <v>-1.37085E-2</v>
      </c>
      <c r="BB31" s="22">
        <v>21</v>
      </c>
      <c r="BC31" s="22">
        <v>5.6366000000000003E-3</v>
      </c>
      <c r="BD31">
        <f t="shared" si="10"/>
        <v>16.924074074074074</v>
      </c>
      <c r="BE31">
        <f t="shared" si="11"/>
        <v>9.8131535666666658E-2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5.2518799999999999</v>
      </c>
      <c r="I32" s="22">
        <v>-3.5531600000000001E-3</v>
      </c>
      <c r="J32" s="22">
        <v>22</v>
      </c>
      <c r="K32" s="22">
        <v>1.5985100000000001</v>
      </c>
      <c r="L32">
        <f t="shared" si="0"/>
        <v>4.386617283950617</v>
      </c>
      <c r="M32">
        <f t="shared" si="1"/>
        <v>7.0153854237037034</v>
      </c>
      <c r="N32" s="9"/>
      <c r="O32" s="22">
        <v>1.08337E-2</v>
      </c>
      <c r="P32" s="22">
        <v>8.8897899999999996</v>
      </c>
      <c r="Q32" s="22">
        <v>-1.3809200000000001E-2</v>
      </c>
      <c r="R32" s="22">
        <v>22</v>
      </c>
      <c r="S32" s="22">
        <v>1.06964E-2</v>
      </c>
      <c r="T32">
        <f t="shared" si="2"/>
        <v>17.048395061728392</v>
      </c>
      <c r="U32">
        <f t="shared" si="3"/>
        <v>0.18469719758024689</v>
      </c>
      <c r="X32" s="9"/>
      <c r="Y32" s="22">
        <v>1.59927</v>
      </c>
      <c r="Z32" s="22">
        <v>14.2491</v>
      </c>
      <c r="AA32" s="22">
        <v>-3.28094E-3</v>
      </c>
      <c r="AB32" s="22">
        <v>22</v>
      </c>
      <c r="AC32" s="22">
        <v>1.5991200000000001</v>
      </c>
      <c r="AD32">
        <f t="shared" si="4"/>
        <v>4.0505432098765422</v>
      </c>
      <c r="AE32">
        <f t="shared" si="5"/>
        <v>6.4779122392592576</v>
      </c>
      <c r="AF32" s="9"/>
      <c r="AG32" s="22">
        <v>1.08337E-2</v>
      </c>
      <c r="AH32" s="22">
        <v>17.887</v>
      </c>
      <c r="AI32" s="22">
        <v>-1.36566E-2</v>
      </c>
      <c r="AJ32" s="22">
        <v>22</v>
      </c>
      <c r="AK32" s="22">
        <v>1.0699500000000001E-2</v>
      </c>
      <c r="AL32">
        <f t="shared" si="6"/>
        <v>16.86</v>
      </c>
      <c r="AM32">
        <f t="shared" si="7"/>
        <v>0.182656182</v>
      </c>
      <c r="AP32" s="9"/>
      <c r="AQ32" s="22">
        <v>1.59927</v>
      </c>
      <c r="AR32" s="22">
        <v>23.251300000000001</v>
      </c>
      <c r="AS32" s="22">
        <v>-3.1491100000000001E-3</v>
      </c>
      <c r="AT32" s="22">
        <v>22</v>
      </c>
      <c r="AU32" s="22">
        <v>1.5988199999999999</v>
      </c>
      <c r="AV32">
        <f t="shared" si="8"/>
        <v>3.88779012345679</v>
      </c>
      <c r="AW32">
        <f t="shared" si="9"/>
        <v>6.2176261107407402</v>
      </c>
      <c r="AX32" s="9"/>
      <c r="AY32" s="22">
        <v>1.08337E-2</v>
      </c>
      <c r="AZ32" s="22">
        <v>26.889199999999999</v>
      </c>
      <c r="BA32" s="22">
        <v>-1.36963E-2</v>
      </c>
      <c r="BB32" s="22">
        <v>22</v>
      </c>
      <c r="BC32" s="22">
        <v>1.06903E-2</v>
      </c>
      <c r="BD32">
        <f t="shared" si="10"/>
        <v>16.90901234567901</v>
      </c>
      <c r="BE32">
        <f t="shared" si="11"/>
        <v>0.18318716704938268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5.2619499999999997</v>
      </c>
      <c r="I33" s="22">
        <v>-3.7277199999999999E-3</v>
      </c>
      <c r="J33" s="22">
        <v>23</v>
      </c>
      <c r="K33" s="22">
        <v>1.5933200000000001</v>
      </c>
      <c r="L33">
        <f t="shared" si="0"/>
        <v>4.6021234567901228</v>
      </c>
      <c r="M33">
        <f t="shared" si="1"/>
        <v>7.3368892997530857</v>
      </c>
      <c r="N33" s="9"/>
      <c r="O33" s="22">
        <v>1.5869100000000001E-2</v>
      </c>
      <c r="P33" s="22">
        <v>8.8998600000000003</v>
      </c>
      <c r="Q33" s="22">
        <v>-1.3809200000000001E-2</v>
      </c>
      <c r="R33" s="22">
        <v>23</v>
      </c>
      <c r="S33" s="22">
        <v>1.5725699999999999E-2</v>
      </c>
      <c r="T33">
        <f t="shared" si="2"/>
        <v>17.048395061728392</v>
      </c>
      <c r="U33">
        <f t="shared" si="3"/>
        <v>0.27054268607407406</v>
      </c>
      <c r="X33" s="9"/>
      <c r="Y33" s="22">
        <v>1.5942400000000001</v>
      </c>
      <c r="Z33" s="22">
        <v>14.2592</v>
      </c>
      <c r="AA33" s="22">
        <v>-3.4573400000000002E-3</v>
      </c>
      <c r="AB33" s="22">
        <v>23</v>
      </c>
      <c r="AC33" s="22">
        <v>1.5933200000000001</v>
      </c>
      <c r="AD33">
        <f t="shared" si="4"/>
        <v>4.2683209876543211</v>
      </c>
      <c r="AE33">
        <f t="shared" si="5"/>
        <v>6.8047280513580253</v>
      </c>
      <c r="AF33" s="9"/>
      <c r="AG33" s="22">
        <v>1.5869100000000001E-2</v>
      </c>
      <c r="AH33" s="22">
        <v>17.897099999999998</v>
      </c>
      <c r="AI33" s="22">
        <v>-1.3650499999999999E-2</v>
      </c>
      <c r="AJ33" s="22">
        <v>23</v>
      </c>
      <c r="AK33" s="22">
        <v>1.57501E-2</v>
      </c>
      <c r="AL33">
        <f t="shared" si="6"/>
        <v>16.852469135802469</v>
      </c>
      <c r="AM33">
        <f t="shared" si="7"/>
        <v>0.267433517962963</v>
      </c>
      <c r="AP33" s="9"/>
      <c r="AQ33" s="22">
        <v>1.5942400000000001</v>
      </c>
      <c r="AR33" s="22">
        <v>23.261399999999998</v>
      </c>
      <c r="AS33" s="22">
        <v>-3.3264200000000001E-3</v>
      </c>
      <c r="AT33" s="22">
        <v>23</v>
      </c>
      <c r="AU33" s="22">
        <v>1.5933200000000001</v>
      </c>
      <c r="AV33">
        <f t="shared" si="8"/>
        <v>4.1066913580246913</v>
      </c>
      <c r="AW33">
        <f t="shared" si="9"/>
        <v>6.5470516306172843</v>
      </c>
      <c r="AX33" s="9"/>
      <c r="AY33" s="22">
        <v>1.5869100000000001E-2</v>
      </c>
      <c r="AZ33" s="22">
        <v>26.8993</v>
      </c>
      <c r="BA33" s="22">
        <v>-1.3687100000000001E-2</v>
      </c>
      <c r="BB33" s="22">
        <v>23</v>
      </c>
      <c r="BC33" s="22">
        <v>1.5744000000000001E-2</v>
      </c>
      <c r="BD33">
        <f t="shared" si="10"/>
        <v>16.897654320987655</v>
      </c>
      <c r="BE33">
        <f t="shared" si="11"/>
        <v>0.26815056618518524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5.2720200000000004</v>
      </c>
      <c r="I34" s="22">
        <v>-3.9025900000000001E-3</v>
      </c>
      <c r="J34" s="22">
        <v>24</v>
      </c>
      <c r="K34" s="22">
        <v>1.58813</v>
      </c>
      <c r="L34">
        <f t="shared" si="0"/>
        <v>4.818012345679012</v>
      </c>
      <c r="M34">
        <f t="shared" si="1"/>
        <v>7.6567852197530852</v>
      </c>
      <c r="N34" s="9"/>
      <c r="O34" s="22">
        <v>2.0904499999999999E-2</v>
      </c>
      <c r="P34" s="22">
        <v>8.9099299999999992</v>
      </c>
      <c r="Q34" s="22">
        <v>-1.38E-2</v>
      </c>
      <c r="R34" s="22">
        <v>24</v>
      </c>
      <c r="S34" s="22">
        <v>2.07916E-2</v>
      </c>
      <c r="T34">
        <f t="shared" si="2"/>
        <v>17.037037037037035</v>
      </c>
      <c r="U34">
        <f t="shared" si="3"/>
        <v>0.35615074074074066</v>
      </c>
      <c r="X34" s="9"/>
      <c r="Y34" s="22">
        <v>1.5891999999999999</v>
      </c>
      <c r="Z34" s="22">
        <v>14.2692</v>
      </c>
      <c r="AA34" s="22">
        <v>-3.6398300000000001E-3</v>
      </c>
      <c r="AB34" s="22">
        <v>24</v>
      </c>
      <c r="AC34" s="22">
        <v>1.58813</v>
      </c>
      <c r="AD34">
        <f t="shared" si="4"/>
        <v>4.4936172839506172</v>
      </c>
      <c r="AE34">
        <f t="shared" si="5"/>
        <v>7.141256587654321</v>
      </c>
      <c r="AF34" s="9"/>
      <c r="AG34" s="22">
        <v>2.0904499999999999E-2</v>
      </c>
      <c r="AH34" s="22">
        <v>17.9071</v>
      </c>
      <c r="AI34" s="22">
        <v>-1.3644399999999999E-2</v>
      </c>
      <c r="AJ34" s="22">
        <v>24</v>
      </c>
      <c r="AK34" s="22">
        <v>2.0785499999999998E-2</v>
      </c>
      <c r="AL34">
        <f t="shared" si="6"/>
        <v>16.844938271604939</v>
      </c>
      <c r="AM34">
        <f t="shared" si="7"/>
        <v>0.35213501209876541</v>
      </c>
      <c r="AP34" s="9"/>
      <c r="AQ34" s="22">
        <v>1.5891999999999999</v>
      </c>
      <c r="AR34" s="22">
        <v>23.2715</v>
      </c>
      <c r="AS34" s="22">
        <v>-3.51074E-3</v>
      </c>
      <c r="AT34" s="22">
        <v>24</v>
      </c>
      <c r="AU34" s="22">
        <v>1.5884400000000001</v>
      </c>
      <c r="AV34">
        <f t="shared" si="8"/>
        <v>4.3342469135802473</v>
      </c>
      <c r="AW34">
        <f t="shared" si="9"/>
        <v>6.887985195061729</v>
      </c>
      <c r="AX34" s="9"/>
      <c r="AY34" s="22">
        <v>2.0904499999999999E-2</v>
      </c>
      <c r="AZ34" s="22">
        <v>26.909400000000002</v>
      </c>
      <c r="BA34" s="22">
        <v>-1.3671900000000001E-2</v>
      </c>
      <c r="BB34" s="22">
        <v>24</v>
      </c>
      <c r="BC34" s="22">
        <v>2.07764E-2</v>
      </c>
      <c r="BD34">
        <f t="shared" si="10"/>
        <v>16.878888888888888</v>
      </c>
      <c r="BE34">
        <f t="shared" si="11"/>
        <v>0.35284473277777773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5.2820999999999998</v>
      </c>
      <c r="I35" s="22">
        <v>-4.05609E-3</v>
      </c>
      <c r="J35" s="22">
        <v>25</v>
      </c>
      <c r="K35" s="22">
        <v>1.5829500000000001</v>
      </c>
      <c r="L35">
        <f t="shared" si="0"/>
        <v>5.007518518518518</v>
      </c>
      <c r="M35">
        <f t="shared" si="1"/>
        <v>7.9327606114814815</v>
      </c>
      <c r="N35" s="9"/>
      <c r="O35" s="22">
        <v>2.5939899999999998E-2</v>
      </c>
      <c r="P35" s="22">
        <v>8.9200099999999996</v>
      </c>
      <c r="Q35" s="22">
        <v>-1.37909E-2</v>
      </c>
      <c r="R35" s="22">
        <v>25</v>
      </c>
      <c r="S35" s="22">
        <v>2.58636E-2</v>
      </c>
      <c r="T35">
        <f t="shared" si="2"/>
        <v>17.025802469135801</v>
      </c>
      <c r="U35">
        <f t="shared" si="3"/>
        <v>0.44164761346913572</v>
      </c>
      <c r="X35" s="9"/>
      <c r="Y35" s="22">
        <v>1.5841700000000001</v>
      </c>
      <c r="Z35" s="22">
        <v>14.279299999999999</v>
      </c>
      <c r="AA35" s="22">
        <v>-3.8162199999999999E-3</v>
      </c>
      <c r="AB35" s="22">
        <v>25</v>
      </c>
      <c r="AC35" s="22">
        <v>1.5835600000000001</v>
      </c>
      <c r="AD35">
        <f t="shared" si="4"/>
        <v>4.711382716049382</v>
      </c>
      <c r="AE35">
        <f t="shared" si="5"/>
        <v>7.4636311572839498</v>
      </c>
      <c r="AF35" s="9"/>
      <c r="AG35" s="22">
        <v>2.5939899999999998E-2</v>
      </c>
      <c r="AH35" s="22">
        <v>17.917200000000001</v>
      </c>
      <c r="AI35" s="22">
        <v>-1.36414E-2</v>
      </c>
      <c r="AJ35" s="22">
        <v>25</v>
      </c>
      <c r="AK35" s="22">
        <v>2.5833100000000001E-2</v>
      </c>
      <c r="AL35">
        <f t="shared" si="6"/>
        <v>16.841234567901232</v>
      </c>
      <c r="AM35">
        <f t="shared" si="7"/>
        <v>0.43685994056790112</v>
      </c>
      <c r="AP35" s="9"/>
      <c r="AQ35" s="22">
        <v>1.5841700000000001</v>
      </c>
      <c r="AR35" s="22">
        <v>23.281500000000001</v>
      </c>
      <c r="AS35" s="22">
        <v>-3.6904899999999998E-3</v>
      </c>
      <c r="AT35" s="22">
        <v>25</v>
      </c>
      <c r="AU35" s="22">
        <v>1.58264</v>
      </c>
      <c r="AV35">
        <f t="shared" si="8"/>
        <v>4.5561604938271598</v>
      </c>
      <c r="AW35">
        <f t="shared" si="9"/>
        <v>7.2177327695061724</v>
      </c>
      <c r="AX35" s="9"/>
      <c r="AY35" s="22">
        <v>2.5939899999999998E-2</v>
      </c>
      <c r="AZ35" s="22">
        <v>26.9194</v>
      </c>
      <c r="BA35" s="22">
        <v>-1.36627E-2</v>
      </c>
      <c r="BB35" s="22">
        <v>25</v>
      </c>
      <c r="BC35" s="22">
        <v>2.58392E-2</v>
      </c>
      <c r="BD35">
        <f t="shared" si="10"/>
        <v>16.86753086419753</v>
      </c>
      <c r="BE35">
        <f t="shared" si="11"/>
        <v>0.43754206386419747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5.2921699999999996</v>
      </c>
      <c r="I36" s="22">
        <v>-4.2251600000000004E-3</v>
      </c>
      <c r="J36" s="22">
        <v>26</v>
      </c>
      <c r="K36" s="22">
        <v>1.5783700000000001</v>
      </c>
      <c r="L36">
        <f t="shared" si="0"/>
        <v>5.2162469135802469</v>
      </c>
      <c r="M36">
        <f t="shared" si="1"/>
        <v>8.2371319886419752</v>
      </c>
      <c r="N36" s="9"/>
      <c r="O36" s="22">
        <v>3.0975300000000001E-2</v>
      </c>
      <c r="P36" s="22">
        <v>8.9300800000000002</v>
      </c>
      <c r="Q36" s="22">
        <v>-1.37787E-2</v>
      </c>
      <c r="R36" s="22">
        <v>26</v>
      </c>
      <c r="S36" s="22">
        <v>3.0883799999999999E-2</v>
      </c>
      <c r="T36">
        <f t="shared" si="2"/>
        <v>17.01074074074074</v>
      </c>
      <c r="U36">
        <f t="shared" si="3"/>
        <v>0.52691279766666665</v>
      </c>
      <c r="X36" s="9"/>
      <c r="Y36" s="22">
        <v>1.5791299999999999</v>
      </c>
      <c r="Z36" s="22">
        <v>14.289400000000001</v>
      </c>
      <c r="AA36" s="22">
        <v>-3.9923099999999998E-3</v>
      </c>
      <c r="AB36" s="22">
        <v>26</v>
      </c>
      <c r="AC36" s="22">
        <v>1.5783700000000001</v>
      </c>
      <c r="AD36">
        <f t="shared" si="4"/>
        <v>4.9287777777777775</v>
      </c>
      <c r="AE36">
        <f t="shared" si="5"/>
        <v>7.7831808522222214</v>
      </c>
      <c r="AF36" s="9"/>
      <c r="AG36" s="22">
        <v>3.0975300000000001E-2</v>
      </c>
      <c r="AH36" s="22">
        <v>17.927299999999999</v>
      </c>
      <c r="AI36" s="22">
        <v>-1.3638300000000001E-2</v>
      </c>
      <c r="AJ36" s="22">
        <v>26</v>
      </c>
      <c r="AK36" s="22">
        <v>3.09082E-2</v>
      </c>
      <c r="AL36">
        <f t="shared" si="6"/>
        <v>16.837407407407408</v>
      </c>
      <c r="AM36">
        <f t="shared" si="7"/>
        <v>0.52154374566666672</v>
      </c>
      <c r="AP36" s="9"/>
      <c r="AQ36" s="22">
        <v>1.5791299999999999</v>
      </c>
      <c r="AR36" s="22">
        <v>23.291599999999999</v>
      </c>
      <c r="AS36" s="22">
        <v>-3.86536E-3</v>
      </c>
      <c r="AT36" s="22">
        <v>26</v>
      </c>
      <c r="AU36" s="22">
        <v>1.5777600000000001</v>
      </c>
      <c r="AV36">
        <f t="shared" si="8"/>
        <v>4.7720493827160491</v>
      </c>
      <c r="AW36">
        <f t="shared" si="9"/>
        <v>7.5356863417283941</v>
      </c>
      <c r="AX36" s="9"/>
      <c r="AY36" s="22">
        <v>3.0975300000000001E-2</v>
      </c>
      <c r="AZ36" s="22">
        <v>26.929500000000001</v>
      </c>
      <c r="BA36" s="22">
        <v>-1.3671900000000001E-2</v>
      </c>
      <c r="BB36" s="22">
        <v>26</v>
      </c>
      <c r="BC36" s="22">
        <v>3.0889900000000001E-2</v>
      </c>
      <c r="BD36">
        <f t="shared" si="10"/>
        <v>16.878888888888888</v>
      </c>
      <c r="BE36">
        <f t="shared" si="11"/>
        <v>0.52282864699999998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5.3022400000000003</v>
      </c>
      <c r="I37" s="22">
        <v>-4.3814099999999996E-3</v>
      </c>
      <c r="J37" s="22">
        <v>27</v>
      </c>
      <c r="K37" s="22">
        <v>1.5734900000000001</v>
      </c>
      <c r="L37">
        <f t="shared" si="0"/>
        <v>5.4091481481481472</v>
      </c>
      <c r="M37">
        <f t="shared" si="1"/>
        <v>8.5145400999999996</v>
      </c>
      <c r="N37" s="9"/>
      <c r="O37" s="22">
        <v>3.60107E-2</v>
      </c>
      <c r="P37" s="22">
        <v>8.9401499999999992</v>
      </c>
      <c r="Q37" s="22">
        <v>-1.3772599999999999E-2</v>
      </c>
      <c r="R37" s="22">
        <v>27</v>
      </c>
      <c r="S37" s="22">
        <v>3.59528E-2</v>
      </c>
      <c r="T37">
        <f t="shared" si="2"/>
        <v>17.00320987654321</v>
      </c>
      <c r="U37">
        <f t="shared" si="3"/>
        <v>0.61229748990123456</v>
      </c>
      <c r="X37" s="9"/>
      <c r="Y37" s="22">
        <v>1.5741000000000001</v>
      </c>
      <c r="Z37" s="22">
        <v>14.2994</v>
      </c>
      <c r="AA37" s="22">
        <v>-4.1625999999999998E-3</v>
      </c>
      <c r="AB37" s="22">
        <v>27</v>
      </c>
      <c r="AC37" s="22">
        <v>1.5741000000000001</v>
      </c>
      <c r="AD37">
        <f t="shared" si="4"/>
        <v>5.1390123456790118</v>
      </c>
      <c r="AE37">
        <f t="shared" si="5"/>
        <v>8.0893193333333322</v>
      </c>
      <c r="AF37" s="9"/>
      <c r="AG37" s="22">
        <v>3.60107E-2</v>
      </c>
      <c r="AH37" s="22">
        <v>17.9374</v>
      </c>
      <c r="AI37" s="22">
        <v>-1.3629199999999999E-2</v>
      </c>
      <c r="AJ37" s="22">
        <v>27</v>
      </c>
      <c r="AK37" s="22">
        <v>3.5897800000000001E-2</v>
      </c>
      <c r="AL37">
        <f t="shared" si="6"/>
        <v>16.826172839506171</v>
      </c>
      <c r="AM37">
        <f t="shared" si="7"/>
        <v>0.60592226227160484</v>
      </c>
      <c r="AP37" s="9"/>
      <c r="AQ37" s="22">
        <v>1.5741000000000001</v>
      </c>
      <c r="AR37" s="22">
        <v>23.3017</v>
      </c>
      <c r="AS37" s="22">
        <v>-4.02557E-3</v>
      </c>
      <c r="AT37" s="22">
        <v>27</v>
      </c>
      <c r="AU37" s="22">
        <v>1.5734900000000001</v>
      </c>
      <c r="AV37">
        <f t="shared" si="8"/>
        <v>4.9698395061728391</v>
      </c>
      <c r="AW37">
        <f t="shared" si="9"/>
        <v>7.8230243666666661</v>
      </c>
      <c r="AX37" s="9"/>
      <c r="AY37" s="22">
        <v>3.60107E-2</v>
      </c>
      <c r="AZ37" s="22">
        <v>26.939599999999999</v>
      </c>
      <c r="BA37" s="22">
        <v>-1.36688E-2</v>
      </c>
      <c r="BB37" s="22">
        <v>27</v>
      </c>
      <c r="BC37" s="22">
        <v>3.5940600000000003E-2</v>
      </c>
      <c r="BD37">
        <f t="shared" si="10"/>
        <v>16.87506172839506</v>
      </c>
      <c r="BE37">
        <f t="shared" si="11"/>
        <v>0.60768278538271603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5.3123100000000001</v>
      </c>
      <c r="I38" s="22">
        <v>-4.5468100000000001E-3</v>
      </c>
      <c r="J38" s="22">
        <v>28</v>
      </c>
      <c r="K38" s="22">
        <v>1.56891</v>
      </c>
      <c r="L38">
        <f t="shared" si="0"/>
        <v>5.6133456790123448</v>
      </c>
      <c r="M38">
        <f t="shared" si="1"/>
        <v>8.80767617111111</v>
      </c>
      <c r="N38" s="9"/>
      <c r="O38" s="22">
        <v>4.1046100000000002E-2</v>
      </c>
      <c r="P38" s="22">
        <v>8.9502199999999998</v>
      </c>
      <c r="Q38" s="22">
        <v>-1.37634E-2</v>
      </c>
      <c r="R38" s="22">
        <v>28</v>
      </c>
      <c r="S38" s="22">
        <v>4.0969800000000001E-2</v>
      </c>
      <c r="T38">
        <f t="shared" si="2"/>
        <v>16.991851851851852</v>
      </c>
      <c r="U38">
        <f t="shared" si="3"/>
        <v>0.69744925029629634</v>
      </c>
      <c r="X38" s="9"/>
      <c r="Y38" s="22">
        <v>1.5690599999999999</v>
      </c>
      <c r="Z38" s="22">
        <v>14.3095</v>
      </c>
      <c r="AA38" s="22">
        <v>-4.3316700000000001E-3</v>
      </c>
      <c r="AB38" s="22">
        <v>28</v>
      </c>
      <c r="AC38" s="22">
        <v>1.56769</v>
      </c>
      <c r="AD38">
        <f t="shared" si="4"/>
        <v>5.3477407407407407</v>
      </c>
      <c r="AE38">
        <f t="shared" si="5"/>
        <v>8.3909260866666653</v>
      </c>
      <c r="AF38" s="9"/>
      <c r="AG38" s="22">
        <v>4.1046100000000002E-2</v>
      </c>
      <c r="AH38" s="22">
        <v>17.947399999999998</v>
      </c>
      <c r="AI38" s="22">
        <v>-1.3610799999999999E-2</v>
      </c>
      <c r="AJ38" s="22">
        <v>28</v>
      </c>
      <c r="AK38" s="22">
        <v>4.0979000000000002E-2</v>
      </c>
      <c r="AL38">
        <f t="shared" si="6"/>
        <v>16.803456790123455</v>
      </c>
      <c r="AM38">
        <f t="shared" si="7"/>
        <v>0.68971636775308642</v>
      </c>
      <c r="AP38" s="9"/>
      <c r="AQ38" s="22">
        <v>1.5690599999999999</v>
      </c>
      <c r="AR38" s="22">
        <v>23.311699999999998</v>
      </c>
      <c r="AS38" s="22">
        <v>-4.1918900000000002E-3</v>
      </c>
      <c r="AT38" s="22">
        <v>28</v>
      </c>
      <c r="AU38" s="22">
        <v>1.5683</v>
      </c>
      <c r="AV38">
        <f t="shared" si="8"/>
        <v>5.1751728395061729</v>
      </c>
      <c r="AW38">
        <f t="shared" si="9"/>
        <v>8.120156695555556</v>
      </c>
      <c r="AX38" s="9"/>
      <c r="AY38" s="22">
        <v>4.1046100000000002E-2</v>
      </c>
      <c r="AZ38" s="22">
        <v>26.9496</v>
      </c>
      <c r="BA38" s="22">
        <v>-1.3665800000000001E-2</v>
      </c>
      <c r="BB38" s="22">
        <v>28</v>
      </c>
      <c r="BC38" s="22">
        <v>4.0979000000000002E-2</v>
      </c>
      <c r="BD38">
        <f t="shared" si="10"/>
        <v>16.871358024691357</v>
      </c>
      <c r="BE38">
        <f t="shared" si="11"/>
        <v>0.69250344861728397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5.3223799999999999</v>
      </c>
      <c r="I39" s="22">
        <v>-4.7015399999999997E-3</v>
      </c>
      <c r="J39" s="22">
        <v>29</v>
      </c>
      <c r="K39" s="22">
        <v>1.56311</v>
      </c>
      <c r="L39">
        <f t="shared" si="0"/>
        <v>5.8043703703703695</v>
      </c>
      <c r="M39">
        <f t="shared" si="1"/>
        <v>9.07820939037037</v>
      </c>
      <c r="N39" s="9"/>
      <c r="O39" s="22">
        <v>4.6081499999999997E-2</v>
      </c>
      <c r="P39" s="22">
        <v>8.9602900000000005</v>
      </c>
      <c r="Q39" s="22">
        <v>-1.37512E-2</v>
      </c>
      <c r="R39" s="22">
        <v>29</v>
      </c>
      <c r="S39" s="22">
        <v>4.6020499999999999E-2</v>
      </c>
      <c r="T39">
        <f t="shared" si="2"/>
        <v>16.976790123456787</v>
      </c>
      <c r="U39">
        <f t="shared" si="3"/>
        <v>0.78231595407407395</v>
      </c>
      <c r="X39" s="9"/>
      <c r="Y39" s="22">
        <v>1.56403</v>
      </c>
      <c r="Z39" s="22">
        <v>14.319599999999999</v>
      </c>
      <c r="AA39" s="22">
        <v>-4.4952400000000002E-3</v>
      </c>
      <c r="AB39" s="22">
        <v>29</v>
      </c>
      <c r="AC39" s="22">
        <v>1.56311</v>
      </c>
      <c r="AD39">
        <f t="shared" si="4"/>
        <v>5.5496790123456794</v>
      </c>
      <c r="AE39">
        <f t="shared" si="5"/>
        <v>8.6798644656790138</v>
      </c>
      <c r="AF39" s="9"/>
      <c r="AG39" s="22">
        <v>4.6081499999999997E-2</v>
      </c>
      <c r="AH39" s="22">
        <v>17.9575</v>
      </c>
      <c r="AI39" s="22">
        <v>-1.35925E-2</v>
      </c>
      <c r="AJ39" s="22">
        <v>29</v>
      </c>
      <c r="AK39" s="22">
        <v>4.5999100000000001E-2</v>
      </c>
      <c r="AL39">
        <f t="shared" si="6"/>
        <v>16.780864197530864</v>
      </c>
      <c r="AM39">
        <f t="shared" si="7"/>
        <v>0.7732873935185185</v>
      </c>
      <c r="AP39" s="9"/>
      <c r="AQ39" s="22">
        <v>1.56403</v>
      </c>
      <c r="AR39" s="22">
        <v>23.3218</v>
      </c>
      <c r="AS39" s="22">
        <v>-4.3637099999999998E-3</v>
      </c>
      <c r="AT39" s="22">
        <v>29</v>
      </c>
      <c r="AU39" s="22">
        <v>1.56311</v>
      </c>
      <c r="AV39">
        <f t="shared" si="8"/>
        <v>5.3872962962962951</v>
      </c>
      <c r="AW39">
        <f t="shared" si="9"/>
        <v>8.4258930262962952</v>
      </c>
      <c r="AX39" s="9"/>
      <c r="AY39" s="22">
        <v>4.6081499999999997E-2</v>
      </c>
      <c r="AZ39" s="22">
        <v>26.959700000000002</v>
      </c>
      <c r="BA39" s="22">
        <v>-1.3665800000000001E-2</v>
      </c>
      <c r="BB39" s="22">
        <v>29</v>
      </c>
      <c r="BC39" s="22">
        <v>4.5996099999999998E-2</v>
      </c>
      <c r="BD39">
        <f t="shared" si="10"/>
        <v>16.871358024691357</v>
      </c>
      <c r="BE39">
        <f t="shared" si="11"/>
        <v>0.77745748481481469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5.3324499999999997</v>
      </c>
      <c r="I40" s="22">
        <v>-4.86755E-3</v>
      </c>
      <c r="J40" s="22">
        <v>30</v>
      </c>
      <c r="K40" s="22">
        <v>1.55762</v>
      </c>
      <c r="L40">
        <f t="shared" si="0"/>
        <v>6.0093209876543208</v>
      </c>
      <c r="M40">
        <f t="shared" si="1"/>
        <v>9.3684713265432098</v>
      </c>
      <c r="N40" s="9"/>
      <c r="O40" s="22">
        <v>5.11169E-2</v>
      </c>
      <c r="P40" s="22">
        <v>8.9703599999999994</v>
      </c>
      <c r="Q40" s="22">
        <v>-1.37421E-2</v>
      </c>
      <c r="R40" s="22">
        <v>30</v>
      </c>
      <c r="S40" s="22">
        <v>5.05981E-2</v>
      </c>
      <c r="T40">
        <f t="shared" si="2"/>
        <v>16.965555555555554</v>
      </c>
      <c r="U40">
        <f t="shared" si="3"/>
        <v>0.86722660677777763</v>
      </c>
      <c r="X40" s="9"/>
      <c r="Y40" s="22">
        <v>1.5589900000000001</v>
      </c>
      <c r="Z40" s="22">
        <v>14.329700000000001</v>
      </c>
      <c r="AA40" s="22">
        <v>-4.66278E-3</v>
      </c>
      <c r="AB40" s="22">
        <v>30</v>
      </c>
      <c r="AC40" s="22">
        <v>1.55762</v>
      </c>
      <c r="AD40">
        <f t="shared" si="4"/>
        <v>5.7565185185185186</v>
      </c>
      <c r="AE40">
        <f t="shared" si="5"/>
        <v>8.974354805185186</v>
      </c>
      <c r="AF40" s="9"/>
      <c r="AG40" s="22">
        <v>5.11169E-2</v>
      </c>
      <c r="AH40" s="22">
        <v>17.967600000000001</v>
      </c>
      <c r="AI40" s="22">
        <v>-1.35773E-2</v>
      </c>
      <c r="AJ40" s="22">
        <v>30</v>
      </c>
      <c r="AK40" s="22">
        <v>5.0659200000000001E-2</v>
      </c>
      <c r="AL40">
        <f t="shared" si="6"/>
        <v>16.7620987654321</v>
      </c>
      <c r="AM40">
        <f t="shared" si="7"/>
        <v>0.85682652638271606</v>
      </c>
      <c r="AP40" s="9"/>
      <c r="AQ40" s="22">
        <v>1.5589900000000001</v>
      </c>
      <c r="AR40" s="22">
        <v>23.331900000000001</v>
      </c>
      <c r="AS40" s="22">
        <v>-4.5339999999999998E-3</v>
      </c>
      <c r="AT40" s="22">
        <v>30</v>
      </c>
      <c r="AU40" s="22">
        <v>1.55853</v>
      </c>
      <c r="AV40">
        <f t="shared" si="8"/>
        <v>5.5975308641975303</v>
      </c>
      <c r="AW40">
        <f t="shared" si="9"/>
        <v>8.7264946419753091</v>
      </c>
      <c r="AX40" s="9"/>
      <c r="AY40" s="22">
        <v>5.11169E-2</v>
      </c>
      <c r="AZ40" s="22">
        <v>26.969799999999999</v>
      </c>
      <c r="BA40" s="22">
        <v>-1.3671900000000001E-2</v>
      </c>
      <c r="BB40" s="22">
        <v>30</v>
      </c>
      <c r="BC40" s="22">
        <v>5.0628699999999999E-2</v>
      </c>
      <c r="BD40">
        <f t="shared" si="10"/>
        <v>16.878888888888888</v>
      </c>
      <c r="BE40">
        <f t="shared" si="11"/>
        <v>0.86279647544444438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5.3425200000000004</v>
      </c>
      <c r="I41" s="22">
        <v>-5.0231900000000003E-3</v>
      </c>
      <c r="J41" s="22">
        <v>31</v>
      </c>
      <c r="K41" s="22">
        <v>1.5533399999999999</v>
      </c>
      <c r="L41">
        <f t="shared" si="0"/>
        <v>6.2014691358024692</v>
      </c>
      <c r="M41">
        <f t="shared" si="1"/>
        <v>9.6368349782716045</v>
      </c>
      <c r="N41" s="9"/>
      <c r="O41" s="22">
        <v>5.6152300000000002E-2</v>
      </c>
      <c r="P41" s="22">
        <v>8.9804300000000001</v>
      </c>
      <c r="Q41" s="22">
        <v>-1.3738999999999999E-2</v>
      </c>
      <c r="R41" s="22">
        <v>31</v>
      </c>
      <c r="S41" s="22">
        <v>5.5664100000000001E-2</v>
      </c>
      <c r="T41">
        <f t="shared" si="2"/>
        <v>16.961728395061726</v>
      </c>
      <c r="U41">
        <f t="shared" si="3"/>
        <v>0.95244006135802461</v>
      </c>
      <c r="X41" s="9"/>
      <c r="Y41" s="22">
        <v>1.55396</v>
      </c>
      <c r="Z41" s="22">
        <v>14.339700000000001</v>
      </c>
      <c r="AA41" s="22">
        <v>-4.8260500000000001E-3</v>
      </c>
      <c r="AB41" s="22">
        <v>31</v>
      </c>
      <c r="AC41" s="22">
        <v>1.5533399999999999</v>
      </c>
      <c r="AD41">
        <f t="shared" si="4"/>
        <v>5.9580864197530863</v>
      </c>
      <c r="AE41">
        <f t="shared" si="5"/>
        <v>9.2586279728395056</v>
      </c>
      <c r="AF41" s="9"/>
      <c r="AG41" s="22">
        <v>5.6152300000000002E-2</v>
      </c>
      <c r="AH41" s="22">
        <v>17.977599999999999</v>
      </c>
      <c r="AI41" s="22">
        <v>-1.35712E-2</v>
      </c>
      <c r="AJ41" s="22">
        <v>31</v>
      </c>
      <c r="AK41" s="22">
        <v>5.5542000000000001E-2</v>
      </c>
      <c r="AL41">
        <f t="shared" si="6"/>
        <v>16.754567901234566</v>
      </c>
      <c r="AM41">
        <f t="shared" si="7"/>
        <v>0.94080752316049376</v>
      </c>
      <c r="AP41" s="9"/>
      <c r="AQ41" s="22">
        <v>1.55396</v>
      </c>
      <c r="AR41" s="22">
        <v>23.341999999999999</v>
      </c>
      <c r="AS41" s="22">
        <v>-4.69696E-3</v>
      </c>
      <c r="AT41" s="22">
        <v>31</v>
      </c>
      <c r="AU41" s="22">
        <v>1.55304</v>
      </c>
      <c r="AV41">
        <f t="shared" si="8"/>
        <v>5.7987160493827155</v>
      </c>
      <c r="AW41">
        <f t="shared" si="9"/>
        <v>9.0109727920987641</v>
      </c>
      <c r="AX41" s="9"/>
      <c r="AY41" s="22">
        <v>5.6152300000000002E-2</v>
      </c>
      <c r="AZ41" s="22">
        <v>26.979900000000001</v>
      </c>
      <c r="BA41" s="22">
        <v>-1.3665800000000001E-2</v>
      </c>
      <c r="BB41" s="22">
        <v>31</v>
      </c>
      <c r="BC41" s="22">
        <v>5.5633500000000002E-2</v>
      </c>
      <c r="BD41">
        <f t="shared" si="10"/>
        <v>16.871358024691357</v>
      </c>
      <c r="BE41">
        <f t="shared" si="11"/>
        <v>0.94736555720987659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5.3525900000000002</v>
      </c>
      <c r="I42" s="22">
        <v>-5.1727300000000004E-3</v>
      </c>
      <c r="J42" s="22">
        <v>32</v>
      </c>
      <c r="K42" s="22">
        <v>1.54816</v>
      </c>
      <c r="L42">
        <f t="shared" si="0"/>
        <v>6.3860864197530862</v>
      </c>
      <c r="M42">
        <f t="shared" si="1"/>
        <v>9.8915369772839501</v>
      </c>
      <c r="N42" s="9"/>
      <c r="O42" s="22">
        <v>6.1187699999999998E-2</v>
      </c>
      <c r="P42" s="22">
        <v>8.9905000000000008</v>
      </c>
      <c r="Q42" s="22">
        <v>-1.37299E-2</v>
      </c>
      <c r="R42" s="22">
        <v>32</v>
      </c>
      <c r="S42" s="22">
        <v>6.0668899999999998E-2</v>
      </c>
      <c r="T42">
        <f t="shared" si="2"/>
        <v>16.950493827160493</v>
      </c>
      <c r="U42">
        <f t="shared" si="3"/>
        <v>1.037161731148148</v>
      </c>
      <c r="X42" s="9"/>
      <c r="Y42" s="22">
        <v>1.5489200000000001</v>
      </c>
      <c r="Z42" s="22">
        <v>14.3498</v>
      </c>
      <c r="AA42" s="22">
        <v>-4.9856600000000003E-3</v>
      </c>
      <c r="AB42" s="22">
        <v>32</v>
      </c>
      <c r="AC42" s="22">
        <v>1.5478499999999999</v>
      </c>
      <c r="AD42">
        <f t="shared" si="4"/>
        <v>6.1551358024691352</v>
      </c>
      <c r="AE42">
        <f t="shared" si="5"/>
        <v>9.5338129471604933</v>
      </c>
      <c r="AF42" s="9"/>
      <c r="AG42" s="22">
        <v>6.1187699999999998E-2</v>
      </c>
      <c r="AH42" s="22">
        <v>17.9877</v>
      </c>
      <c r="AI42" s="22">
        <v>-1.35651E-2</v>
      </c>
      <c r="AJ42" s="22">
        <v>32</v>
      </c>
      <c r="AK42" s="22">
        <v>6.0699500000000003E-2</v>
      </c>
      <c r="AL42">
        <f t="shared" si="6"/>
        <v>16.747037037037035</v>
      </c>
      <c r="AM42">
        <f t="shared" si="7"/>
        <v>1.0247126781111109</v>
      </c>
      <c r="AP42" s="9"/>
      <c r="AQ42" s="22">
        <v>1.5489200000000001</v>
      </c>
      <c r="AR42" s="22">
        <v>23.352</v>
      </c>
      <c r="AS42" s="22">
        <v>-4.8535200000000001E-3</v>
      </c>
      <c r="AT42" s="22">
        <v>32</v>
      </c>
      <c r="AU42" s="22">
        <v>1.54816</v>
      </c>
      <c r="AV42">
        <f t="shared" si="8"/>
        <v>5.992</v>
      </c>
      <c r="AW42">
        <f t="shared" si="9"/>
        <v>9.2811286400000004</v>
      </c>
      <c r="AX42" s="9"/>
      <c r="AY42" s="22">
        <v>6.1187699999999998E-2</v>
      </c>
      <c r="AZ42" s="22">
        <v>26.989899999999999</v>
      </c>
      <c r="BA42" s="22">
        <v>-1.36566E-2</v>
      </c>
      <c r="BB42" s="22">
        <v>32</v>
      </c>
      <c r="BC42" s="22">
        <v>6.0668899999999998E-2</v>
      </c>
      <c r="BD42">
        <f t="shared" si="10"/>
        <v>16.86</v>
      </c>
      <c r="BE42">
        <f t="shared" si="11"/>
        <v>1.0316246219999998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5.36266</v>
      </c>
      <c r="I43" s="22">
        <v>-5.3314199999999999E-3</v>
      </c>
      <c r="J43" s="22">
        <v>33</v>
      </c>
      <c r="K43" s="22">
        <v>1.54358</v>
      </c>
      <c r="L43">
        <f t="shared" si="0"/>
        <v>6.581999999999999</v>
      </c>
      <c r="M43">
        <f t="shared" si="1"/>
        <v>10.161818159999997</v>
      </c>
      <c r="N43" s="9"/>
      <c r="O43" s="22">
        <v>6.6223099999999993E-2</v>
      </c>
      <c r="P43" s="22">
        <v>9.0005699999999997</v>
      </c>
      <c r="Q43" s="22">
        <v>-1.37146E-2</v>
      </c>
      <c r="R43" s="22">
        <v>33</v>
      </c>
      <c r="S43" s="22">
        <v>6.5734899999999999E-2</v>
      </c>
      <c r="T43">
        <f t="shared" si="2"/>
        <v>16.931604938271605</v>
      </c>
      <c r="U43">
        <f t="shared" si="3"/>
        <v>1.1212633669876542</v>
      </c>
      <c r="X43" s="9"/>
      <c r="Y43" s="22">
        <v>1.5438799999999999</v>
      </c>
      <c r="Z43" s="22">
        <v>14.3599</v>
      </c>
      <c r="AA43" s="22">
        <v>-5.1391600000000003E-3</v>
      </c>
      <c r="AB43" s="22">
        <v>33</v>
      </c>
      <c r="AC43" s="22">
        <v>1.54358</v>
      </c>
      <c r="AD43">
        <f t="shared" si="4"/>
        <v>6.344641975308642</v>
      </c>
      <c r="AE43">
        <f t="shared" si="5"/>
        <v>9.795365852839506</v>
      </c>
      <c r="AF43" s="9"/>
      <c r="AG43" s="22">
        <v>6.6223099999999993E-2</v>
      </c>
      <c r="AH43" s="22">
        <v>17.997800000000002</v>
      </c>
      <c r="AI43" s="22">
        <v>-1.3561999999999999E-2</v>
      </c>
      <c r="AJ43" s="22">
        <v>33</v>
      </c>
      <c r="AK43" s="22">
        <v>6.5704299999999993E-2</v>
      </c>
      <c r="AL43">
        <f t="shared" si="6"/>
        <v>16.743209876543208</v>
      </c>
      <c r="AM43">
        <f t="shared" si="7"/>
        <v>1.1087872619753083</v>
      </c>
      <c r="AP43" s="9"/>
      <c r="AQ43" s="22">
        <v>1.5438799999999999</v>
      </c>
      <c r="AR43" s="22">
        <v>23.362100000000002</v>
      </c>
      <c r="AS43" s="22">
        <v>-5.0079299999999998E-3</v>
      </c>
      <c r="AT43" s="22">
        <v>33</v>
      </c>
      <c r="AU43" s="22">
        <v>1.54358</v>
      </c>
      <c r="AV43">
        <f t="shared" si="8"/>
        <v>6.1826296296296288</v>
      </c>
      <c r="AW43">
        <f t="shared" si="9"/>
        <v>9.54523823259259</v>
      </c>
      <c r="AX43" s="9"/>
      <c r="AY43" s="22">
        <v>6.6223099999999993E-2</v>
      </c>
      <c r="AZ43" s="22">
        <v>27</v>
      </c>
      <c r="BA43" s="22">
        <v>-1.3650499999999999E-2</v>
      </c>
      <c r="BB43" s="22">
        <v>33</v>
      </c>
      <c r="BC43" s="22">
        <v>6.5734899999999999E-2</v>
      </c>
      <c r="BD43">
        <f t="shared" si="10"/>
        <v>16.852469135802469</v>
      </c>
      <c r="BE43">
        <f t="shared" si="11"/>
        <v>1.1160227488271603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5.3727299999999998</v>
      </c>
      <c r="I44" s="22">
        <v>-5.4779099999999999E-3</v>
      </c>
      <c r="J44" s="22">
        <v>34</v>
      </c>
      <c r="K44" s="22">
        <v>1.53809</v>
      </c>
      <c r="L44">
        <f t="shared" si="0"/>
        <v>6.7628518518518517</v>
      </c>
      <c r="M44">
        <f t="shared" si="1"/>
        <v>10.407014572222222</v>
      </c>
      <c r="N44" s="9"/>
      <c r="O44" s="22">
        <v>7.1258500000000002E-2</v>
      </c>
      <c r="P44" s="22">
        <v>9.0106400000000004</v>
      </c>
      <c r="Q44" s="22">
        <v>-1.37085E-2</v>
      </c>
      <c r="R44" s="22">
        <v>34</v>
      </c>
      <c r="S44" s="22">
        <v>7.0739700000000003E-2</v>
      </c>
      <c r="T44">
        <f t="shared" si="2"/>
        <v>16.924074074074074</v>
      </c>
      <c r="U44">
        <f t="shared" si="3"/>
        <v>1.2059841324074074</v>
      </c>
      <c r="X44" s="9"/>
      <c r="Y44" s="22">
        <v>1.5388500000000001</v>
      </c>
      <c r="Z44" s="22">
        <v>14.369899999999999</v>
      </c>
      <c r="AA44" s="22">
        <v>-5.2978499999999998E-3</v>
      </c>
      <c r="AB44" s="22">
        <v>34</v>
      </c>
      <c r="AC44" s="22">
        <v>1.5377799999999999</v>
      </c>
      <c r="AD44">
        <f t="shared" si="4"/>
        <v>6.5405555555555548</v>
      </c>
      <c r="AE44">
        <f t="shared" si="5"/>
        <v>10.064933916666666</v>
      </c>
      <c r="AF44" s="9"/>
      <c r="AG44" s="22">
        <v>7.1258500000000002E-2</v>
      </c>
      <c r="AH44" s="22">
        <v>18.007899999999999</v>
      </c>
      <c r="AI44" s="22">
        <v>-1.3561999999999999E-2</v>
      </c>
      <c r="AJ44" s="22">
        <v>34</v>
      </c>
      <c r="AK44" s="22">
        <v>7.0770299999999994E-2</v>
      </c>
      <c r="AL44">
        <f t="shared" si="6"/>
        <v>16.743209876543208</v>
      </c>
      <c r="AM44">
        <f t="shared" si="7"/>
        <v>1.1930960209876542</v>
      </c>
      <c r="AP44" s="9"/>
      <c r="AQ44" s="22">
        <v>1.5388500000000001</v>
      </c>
      <c r="AR44" s="22">
        <v>23.372199999999999</v>
      </c>
      <c r="AS44" s="22">
        <v>-5.1635700000000001E-3</v>
      </c>
      <c r="AT44" s="22">
        <v>34</v>
      </c>
      <c r="AU44" s="22">
        <v>1.5377799999999999</v>
      </c>
      <c r="AV44">
        <f t="shared" si="8"/>
        <v>6.3747777777777781</v>
      </c>
      <c r="AW44">
        <f t="shared" si="9"/>
        <v>9.8098267833333335</v>
      </c>
      <c r="AX44" s="9"/>
      <c r="AY44" s="22">
        <v>7.1258500000000002E-2</v>
      </c>
      <c r="AZ44" s="22">
        <v>27.010100000000001</v>
      </c>
      <c r="BA44" s="22">
        <v>-1.3638300000000001E-2</v>
      </c>
      <c r="BB44" s="22">
        <v>34</v>
      </c>
      <c r="BC44" s="22">
        <v>7.07092E-2</v>
      </c>
      <c r="BD44">
        <f t="shared" si="10"/>
        <v>16.837407407407408</v>
      </c>
      <c r="BE44">
        <f t="shared" si="11"/>
        <v>1.1998083957407408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5.3828100000000001</v>
      </c>
      <c r="I45" s="22">
        <v>-5.6243899999999999E-3</v>
      </c>
      <c r="J45" s="22">
        <v>35</v>
      </c>
      <c r="K45" s="22">
        <v>1.5325899999999999</v>
      </c>
      <c r="L45">
        <f t="shared" si="0"/>
        <v>6.9436913580246911</v>
      </c>
      <c r="M45">
        <f t="shared" si="1"/>
        <v>10.650303241851852</v>
      </c>
      <c r="N45" s="9"/>
      <c r="O45" s="22">
        <v>7.6293899999999998E-2</v>
      </c>
      <c r="P45" s="22">
        <v>9.0207200000000007</v>
      </c>
      <c r="Q45" s="22">
        <v>-1.37054E-2</v>
      </c>
      <c r="R45" s="22">
        <v>35</v>
      </c>
      <c r="S45" s="22">
        <v>7.5744599999999995E-2</v>
      </c>
      <c r="T45">
        <f t="shared" si="2"/>
        <v>16.920246913580247</v>
      </c>
      <c r="U45">
        <f t="shared" si="3"/>
        <v>1.290911626</v>
      </c>
      <c r="X45" s="9"/>
      <c r="Y45" s="22">
        <v>1.5338099999999999</v>
      </c>
      <c r="Z45" s="22">
        <v>14.38</v>
      </c>
      <c r="AA45" s="22">
        <v>-5.4534900000000001E-3</v>
      </c>
      <c r="AB45" s="22">
        <v>35</v>
      </c>
      <c r="AC45" s="22">
        <v>1.5335099999999999</v>
      </c>
      <c r="AD45">
        <f t="shared" si="4"/>
        <v>6.7327037037037032</v>
      </c>
      <c r="AE45">
        <f t="shared" si="5"/>
        <v>10.326688267777776</v>
      </c>
      <c r="AF45" s="9"/>
      <c r="AG45" s="22">
        <v>7.6293899999999998E-2</v>
      </c>
      <c r="AH45" s="22">
        <v>18.017900000000001</v>
      </c>
      <c r="AI45" s="22">
        <v>-1.3561999999999999E-2</v>
      </c>
      <c r="AJ45" s="22">
        <v>35</v>
      </c>
      <c r="AK45" s="22">
        <v>7.5805700000000004E-2</v>
      </c>
      <c r="AL45">
        <f t="shared" si="6"/>
        <v>16.743209876543208</v>
      </c>
      <c r="AM45">
        <f t="shared" si="7"/>
        <v>1.2774047799999999</v>
      </c>
      <c r="AP45" s="9"/>
      <c r="AQ45" s="22">
        <v>1.5338099999999999</v>
      </c>
      <c r="AR45" s="22">
        <v>23.382200000000001</v>
      </c>
      <c r="AS45" s="22">
        <v>-5.3192100000000004E-3</v>
      </c>
      <c r="AT45" s="22">
        <v>35</v>
      </c>
      <c r="AU45" s="22">
        <v>1.5325899999999999</v>
      </c>
      <c r="AV45">
        <f t="shared" si="8"/>
        <v>6.5669259259259256</v>
      </c>
      <c r="AW45">
        <f t="shared" si="9"/>
        <v>10.072416654444444</v>
      </c>
      <c r="AX45" s="9"/>
      <c r="AY45" s="22">
        <v>7.6293899999999998E-2</v>
      </c>
      <c r="AZ45" s="22">
        <v>27.020099999999999</v>
      </c>
      <c r="BA45" s="22">
        <v>-1.3632200000000001E-2</v>
      </c>
      <c r="BB45" s="22">
        <v>35</v>
      </c>
      <c r="BC45" s="22">
        <v>7.5744599999999995E-2</v>
      </c>
      <c r="BD45">
        <f t="shared" si="10"/>
        <v>16.829876543209878</v>
      </c>
      <c r="BE45">
        <f t="shared" si="11"/>
        <v>1.2840169180000001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5.3928799999999999</v>
      </c>
      <c r="I46" s="22">
        <v>-5.7678199999999999E-3</v>
      </c>
      <c r="J46" s="22">
        <v>36</v>
      </c>
      <c r="K46" s="22">
        <v>1.5280199999999999</v>
      </c>
      <c r="L46">
        <f t="shared" si="0"/>
        <v>7.1207654320987652</v>
      </c>
      <c r="M46">
        <f t="shared" si="1"/>
        <v>10.88608377728395</v>
      </c>
      <c r="N46" s="9"/>
      <c r="O46" s="22">
        <v>8.1329299999999993E-2</v>
      </c>
      <c r="P46" s="22">
        <v>9.0307899999999997</v>
      </c>
      <c r="Q46" s="22">
        <v>-1.3699299999999999E-2</v>
      </c>
      <c r="R46" s="22">
        <v>36</v>
      </c>
      <c r="S46" s="22">
        <v>8.0871600000000002E-2</v>
      </c>
      <c r="T46">
        <f t="shared" si="2"/>
        <v>16.912716049382716</v>
      </c>
      <c r="U46">
        <f t="shared" si="3"/>
        <v>1.3754993573950616</v>
      </c>
      <c r="X46" s="9"/>
      <c r="Y46" s="22">
        <v>1.52878</v>
      </c>
      <c r="Z46" s="22">
        <v>14.3901</v>
      </c>
      <c r="AA46" s="22">
        <v>-5.5999800000000001E-3</v>
      </c>
      <c r="AB46" s="22">
        <v>36</v>
      </c>
      <c r="AC46" s="22">
        <v>1.5277099999999999</v>
      </c>
      <c r="AD46">
        <f t="shared" si="4"/>
        <v>6.9135555555555559</v>
      </c>
      <c r="AE46">
        <f t="shared" si="5"/>
        <v>10.569305462222223</v>
      </c>
      <c r="AF46" s="9"/>
      <c r="AG46" s="22">
        <v>8.1329299999999993E-2</v>
      </c>
      <c r="AH46" s="22">
        <v>18.027999999999999</v>
      </c>
      <c r="AI46" s="22">
        <v>-1.3559E-2</v>
      </c>
      <c r="AJ46" s="22">
        <v>36</v>
      </c>
      <c r="AK46" s="22">
        <v>8.0871600000000002E-2</v>
      </c>
      <c r="AL46">
        <f t="shared" si="6"/>
        <v>16.739506172839505</v>
      </c>
      <c r="AM46">
        <f t="shared" si="7"/>
        <v>1.3614123193827159</v>
      </c>
      <c r="AP46" s="9"/>
      <c r="AQ46" s="22">
        <v>1.52878</v>
      </c>
      <c r="AR46" s="22">
        <v>23.392299999999999</v>
      </c>
      <c r="AS46" s="22">
        <v>-5.4657000000000004E-3</v>
      </c>
      <c r="AT46" s="22">
        <v>36</v>
      </c>
      <c r="AU46" s="22">
        <v>1.5280199999999999</v>
      </c>
      <c r="AV46">
        <f t="shared" si="8"/>
        <v>6.7477777777777783</v>
      </c>
      <c r="AW46">
        <f t="shared" si="9"/>
        <v>10.315867711111112</v>
      </c>
      <c r="AX46" s="9"/>
      <c r="AY46" s="22">
        <v>8.1329299999999993E-2</v>
      </c>
      <c r="AZ46" s="22">
        <v>27.030200000000001</v>
      </c>
      <c r="BA46" s="22">
        <v>-1.36261E-2</v>
      </c>
      <c r="BB46" s="22">
        <v>36</v>
      </c>
      <c r="BC46" s="22">
        <v>8.0810499999999993E-2</v>
      </c>
      <c r="BD46">
        <f t="shared" si="10"/>
        <v>16.822345679012344</v>
      </c>
      <c r="BE46">
        <f t="shared" si="11"/>
        <v>1.3681495984320984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5.4029499999999997</v>
      </c>
      <c r="I47" s="22">
        <v>-5.9081999999999997E-3</v>
      </c>
      <c r="J47" s="22">
        <v>37</v>
      </c>
      <c r="K47" s="22">
        <v>1.5231300000000001</v>
      </c>
      <c r="L47">
        <f t="shared" si="0"/>
        <v>7.2940740740740733</v>
      </c>
      <c r="M47">
        <f t="shared" si="1"/>
        <v>11.114272429629629</v>
      </c>
      <c r="N47" s="9"/>
      <c r="O47" s="22">
        <v>8.6364700000000003E-2</v>
      </c>
      <c r="P47" s="22">
        <v>9.0408600000000003</v>
      </c>
      <c r="Q47" s="22">
        <v>-1.3693200000000001E-2</v>
      </c>
      <c r="R47" s="22">
        <v>37</v>
      </c>
      <c r="S47" s="22">
        <v>8.5906999999999997E-2</v>
      </c>
      <c r="T47">
        <f t="shared" si="2"/>
        <v>16.905185185185186</v>
      </c>
      <c r="U47">
        <f t="shared" si="3"/>
        <v>1.4600112469629631</v>
      </c>
      <c r="X47" s="9"/>
      <c r="Y47" s="22">
        <v>1.5237400000000001</v>
      </c>
      <c r="Z47" s="22">
        <v>14.4002</v>
      </c>
      <c r="AA47" s="22">
        <v>-5.74341E-3</v>
      </c>
      <c r="AB47" s="22">
        <v>37</v>
      </c>
      <c r="AC47" s="22">
        <v>1.5228299999999999</v>
      </c>
      <c r="AD47">
        <f t="shared" si="4"/>
        <v>7.0906296296296292</v>
      </c>
      <c r="AE47">
        <f t="shared" si="5"/>
        <v>10.804275991851851</v>
      </c>
      <c r="AF47" s="9"/>
      <c r="AG47" s="22">
        <v>8.6364700000000003E-2</v>
      </c>
      <c r="AH47" s="22">
        <v>18.0381</v>
      </c>
      <c r="AI47" s="22">
        <v>-1.3549800000000001E-2</v>
      </c>
      <c r="AJ47" s="22">
        <v>37</v>
      </c>
      <c r="AK47" s="22">
        <v>8.5876499999999995E-2</v>
      </c>
      <c r="AL47">
        <f t="shared" si="6"/>
        <v>16.728148148148147</v>
      </c>
      <c r="AM47">
        <f t="shared" si="7"/>
        <v>1.4447214963703703</v>
      </c>
      <c r="AP47" s="9"/>
      <c r="AQ47" s="22">
        <v>1.5237400000000001</v>
      </c>
      <c r="AR47" s="22">
        <v>23.4024</v>
      </c>
      <c r="AS47" s="22">
        <v>-5.6121799999999996E-3</v>
      </c>
      <c r="AT47" s="22">
        <v>37</v>
      </c>
      <c r="AU47" s="22">
        <v>1.5228299999999999</v>
      </c>
      <c r="AV47">
        <f t="shared" si="8"/>
        <v>6.9286172839506159</v>
      </c>
      <c r="AW47">
        <f t="shared" si="9"/>
        <v>10.557411300246912</v>
      </c>
      <c r="AX47" s="9"/>
      <c r="AY47" s="22">
        <v>8.6364700000000003E-2</v>
      </c>
      <c r="AZ47" s="22">
        <v>27.040299999999998</v>
      </c>
      <c r="BA47" s="22">
        <v>-1.36261E-2</v>
      </c>
      <c r="BB47" s="22">
        <v>37</v>
      </c>
      <c r="BC47" s="22">
        <v>8.5876499999999995E-2</v>
      </c>
      <c r="BD47">
        <f t="shared" si="10"/>
        <v>16.822345679012344</v>
      </c>
      <c r="BE47">
        <f t="shared" si="11"/>
        <v>1.4528568378641973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5.4130200000000004</v>
      </c>
      <c r="I48" s="22">
        <v>-6.0485799999999996E-3</v>
      </c>
      <c r="J48" s="22">
        <v>38</v>
      </c>
      <c r="K48" s="22">
        <v>1.5176400000000001</v>
      </c>
      <c r="L48">
        <f t="shared" si="0"/>
        <v>7.4673827160493822</v>
      </c>
      <c r="M48">
        <f t="shared" si="1"/>
        <v>11.340788804691357</v>
      </c>
      <c r="N48" s="9"/>
      <c r="O48" s="22">
        <v>9.1400099999999998E-2</v>
      </c>
      <c r="P48" s="22">
        <v>9.0509299999999993</v>
      </c>
      <c r="Q48" s="22">
        <v>-1.3687100000000001E-2</v>
      </c>
      <c r="R48" s="22">
        <v>38</v>
      </c>
      <c r="S48" s="22">
        <v>9.0911900000000004E-2</v>
      </c>
      <c r="T48">
        <f t="shared" si="2"/>
        <v>16.897654320987655</v>
      </c>
      <c r="U48">
        <f t="shared" si="3"/>
        <v>1.5444472947037038</v>
      </c>
      <c r="X48" s="9"/>
      <c r="Y48" s="22">
        <v>1.51871</v>
      </c>
      <c r="Z48" s="22">
        <v>14.4102</v>
      </c>
      <c r="AA48" s="22">
        <v>-5.8837899999999999E-3</v>
      </c>
      <c r="AB48" s="22">
        <v>38</v>
      </c>
      <c r="AC48" s="22">
        <v>1.5179400000000001</v>
      </c>
      <c r="AD48">
        <f t="shared" si="4"/>
        <v>7.2639382716049372</v>
      </c>
      <c r="AE48">
        <f t="shared" si="5"/>
        <v>11.031815692469134</v>
      </c>
      <c r="AF48" s="9"/>
      <c r="AG48" s="22">
        <v>9.1400099999999998E-2</v>
      </c>
      <c r="AH48" s="22">
        <v>18.048100000000002</v>
      </c>
      <c r="AI48" s="22">
        <v>-1.35376E-2</v>
      </c>
      <c r="AJ48" s="22">
        <v>38</v>
      </c>
      <c r="AK48" s="22">
        <v>9.0972899999999995E-2</v>
      </c>
      <c r="AL48">
        <f t="shared" si="6"/>
        <v>16.713086419753086</v>
      </c>
      <c r="AM48">
        <f t="shared" si="7"/>
        <v>1.527577770074074</v>
      </c>
      <c r="AP48" s="9"/>
      <c r="AQ48" s="22">
        <v>1.51871</v>
      </c>
      <c r="AR48" s="22">
        <v>23.412400000000002</v>
      </c>
      <c r="AS48" s="22">
        <v>-5.7586699999999996E-3</v>
      </c>
      <c r="AT48" s="22">
        <v>38</v>
      </c>
      <c r="AU48" s="22">
        <v>1.5179400000000001</v>
      </c>
      <c r="AV48">
        <f t="shared" si="8"/>
        <v>7.1094691358024686</v>
      </c>
      <c r="AW48">
        <f t="shared" si="9"/>
        <v>10.797221871234568</v>
      </c>
      <c r="AX48" s="9"/>
      <c r="AY48" s="22">
        <v>9.1400099999999998E-2</v>
      </c>
      <c r="AZ48" s="22">
        <v>27.0504</v>
      </c>
      <c r="BA48" s="22">
        <v>-1.3616899999999999E-2</v>
      </c>
      <c r="BB48" s="22">
        <v>38</v>
      </c>
      <c r="BC48" s="22">
        <v>9.0942400000000007E-2</v>
      </c>
      <c r="BD48">
        <f t="shared" si="10"/>
        <v>16.810987654320986</v>
      </c>
      <c r="BE48">
        <f t="shared" si="11"/>
        <v>1.5365259527037034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5.4230900000000002</v>
      </c>
      <c r="I49" s="22">
        <v>-6.1828600000000001E-3</v>
      </c>
      <c r="J49" s="22">
        <v>39</v>
      </c>
      <c r="K49" s="22">
        <v>1.5130600000000001</v>
      </c>
      <c r="L49">
        <f t="shared" si="0"/>
        <v>7.6331604938271607</v>
      </c>
      <c r="M49">
        <f t="shared" si="1"/>
        <v>11.554086044691358</v>
      </c>
      <c r="N49" s="9"/>
      <c r="O49" s="22">
        <v>9.6435499999999993E-2</v>
      </c>
      <c r="P49" s="22">
        <v>9.0609999999999999</v>
      </c>
      <c r="Q49" s="22">
        <v>-1.3677999999999999E-2</v>
      </c>
      <c r="R49" s="22">
        <v>39</v>
      </c>
      <c r="S49" s="22">
        <v>9.5916699999999994E-2</v>
      </c>
      <c r="T49">
        <f t="shared" si="2"/>
        <v>16.886419753086418</v>
      </c>
      <c r="U49">
        <f t="shared" si="3"/>
        <v>1.6284503320987651</v>
      </c>
      <c r="X49" s="9"/>
      <c r="Y49" s="22">
        <v>1.5136700000000001</v>
      </c>
      <c r="Z49" s="22">
        <v>14.420299999999999</v>
      </c>
      <c r="AA49" s="22">
        <v>-6.0272199999999998E-3</v>
      </c>
      <c r="AB49" s="22">
        <v>39</v>
      </c>
      <c r="AC49" s="22">
        <v>1.5124500000000001</v>
      </c>
      <c r="AD49">
        <f t="shared" si="4"/>
        <v>7.4410123456790114</v>
      </c>
      <c r="AE49">
        <f t="shared" si="5"/>
        <v>11.26323715728395</v>
      </c>
      <c r="AF49" s="9"/>
      <c r="AG49" s="22">
        <v>9.6435499999999993E-2</v>
      </c>
      <c r="AH49" s="22">
        <v>18.058199999999999</v>
      </c>
      <c r="AI49" s="22">
        <v>-1.35254E-2</v>
      </c>
      <c r="AJ49" s="22">
        <v>39</v>
      </c>
      <c r="AK49" s="22">
        <v>9.5916699999999994E-2</v>
      </c>
      <c r="AL49">
        <f t="shared" si="6"/>
        <v>16.698024691358025</v>
      </c>
      <c r="AM49">
        <f t="shared" si="7"/>
        <v>1.6102823601234568</v>
      </c>
      <c r="AP49" s="9"/>
      <c r="AQ49" s="22">
        <v>1.5136700000000001</v>
      </c>
      <c r="AR49" s="22">
        <v>23.422499999999999</v>
      </c>
      <c r="AS49" s="22">
        <v>-5.9021000000000004E-3</v>
      </c>
      <c r="AT49" s="22">
        <v>39</v>
      </c>
      <c r="AU49" s="22">
        <v>1.5130600000000001</v>
      </c>
      <c r="AV49">
        <f t="shared" si="8"/>
        <v>7.2865432098765437</v>
      </c>
      <c r="AW49">
        <f t="shared" si="9"/>
        <v>11.029421860493828</v>
      </c>
      <c r="AX49" s="9"/>
      <c r="AY49" s="22">
        <v>9.6435499999999993E-2</v>
      </c>
      <c r="AZ49" s="22">
        <v>27.060400000000001</v>
      </c>
      <c r="BA49" s="22">
        <v>-1.3616899999999999E-2</v>
      </c>
      <c r="BB49" s="22">
        <v>39</v>
      </c>
      <c r="BC49" s="22">
        <v>9.5825199999999999E-2</v>
      </c>
      <c r="BD49">
        <f t="shared" si="10"/>
        <v>16.810987654320986</v>
      </c>
      <c r="BE49">
        <f t="shared" si="11"/>
        <v>1.6211759999382713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5.43316</v>
      </c>
      <c r="I50" s="22">
        <v>-6.3171399999999997E-3</v>
      </c>
      <c r="J50" s="22">
        <v>40</v>
      </c>
      <c r="K50" s="22">
        <v>1.50787</v>
      </c>
      <c r="L50">
        <f t="shared" si="0"/>
        <v>7.7989382716049374</v>
      </c>
      <c r="M50">
        <f t="shared" si="1"/>
        <v>11.765790234074073</v>
      </c>
      <c r="N50" s="9"/>
      <c r="O50" s="22">
        <v>0.10147100000000001</v>
      </c>
      <c r="P50" s="22">
        <v>9.0710700000000006</v>
      </c>
      <c r="Q50" s="22">
        <v>-1.36688E-2</v>
      </c>
      <c r="R50" s="22">
        <v>40</v>
      </c>
      <c r="S50" s="22">
        <v>0.100922</v>
      </c>
      <c r="T50">
        <f t="shared" si="2"/>
        <v>16.87506172839506</v>
      </c>
      <c r="U50">
        <f t="shared" si="3"/>
        <v>1.7123293886419753</v>
      </c>
      <c r="X50" s="9"/>
      <c r="Y50" s="22">
        <v>1.50864</v>
      </c>
      <c r="Z50" s="22">
        <v>14.430400000000001</v>
      </c>
      <c r="AA50" s="22">
        <v>-6.1615000000000003E-3</v>
      </c>
      <c r="AB50" s="22">
        <v>40</v>
      </c>
      <c r="AC50" s="22">
        <v>1.5075700000000001</v>
      </c>
      <c r="AD50">
        <f t="shared" si="4"/>
        <v>7.6067901234567907</v>
      </c>
      <c r="AE50">
        <f t="shared" si="5"/>
        <v>11.475907851851852</v>
      </c>
      <c r="AF50" s="9"/>
      <c r="AG50" s="22">
        <v>0.10147100000000001</v>
      </c>
      <c r="AH50" s="22">
        <v>18.068300000000001</v>
      </c>
      <c r="AI50" s="22">
        <v>-1.3516200000000001E-2</v>
      </c>
      <c r="AJ50" s="22">
        <v>40</v>
      </c>
      <c r="AK50" s="22">
        <v>0.100922</v>
      </c>
      <c r="AL50">
        <f t="shared" si="6"/>
        <v>16.686666666666664</v>
      </c>
      <c r="AM50">
        <f t="shared" si="7"/>
        <v>1.6932127533333332</v>
      </c>
      <c r="AP50" s="9"/>
      <c r="AQ50" s="22">
        <v>1.50864</v>
      </c>
      <c r="AR50" s="22">
        <v>23.432600000000001</v>
      </c>
      <c r="AS50" s="22">
        <v>-6.0333299999999999E-3</v>
      </c>
      <c r="AT50" s="22">
        <v>40</v>
      </c>
      <c r="AU50" s="22">
        <v>1.5069600000000001</v>
      </c>
      <c r="AV50">
        <f t="shared" si="8"/>
        <v>7.4485555555555543</v>
      </c>
      <c r="AW50">
        <f t="shared" si="9"/>
        <v>11.237188853333331</v>
      </c>
      <c r="AX50" s="9"/>
      <c r="AY50" s="22">
        <v>0.10147100000000001</v>
      </c>
      <c r="AZ50" s="22">
        <v>27.070499999999999</v>
      </c>
      <c r="BA50" s="22">
        <v>-1.36139E-2</v>
      </c>
      <c r="BB50" s="22">
        <v>40</v>
      </c>
      <c r="BC50" s="22">
        <v>0.100983</v>
      </c>
      <c r="BD50">
        <f t="shared" si="10"/>
        <v>16.807283950617283</v>
      </c>
      <c r="BE50">
        <f t="shared" si="11"/>
        <v>1.7054519097530865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5.4432299999999998</v>
      </c>
      <c r="I51" s="22">
        <v>-6.4483600000000002E-3</v>
      </c>
      <c r="J51" s="22">
        <v>41</v>
      </c>
      <c r="K51" s="22">
        <v>1.5026900000000001</v>
      </c>
      <c r="L51">
        <f t="shared" si="0"/>
        <v>7.9609382716049373</v>
      </c>
      <c r="M51">
        <f t="shared" si="1"/>
        <v>11.970066785185184</v>
      </c>
      <c r="N51" s="9"/>
      <c r="O51" s="22">
        <v>0.106506</v>
      </c>
      <c r="P51" s="22">
        <v>9.0811399999999995</v>
      </c>
      <c r="Q51" s="22">
        <v>-1.36536E-2</v>
      </c>
      <c r="R51" s="22">
        <v>41</v>
      </c>
      <c r="S51" s="22">
        <v>0.106049</v>
      </c>
      <c r="T51">
        <f t="shared" si="2"/>
        <v>16.856296296296296</v>
      </c>
      <c r="U51">
        <f t="shared" si="3"/>
        <v>1.7952966933333334</v>
      </c>
      <c r="X51" s="9"/>
      <c r="Y51" s="22">
        <v>1.5036</v>
      </c>
      <c r="Z51" s="22">
        <v>14.4404</v>
      </c>
      <c r="AA51" s="22">
        <v>-6.2927199999999999E-3</v>
      </c>
      <c r="AB51" s="22">
        <v>41</v>
      </c>
      <c r="AC51" s="22">
        <v>1.50238</v>
      </c>
      <c r="AD51">
        <f t="shared" si="4"/>
        <v>7.7687901234567889</v>
      </c>
      <c r="AE51">
        <f t="shared" si="5"/>
        <v>11.681152829629628</v>
      </c>
      <c r="AF51" s="9"/>
      <c r="AG51" s="22">
        <v>0.106506</v>
      </c>
      <c r="AH51" s="22">
        <v>18.078399999999998</v>
      </c>
      <c r="AI51" s="22">
        <v>-1.34979E-2</v>
      </c>
      <c r="AJ51" s="22">
        <v>41</v>
      </c>
      <c r="AK51" s="22">
        <v>0.106018</v>
      </c>
      <c r="AL51">
        <f t="shared" si="6"/>
        <v>16.664074074074072</v>
      </c>
      <c r="AM51">
        <f t="shared" si="7"/>
        <v>1.7748238733333332</v>
      </c>
      <c r="AP51" s="9"/>
      <c r="AQ51" s="22">
        <v>1.5036</v>
      </c>
      <c r="AR51" s="22">
        <v>23.442699999999999</v>
      </c>
      <c r="AS51" s="22">
        <v>-6.1675999999999996E-3</v>
      </c>
      <c r="AT51" s="22">
        <v>41</v>
      </c>
      <c r="AU51" s="22">
        <v>1.5020800000000001</v>
      </c>
      <c r="AV51">
        <f t="shared" si="8"/>
        <v>7.6143209876543203</v>
      </c>
      <c r="AW51">
        <f t="shared" si="9"/>
        <v>11.448893037037037</v>
      </c>
      <c r="AX51" s="9"/>
      <c r="AY51" s="22">
        <v>0.106506</v>
      </c>
      <c r="AZ51" s="22">
        <v>27.0806</v>
      </c>
      <c r="BA51" s="22">
        <v>-1.36139E-2</v>
      </c>
      <c r="BB51" s="22">
        <v>41</v>
      </c>
      <c r="BC51" s="22">
        <v>0.106018</v>
      </c>
      <c r="BD51">
        <f t="shared" si="10"/>
        <v>16.807283950617283</v>
      </c>
      <c r="BE51">
        <f t="shared" si="11"/>
        <v>1.7900765844444444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5.4532999999999996</v>
      </c>
      <c r="I52" s="22">
        <v>-6.5765399999999996E-3</v>
      </c>
      <c r="J52" s="22">
        <v>42</v>
      </c>
      <c r="K52" s="22">
        <v>1.4978</v>
      </c>
      <c r="L52">
        <f t="shared" si="0"/>
        <v>8.1191851851851844</v>
      </c>
      <c r="M52">
        <f t="shared" si="1"/>
        <v>12.167167342962962</v>
      </c>
      <c r="N52" s="9"/>
      <c r="O52" s="22">
        <v>0.111542</v>
      </c>
      <c r="P52" s="22">
        <v>9.0912100000000002</v>
      </c>
      <c r="Q52" s="22">
        <v>-1.36261E-2</v>
      </c>
      <c r="R52" s="22">
        <v>42</v>
      </c>
      <c r="S52" s="22">
        <v>0.111053</v>
      </c>
      <c r="T52">
        <f t="shared" si="2"/>
        <v>16.822345679012344</v>
      </c>
      <c r="U52">
        <f t="shared" si="3"/>
        <v>1.876398081728395</v>
      </c>
      <c r="X52" s="9"/>
      <c r="Y52" s="22">
        <v>1.49857</v>
      </c>
      <c r="Z52" s="22">
        <v>14.4505</v>
      </c>
      <c r="AA52" s="22">
        <v>-6.4300499999999997E-3</v>
      </c>
      <c r="AB52" s="22">
        <v>42</v>
      </c>
      <c r="AC52" s="22">
        <v>1.49719</v>
      </c>
      <c r="AD52">
        <f t="shared" si="4"/>
        <v>7.9383333333333317</v>
      </c>
      <c r="AE52">
        <f t="shared" si="5"/>
        <v>11.896148183333331</v>
      </c>
      <c r="AF52" s="9"/>
      <c r="AG52" s="22">
        <v>0.111542</v>
      </c>
      <c r="AH52" s="22">
        <v>18.0884</v>
      </c>
      <c r="AI52" s="22">
        <v>-1.34827E-2</v>
      </c>
      <c r="AJ52" s="22">
        <v>42</v>
      </c>
      <c r="AK52" s="22">
        <v>0.111023</v>
      </c>
      <c r="AL52">
        <f t="shared" si="6"/>
        <v>16.645308641975308</v>
      </c>
      <c r="AM52">
        <f t="shared" si="7"/>
        <v>1.85665101654321</v>
      </c>
      <c r="AP52" s="9"/>
      <c r="AQ52" s="22">
        <v>1.49857</v>
      </c>
      <c r="AR52" s="22">
        <v>23.4527</v>
      </c>
      <c r="AS52" s="22">
        <v>-6.3049300000000003E-3</v>
      </c>
      <c r="AT52" s="22">
        <v>42</v>
      </c>
      <c r="AU52" s="22">
        <v>1.4975000000000001</v>
      </c>
      <c r="AV52">
        <f t="shared" si="8"/>
        <v>7.783864197530864</v>
      </c>
      <c r="AW52">
        <f t="shared" si="9"/>
        <v>11.664665370493827</v>
      </c>
      <c r="AX52" s="9"/>
      <c r="AY52" s="22">
        <v>0.111542</v>
      </c>
      <c r="AZ52" s="22">
        <v>27.090599999999998</v>
      </c>
      <c r="BA52" s="22">
        <v>-1.3604700000000001E-2</v>
      </c>
      <c r="BB52" s="22">
        <v>42</v>
      </c>
      <c r="BC52" s="22">
        <v>0.111023</v>
      </c>
      <c r="BD52">
        <f t="shared" si="10"/>
        <v>16.795925925925925</v>
      </c>
      <c r="BE52">
        <f t="shared" si="11"/>
        <v>1.8734511696296297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5.4633700000000003</v>
      </c>
      <c r="I53" s="22">
        <v>-6.7077600000000001E-3</v>
      </c>
      <c r="J53" s="22">
        <v>43</v>
      </c>
      <c r="K53" s="22">
        <v>1.49231</v>
      </c>
      <c r="L53">
        <f t="shared" si="0"/>
        <v>8.2811851851851852</v>
      </c>
      <c r="M53">
        <f t="shared" si="1"/>
        <v>12.368198509629631</v>
      </c>
      <c r="N53" s="9"/>
      <c r="O53" s="22">
        <v>0.116577</v>
      </c>
      <c r="P53" s="22">
        <v>9.1012799999999991</v>
      </c>
      <c r="Q53" s="22">
        <v>-1.3604700000000001E-2</v>
      </c>
      <c r="R53" s="22">
        <v>43</v>
      </c>
      <c r="S53" s="22">
        <v>0.116089</v>
      </c>
      <c r="T53">
        <f t="shared" si="2"/>
        <v>16.795925925925925</v>
      </c>
      <c r="U53">
        <f t="shared" si="3"/>
        <v>1.9580186566666666</v>
      </c>
      <c r="X53" s="9"/>
      <c r="Y53" s="22">
        <v>1.49353</v>
      </c>
      <c r="Z53" s="22">
        <v>14.460599999999999</v>
      </c>
      <c r="AA53" s="22">
        <v>-6.55823E-3</v>
      </c>
      <c r="AB53" s="22">
        <v>43</v>
      </c>
      <c r="AC53" s="22">
        <v>1.49261</v>
      </c>
      <c r="AD53">
        <f t="shared" si="4"/>
        <v>8.0965802469135788</v>
      </c>
      <c r="AE53">
        <f t="shared" si="5"/>
        <v>12.092485496172838</v>
      </c>
      <c r="AF53" s="9"/>
      <c r="AG53" s="22">
        <v>0.116577</v>
      </c>
      <c r="AH53" s="22">
        <v>18.098500000000001</v>
      </c>
      <c r="AI53" s="22">
        <v>-1.34766E-2</v>
      </c>
      <c r="AJ53" s="22">
        <v>43</v>
      </c>
      <c r="AK53" s="22">
        <v>0.116089</v>
      </c>
      <c r="AL53">
        <f t="shared" si="6"/>
        <v>16.637777777777774</v>
      </c>
      <c r="AM53">
        <f t="shared" si="7"/>
        <v>1.9395822199999997</v>
      </c>
      <c r="AP53" s="9"/>
      <c r="AQ53" s="22">
        <v>1.49353</v>
      </c>
      <c r="AR53" s="22">
        <v>23.462800000000001</v>
      </c>
      <c r="AS53" s="22">
        <v>-6.4361599999999998E-3</v>
      </c>
      <c r="AT53" s="22">
        <v>43</v>
      </c>
      <c r="AU53" s="22">
        <v>1.4917</v>
      </c>
      <c r="AV53">
        <f t="shared" si="8"/>
        <v>7.9458765432098755</v>
      </c>
      <c r="AW53">
        <f t="shared" si="9"/>
        <v>11.867404993580246</v>
      </c>
      <c r="AX53" s="9"/>
      <c r="AY53" s="22">
        <v>0.116577</v>
      </c>
      <c r="AZ53" s="22">
        <v>27.1007</v>
      </c>
      <c r="BA53" s="22">
        <v>-1.36017E-2</v>
      </c>
      <c r="BB53" s="22">
        <v>43</v>
      </c>
      <c r="BC53" s="22">
        <v>0.11605799999999999</v>
      </c>
      <c r="BD53">
        <f t="shared" si="10"/>
        <v>16.792222222222222</v>
      </c>
      <c r="BE53">
        <f t="shared" si="11"/>
        <v>1.95758689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5.4734400000000001</v>
      </c>
      <c r="I54" s="22">
        <v>-6.8267800000000002E-3</v>
      </c>
      <c r="J54" s="22">
        <v>44</v>
      </c>
      <c r="K54" s="22">
        <v>1.48804</v>
      </c>
      <c r="L54">
        <f t="shared" si="0"/>
        <v>8.4281234567901215</v>
      </c>
      <c r="M54">
        <f t="shared" si="1"/>
        <v>12.545177484197529</v>
      </c>
      <c r="N54" s="9"/>
      <c r="O54" s="22">
        <v>0.121613</v>
      </c>
      <c r="P54" s="22">
        <v>9.1113499999999998</v>
      </c>
      <c r="Q54" s="22">
        <v>-1.3589499999999999E-2</v>
      </c>
      <c r="R54" s="22">
        <v>44</v>
      </c>
      <c r="S54" s="22">
        <v>0.121124</v>
      </c>
      <c r="T54">
        <f t="shared" si="2"/>
        <v>16.777160493827161</v>
      </c>
      <c r="U54">
        <f t="shared" si="3"/>
        <v>2.0403208191358027</v>
      </c>
      <c r="X54" s="9"/>
      <c r="Y54" s="22">
        <v>1.4884900000000001</v>
      </c>
      <c r="Z54" s="22">
        <v>14.470700000000001</v>
      </c>
      <c r="AA54" s="22">
        <v>-6.6864000000000003E-3</v>
      </c>
      <c r="AB54" s="22">
        <v>44</v>
      </c>
      <c r="AC54" s="22">
        <v>1.48773</v>
      </c>
      <c r="AD54">
        <f t="shared" si="4"/>
        <v>8.2548148148148162</v>
      </c>
      <c r="AE54">
        <f t="shared" si="5"/>
        <v>12.287209303703706</v>
      </c>
      <c r="AF54" s="9"/>
      <c r="AG54" s="22">
        <v>0.121613</v>
      </c>
      <c r="AH54" s="22">
        <v>18.108599999999999</v>
      </c>
      <c r="AI54" s="22">
        <v>-1.34766E-2</v>
      </c>
      <c r="AJ54" s="22">
        <v>44</v>
      </c>
      <c r="AK54" s="22">
        <v>0.12109399999999999</v>
      </c>
      <c r="AL54">
        <f t="shared" si="6"/>
        <v>16.637777777777774</v>
      </c>
      <c r="AM54">
        <f t="shared" si="7"/>
        <v>2.0233700688888883</v>
      </c>
      <c r="AP54" s="9"/>
      <c r="AQ54" s="22">
        <v>1.4884900000000001</v>
      </c>
      <c r="AR54" s="22">
        <v>23.472899999999999</v>
      </c>
      <c r="AS54" s="22">
        <v>-6.55823E-3</v>
      </c>
      <c r="AT54" s="22">
        <v>44</v>
      </c>
      <c r="AU54" s="22">
        <v>1.48804</v>
      </c>
      <c r="AV54">
        <f t="shared" si="8"/>
        <v>8.0965802469135788</v>
      </c>
      <c r="AW54">
        <f t="shared" si="9"/>
        <v>12.051678731728394</v>
      </c>
      <c r="AX54" s="9"/>
      <c r="AY54" s="22">
        <v>0.121613</v>
      </c>
      <c r="AZ54" s="22">
        <v>27.110800000000001</v>
      </c>
      <c r="BA54" s="22">
        <v>-1.3604700000000001E-2</v>
      </c>
      <c r="BB54" s="22">
        <v>44</v>
      </c>
      <c r="BC54" s="22">
        <v>0.121063</v>
      </c>
      <c r="BD54">
        <f t="shared" si="10"/>
        <v>16.795925925925925</v>
      </c>
      <c r="BE54">
        <f t="shared" si="11"/>
        <v>2.0426029396296297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5.4835200000000004</v>
      </c>
      <c r="I55" s="22">
        <v>-6.9549599999999996E-3</v>
      </c>
      <c r="J55" s="22">
        <v>45</v>
      </c>
      <c r="K55" s="22">
        <v>1.48315</v>
      </c>
      <c r="L55">
        <f t="shared" si="0"/>
        <v>8.5863703703703695</v>
      </c>
      <c r="M55">
        <f t="shared" si="1"/>
        <v>12.737536989629628</v>
      </c>
      <c r="N55" s="9"/>
      <c r="O55" s="22">
        <v>0.12664800000000001</v>
      </c>
      <c r="P55" s="22">
        <v>9.1214300000000001</v>
      </c>
      <c r="Q55" s="22">
        <v>-1.35864E-2</v>
      </c>
      <c r="R55" s="22">
        <v>45</v>
      </c>
      <c r="S55" s="22">
        <v>0.12619</v>
      </c>
      <c r="T55">
        <f t="shared" si="2"/>
        <v>16.77333333333333</v>
      </c>
      <c r="U55">
        <f t="shared" si="3"/>
        <v>2.1243091199999999</v>
      </c>
      <c r="X55" s="9"/>
      <c r="Y55" s="22">
        <v>1.48346</v>
      </c>
      <c r="Z55" s="22">
        <v>14.480700000000001</v>
      </c>
      <c r="AA55" s="22">
        <v>-6.8115199999999997E-3</v>
      </c>
      <c r="AB55" s="22">
        <v>45</v>
      </c>
      <c r="AC55" s="22">
        <v>1.48285</v>
      </c>
      <c r="AD55">
        <f t="shared" si="4"/>
        <v>8.409283950617283</v>
      </c>
      <c r="AE55">
        <f t="shared" si="5"/>
        <v>12.474836369382714</v>
      </c>
      <c r="AF55" s="9"/>
      <c r="AG55" s="22">
        <v>0.12664800000000001</v>
      </c>
      <c r="AH55" s="22">
        <v>18.118600000000001</v>
      </c>
      <c r="AI55" s="22">
        <v>-1.34766E-2</v>
      </c>
      <c r="AJ55" s="22">
        <v>45</v>
      </c>
      <c r="AK55" s="22">
        <v>0.12619</v>
      </c>
      <c r="AL55">
        <f t="shared" si="6"/>
        <v>16.637777777777774</v>
      </c>
      <c r="AM55">
        <f t="shared" si="7"/>
        <v>2.1071412799999996</v>
      </c>
      <c r="AP55" s="9"/>
      <c r="AQ55" s="22">
        <v>1.48346</v>
      </c>
      <c r="AR55" s="22">
        <v>23.482900000000001</v>
      </c>
      <c r="AS55" s="22">
        <v>-6.6833500000000002E-3</v>
      </c>
      <c r="AT55" s="22">
        <v>45</v>
      </c>
      <c r="AU55" s="22">
        <v>1.48254</v>
      </c>
      <c r="AV55">
        <f t="shared" si="8"/>
        <v>8.2510493827160492</v>
      </c>
      <c r="AW55">
        <f t="shared" si="9"/>
        <v>12.240101717283951</v>
      </c>
      <c r="AX55" s="9"/>
      <c r="AY55" s="22">
        <v>0.12664800000000001</v>
      </c>
      <c r="AZ55" s="22">
        <v>27.120899999999999</v>
      </c>
      <c r="BA55" s="22">
        <v>-1.3604700000000001E-2</v>
      </c>
      <c r="BB55" s="22">
        <v>45</v>
      </c>
      <c r="BC55" s="22">
        <v>0.12609899999999999</v>
      </c>
      <c r="BD55">
        <f t="shared" si="10"/>
        <v>16.795925925925925</v>
      </c>
      <c r="BE55">
        <f t="shared" si="11"/>
        <v>2.1271704266666669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5.4935900000000002</v>
      </c>
      <c r="I56" s="22">
        <v>-7.0739699999999997E-3</v>
      </c>
      <c r="J56" s="22">
        <v>46</v>
      </c>
      <c r="K56" s="22">
        <v>1.47797</v>
      </c>
      <c r="L56">
        <f t="shared" si="0"/>
        <v>8.7332962962962952</v>
      </c>
      <c r="M56">
        <f t="shared" si="1"/>
        <v>12.911479910370369</v>
      </c>
      <c r="N56" s="9"/>
      <c r="O56" s="22">
        <v>0.13168299999999999</v>
      </c>
      <c r="P56" s="22">
        <v>9.1315000000000008</v>
      </c>
      <c r="Q56" s="22">
        <v>-1.3583400000000001E-2</v>
      </c>
      <c r="R56" s="22">
        <v>46</v>
      </c>
      <c r="S56" s="22">
        <v>0.13122600000000001</v>
      </c>
      <c r="T56">
        <f t="shared" si="2"/>
        <v>16.76962962962963</v>
      </c>
      <c r="U56">
        <f t="shared" si="3"/>
        <v>2.2082751385185184</v>
      </c>
      <c r="X56" s="9"/>
      <c r="Y56" s="22">
        <v>1.4784200000000001</v>
      </c>
      <c r="Z56" s="22">
        <v>14.4908</v>
      </c>
      <c r="AA56" s="22">
        <v>-6.9427500000000001E-3</v>
      </c>
      <c r="AB56" s="22">
        <v>46</v>
      </c>
      <c r="AC56" s="22">
        <v>1.47705</v>
      </c>
      <c r="AD56">
        <f t="shared" si="4"/>
        <v>8.5712962962962962</v>
      </c>
      <c r="AE56">
        <f t="shared" si="5"/>
        <v>12.671975870370371</v>
      </c>
      <c r="AF56" s="9"/>
      <c r="AG56" s="22">
        <v>0.13168299999999999</v>
      </c>
      <c r="AH56" s="22">
        <v>18.128699999999998</v>
      </c>
      <c r="AI56" s="22">
        <v>-1.34766E-2</v>
      </c>
      <c r="AJ56" s="22">
        <v>46</v>
      </c>
      <c r="AK56" s="22">
        <v>0.13122600000000001</v>
      </c>
      <c r="AL56">
        <f t="shared" si="6"/>
        <v>16.637777777777774</v>
      </c>
      <c r="AM56">
        <f t="shared" si="7"/>
        <v>2.1909124911111104</v>
      </c>
      <c r="AP56" s="9"/>
      <c r="AQ56" s="22">
        <v>1.4784200000000001</v>
      </c>
      <c r="AR56" s="22">
        <v>23.492999999999999</v>
      </c>
      <c r="AS56" s="22">
        <v>-6.8054200000000004E-3</v>
      </c>
      <c r="AT56" s="22">
        <v>46</v>
      </c>
      <c r="AU56" s="22">
        <v>1.47766</v>
      </c>
      <c r="AV56">
        <f t="shared" si="8"/>
        <v>8.4017530864197525</v>
      </c>
      <c r="AW56">
        <f t="shared" si="9"/>
        <v>12.42131979802469</v>
      </c>
      <c r="AX56" s="9"/>
      <c r="AY56" s="22">
        <v>0.13168299999999999</v>
      </c>
      <c r="AZ56" s="22">
        <v>27.1309</v>
      </c>
      <c r="BA56" s="22">
        <v>-1.3604700000000001E-2</v>
      </c>
      <c r="BB56" s="22">
        <v>46</v>
      </c>
      <c r="BC56" s="22">
        <v>0.13125600000000001</v>
      </c>
      <c r="BD56">
        <f t="shared" si="10"/>
        <v>16.795925925925925</v>
      </c>
      <c r="BE56">
        <f t="shared" si="11"/>
        <v>2.2117379137037037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5.50366</v>
      </c>
      <c r="I57" s="22">
        <v>-7.1899399999999997E-3</v>
      </c>
      <c r="J57" s="22">
        <v>47</v>
      </c>
      <c r="K57" s="22">
        <v>1.4724699999999999</v>
      </c>
      <c r="L57">
        <f t="shared" si="0"/>
        <v>8.8764691358024681</v>
      </c>
      <c r="M57">
        <f t="shared" si="1"/>
        <v>13.078500859999998</v>
      </c>
      <c r="N57" s="9"/>
      <c r="O57" s="22">
        <v>0.13671900000000001</v>
      </c>
      <c r="P57" s="22">
        <v>9.1415699999999998</v>
      </c>
      <c r="Q57" s="22">
        <v>-1.3589499999999999E-2</v>
      </c>
      <c r="R57" s="22">
        <v>47</v>
      </c>
      <c r="S57" s="22">
        <v>0.13622999999999999</v>
      </c>
      <c r="T57">
        <f t="shared" si="2"/>
        <v>16.777160493827161</v>
      </c>
      <c r="U57">
        <f t="shared" si="3"/>
        <v>2.2937566055555556</v>
      </c>
      <c r="X57" s="9"/>
      <c r="Y57" s="22">
        <v>1.47339</v>
      </c>
      <c r="Z57" s="22">
        <v>14.5009</v>
      </c>
      <c r="AA57" s="22">
        <v>-7.0678700000000004E-3</v>
      </c>
      <c r="AB57" s="22">
        <v>47</v>
      </c>
      <c r="AC57" s="22">
        <v>1.47278</v>
      </c>
      <c r="AD57">
        <f t="shared" si="4"/>
        <v>8.7257654320987648</v>
      </c>
      <c r="AE57">
        <f t="shared" si="5"/>
        <v>12.856455529999998</v>
      </c>
      <c r="AF57" s="9"/>
      <c r="AG57" s="22">
        <v>0.13671900000000001</v>
      </c>
      <c r="AH57" s="22">
        <v>18.1388</v>
      </c>
      <c r="AI57" s="22">
        <v>-1.34827E-2</v>
      </c>
      <c r="AJ57" s="22">
        <v>47</v>
      </c>
      <c r="AK57" s="22">
        <v>0.13619999999999999</v>
      </c>
      <c r="AL57">
        <f t="shared" si="6"/>
        <v>16.645308641975308</v>
      </c>
      <c r="AM57">
        <f t="shared" si="7"/>
        <v>2.2757299522222225</v>
      </c>
      <c r="AP57" s="9"/>
      <c r="AQ57" s="22">
        <v>1.47339</v>
      </c>
      <c r="AR57" s="22">
        <v>23.5031</v>
      </c>
      <c r="AS57" s="22">
        <v>-6.9305399999999998E-3</v>
      </c>
      <c r="AT57" s="22">
        <v>47</v>
      </c>
      <c r="AU57" s="22">
        <v>1.4724699999999999</v>
      </c>
      <c r="AV57">
        <f t="shared" si="8"/>
        <v>8.5562222222222228</v>
      </c>
      <c r="AW57">
        <f t="shared" si="9"/>
        <v>12.606652260000001</v>
      </c>
      <c r="AX57" s="9"/>
      <c r="AY57" s="22">
        <v>0.13671900000000001</v>
      </c>
      <c r="AZ57" s="22">
        <v>27.140999999999998</v>
      </c>
      <c r="BA57" s="22">
        <v>-1.35925E-2</v>
      </c>
      <c r="BB57" s="22">
        <v>47</v>
      </c>
      <c r="BC57" s="22">
        <v>0.13619999999999999</v>
      </c>
      <c r="BD57">
        <f t="shared" si="10"/>
        <v>16.780864197530864</v>
      </c>
      <c r="BE57">
        <f t="shared" si="11"/>
        <v>2.2942629722222221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5.5137299999999998</v>
      </c>
      <c r="I58" s="22">
        <v>-7.3059099999999997E-3</v>
      </c>
      <c r="J58" s="22">
        <v>48</v>
      </c>
      <c r="K58" s="22">
        <v>1.46759</v>
      </c>
      <c r="L58">
        <f t="shared" si="0"/>
        <v>9.019641975308641</v>
      </c>
      <c r="M58">
        <f t="shared" si="1"/>
        <v>13.243991294444443</v>
      </c>
      <c r="N58" s="9"/>
      <c r="O58" s="22">
        <v>0.14175399999999999</v>
      </c>
      <c r="P58" s="22">
        <v>9.1516400000000004</v>
      </c>
      <c r="Q58" s="22">
        <v>-1.3589499999999999E-2</v>
      </c>
      <c r="R58" s="22">
        <v>48</v>
      </c>
      <c r="S58" s="22">
        <v>0.141266</v>
      </c>
      <c r="T58">
        <f t="shared" si="2"/>
        <v>16.777160493827161</v>
      </c>
      <c r="U58">
        <f t="shared" si="3"/>
        <v>2.3782296086419752</v>
      </c>
      <c r="X58" s="9"/>
      <c r="Y58" s="22">
        <v>1.46835</v>
      </c>
      <c r="Z58" s="22">
        <v>14.510899999999999</v>
      </c>
      <c r="AA58" s="22">
        <v>-7.1929899999999998E-3</v>
      </c>
      <c r="AB58" s="22">
        <v>48</v>
      </c>
      <c r="AC58" s="22">
        <v>1.46729</v>
      </c>
      <c r="AD58">
        <f t="shared" si="4"/>
        <v>8.8802345679012333</v>
      </c>
      <c r="AE58">
        <f t="shared" si="5"/>
        <v>13.039292427777776</v>
      </c>
      <c r="AF58" s="9"/>
      <c r="AG58" s="22">
        <v>0.14175399999999999</v>
      </c>
      <c r="AH58" s="22">
        <v>18.148800000000001</v>
      </c>
      <c r="AI58" s="22">
        <v>-1.34888E-2</v>
      </c>
      <c r="AJ58" s="22">
        <v>48</v>
      </c>
      <c r="AK58" s="22">
        <v>0.141266</v>
      </c>
      <c r="AL58">
        <f t="shared" si="6"/>
        <v>16.652839506172839</v>
      </c>
      <c r="AM58">
        <f t="shared" si="7"/>
        <v>2.3606066113580244</v>
      </c>
      <c r="AP58" s="9"/>
      <c r="AQ58" s="22">
        <v>1.46835</v>
      </c>
      <c r="AR58" s="22">
        <v>23.513200000000001</v>
      </c>
      <c r="AS58" s="22">
        <v>-7.0556600000000001E-3</v>
      </c>
      <c r="AT58" s="22">
        <v>48</v>
      </c>
      <c r="AU58" s="22">
        <v>1.46759</v>
      </c>
      <c r="AV58">
        <f t="shared" si="8"/>
        <v>8.7106913580246914</v>
      </c>
      <c r="AW58">
        <f t="shared" si="9"/>
        <v>12.790343655555557</v>
      </c>
      <c r="AX58" s="9"/>
      <c r="AY58" s="22">
        <v>0.14175399999999999</v>
      </c>
      <c r="AZ58" s="22">
        <v>27.1511</v>
      </c>
      <c r="BA58" s="22">
        <v>-1.35712E-2</v>
      </c>
      <c r="BB58" s="22">
        <v>48</v>
      </c>
      <c r="BC58" s="22">
        <v>0.14117399999999999</v>
      </c>
      <c r="BD58">
        <f t="shared" si="10"/>
        <v>16.754567901234566</v>
      </c>
      <c r="BE58">
        <f t="shared" si="11"/>
        <v>2.3750270182716045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5.5237999999999996</v>
      </c>
      <c r="I59" s="22">
        <v>-7.4127200000000002E-3</v>
      </c>
      <c r="J59" s="22">
        <v>49</v>
      </c>
      <c r="K59" s="22">
        <v>1.4630099999999999</v>
      </c>
      <c r="L59">
        <f t="shared" si="0"/>
        <v>9.1515061728395057</v>
      </c>
      <c r="M59">
        <f t="shared" si="1"/>
        <v>13.391582012839505</v>
      </c>
      <c r="N59" s="9"/>
      <c r="O59" s="22">
        <v>0.14679</v>
      </c>
      <c r="P59" s="22">
        <v>9.1617099999999994</v>
      </c>
      <c r="Q59" s="22">
        <v>-1.35925E-2</v>
      </c>
      <c r="R59" s="22">
        <v>49</v>
      </c>
      <c r="S59" s="22">
        <v>0.14627100000000001</v>
      </c>
      <c r="T59">
        <f t="shared" si="2"/>
        <v>16.780864197530864</v>
      </c>
      <c r="U59">
        <f t="shared" si="3"/>
        <v>2.4632630555555557</v>
      </c>
      <c r="X59" s="9"/>
      <c r="Y59" s="22">
        <v>1.46332</v>
      </c>
      <c r="Z59" s="22">
        <v>14.521000000000001</v>
      </c>
      <c r="AA59" s="22">
        <v>-7.3242200000000002E-3</v>
      </c>
      <c r="AB59" s="22">
        <v>49</v>
      </c>
      <c r="AC59" s="22">
        <v>1.4630099999999999</v>
      </c>
      <c r="AD59">
        <f t="shared" si="4"/>
        <v>9.0422469135802466</v>
      </c>
      <c r="AE59">
        <f t="shared" si="5"/>
        <v>13.231700753580245</v>
      </c>
      <c r="AF59" s="9"/>
      <c r="AG59" s="22">
        <v>0.14679</v>
      </c>
      <c r="AH59" s="22">
        <v>18.158899999999999</v>
      </c>
      <c r="AI59" s="22">
        <v>-1.34888E-2</v>
      </c>
      <c r="AJ59" s="22">
        <v>49</v>
      </c>
      <c r="AK59" s="22">
        <v>0.14630099999999999</v>
      </c>
      <c r="AL59">
        <f t="shared" si="6"/>
        <v>16.652839506172839</v>
      </c>
      <c r="AM59">
        <f t="shared" si="7"/>
        <v>2.444470311111111</v>
      </c>
      <c r="AP59" s="9"/>
      <c r="AQ59" s="22">
        <v>1.46332</v>
      </c>
      <c r="AR59" s="22">
        <v>23.523199999999999</v>
      </c>
      <c r="AS59" s="22">
        <v>-7.1746800000000001E-3</v>
      </c>
      <c r="AT59" s="22">
        <v>49</v>
      </c>
      <c r="AU59" s="22">
        <v>1.46271</v>
      </c>
      <c r="AV59">
        <f t="shared" si="8"/>
        <v>8.8576296296296277</v>
      </c>
      <c r="AW59">
        <f t="shared" si="9"/>
        <v>12.961546589629627</v>
      </c>
      <c r="AX59" s="9"/>
      <c r="AY59" s="22">
        <v>0.14679</v>
      </c>
      <c r="AZ59" s="22">
        <v>27.161100000000001</v>
      </c>
      <c r="BA59" s="22">
        <v>-1.35651E-2</v>
      </c>
      <c r="BB59" s="22">
        <v>49</v>
      </c>
      <c r="BC59" s="22">
        <v>0.14624000000000001</v>
      </c>
      <c r="BD59">
        <f t="shared" si="10"/>
        <v>16.747037037037035</v>
      </c>
      <c r="BE59">
        <f t="shared" si="11"/>
        <v>2.4582975666666664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5.5338700000000003</v>
      </c>
      <c r="I60" s="22">
        <v>-7.5286900000000002E-3</v>
      </c>
      <c r="J60" s="22">
        <v>50</v>
      </c>
      <c r="K60" s="22">
        <v>1.4575199999999999</v>
      </c>
      <c r="L60">
        <f t="shared" si="0"/>
        <v>9.2946790123456786</v>
      </c>
      <c r="M60">
        <f t="shared" si="1"/>
        <v>13.554244510123457</v>
      </c>
      <c r="N60" s="9"/>
      <c r="O60" s="22">
        <v>0.15182499999999999</v>
      </c>
      <c r="P60" s="22">
        <v>9.17178</v>
      </c>
      <c r="Q60" s="22">
        <v>-1.35864E-2</v>
      </c>
      <c r="R60" s="22">
        <v>50</v>
      </c>
      <c r="S60" s="22">
        <v>0.151306</v>
      </c>
      <c r="T60">
        <f t="shared" si="2"/>
        <v>16.77333333333333</v>
      </c>
      <c r="U60">
        <f t="shared" si="3"/>
        <v>2.5466113333333324</v>
      </c>
      <c r="X60" s="9"/>
      <c r="Y60" s="22">
        <v>1.45828</v>
      </c>
      <c r="Z60" s="22">
        <v>14.5311</v>
      </c>
      <c r="AA60" s="22">
        <v>-7.4432400000000003E-3</v>
      </c>
      <c r="AB60" s="22">
        <v>50</v>
      </c>
      <c r="AC60" s="22">
        <v>1.4569099999999999</v>
      </c>
      <c r="AD60">
        <f t="shared" si="4"/>
        <v>9.1891851851851865</v>
      </c>
      <c r="AE60">
        <f t="shared" si="5"/>
        <v>13.400404971851854</v>
      </c>
      <c r="AF60" s="9"/>
      <c r="AG60" s="22">
        <v>0.15182499999999999</v>
      </c>
      <c r="AH60" s="22">
        <v>18.169</v>
      </c>
      <c r="AI60" s="22">
        <v>-1.34918E-2</v>
      </c>
      <c r="AJ60" s="22">
        <v>50</v>
      </c>
      <c r="AK60" s="22">
        <v>0.151337</v>
      </c>
      <c r="AL60">
        <f t="shared" si="6"/>
        <v>16.656543209876542</v>
      </c>
      <c r="AM60">
        <f t="shared" si="7"/>
        <v>2.5288796728395058</v>
      </c>
      <c r="AP60" s="9"/>
      <c r="AQ60" s="22">
        <v>1.45828</v>
      </c>
      <c r="AR60" s="22">
        <v>23.533300000000001</v>
      </c>
      <c r="AS60" s="22">
        <v>-7.2998000000000004E-3</v>
      </c>
      <c r="AT60" s="22">
        <v>50</v>
      </c>
      <c r="AU60" s="22">
        <v>1.4575199999999999</v>
      </c>
      <c r="AV60">
        <f t="shared" si="8"/>
        <v>9.0120987654320999</v>
      </c>
      <c r="AW60">
        <f t="shared" si="9"/>
        <v>13.142163387654323</v>
      </c>
      <c r="AX60" s="9"/>
      <c r="AY60" s="22">
        <v>0.15182499999999999</v>
      </c>
      <c r="AZ60" s="22">
        <v>27.171199999999999</v>
      </c>
      <c r="BA60" s="22">
        <v>-1.3555899999999999E-2</v>
      </c>
      <c r="BB60" s="22">
        <v>50</v>
      </c>
      <c r="BC60" s="22">
        <v>0.15127599999999999</v>
      </c>
      <c r="BD60">
        <f t="shared" si="10"/>
        <v>16.735679012345678</v>
      </c>
      <c r="BE60">
        <f t="shared" si="11"/>
        <v>2.5408944660493824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5.5439400000000001</v>
      </c>
      <c r="I61" s="22">
        <v>-7.6416000000000001E-3</v>
      </c>
      <c r="J61" s="22">
        <v>51</v>
      </c>
      <c r="K61" s="22">
        <v>1.4523299999999999</v>
      </c>
      <c r="L61">
        <f t="shared" si="0"/>
        <v>9.4340740740740738</v>
      </c>
      <c r="M61">
        <f t="shared" si="1"/>
        <v>13.710068148148148</v>
      </c>
      <c r="N61" s="9"/>
      <c r="O61" s="22">
        <v>0.15686</v>
      </c>
      <c r="P61" s="22">
        <v>9.1818500000000007</v>
      </c>
      <c r="Q61" s="22">
        <v>-1.35773E-2</v>
      </c>
      <c r="R61" s="22">
        <v>51</v>
      </c>
      <c r="S61" s="22">
        <v>0.15637200000000001</v>
      </c>
      <c r="T61">
        <f t="shared" si="2"/>
        <v>16.7620987654321</v>
      </c>
      <c r="U61">
        <f t="shared" si="3"/>
        <v>2.6293028123456792</v>
      </c>
      <c r="X61" s="9"/>
      <c r="Y61" s="22">
        <v>1.4532499999999999</v>
      </c>
      <c r="Z61" s="22">
        <v>14.5412</v>
      </c>
      <c r="AA61" s="22">
        <v>-7.5866700000000002E-3</v>
      </c>
      <c r="AB61" s="22">
        <v>51</v>
      </c>
      <c r="AC61" s="22">
        <v>1.4520299999999999</v>
      </c>
      <c r="AD61">
        <f t="shared" si="4"/>
        <v>9.3662592592592588</v>
      </c>
      <c r="AE61">
        <f t="shared" si="5"/>
        <v>13.611516268518518</v>
      </c>
      <c r="AF61" s="9"/>
      <c r="AG61" s="22">
        <v>0.15686</v>
      </c>
      <c r="AH61" s="22">
        <v>18.179099999999998</v>
      </c>
      <c r="AI61" s="22">
        <v>-1.34918E-2</v>
      </c>
      <c r="AJ61" s="22">
        <v>51</v>
      </c>
      <c r="AK61" s="22">
        <v>0.15634200000000001</v>
      </c>
      <c r="AL61">
        <f t="shared" si="6"/>
        <v>16.656543209876542</v>
      </c>
      <c r="AM61">
        <f t="shared" si="7"/>
        <v>2.6127453679012342</v>
      </c>
      <c r="AP61" s="9"/>
      <c r="AQ61" s="22">
        <v>1.4532499999999999</v>
      </c>
      <c r="AR61" s="22">
        <v>23.543399999999998</v>
      </c>
      <c r="AS61" s="22">
        <v>-7.4249299999999997E-3</v>
      </c>
      <c r="AT61" s="22">
        <v>51</v>
      </c>
      <c r="AU61" s="22">
        <v>1.4523299999999999</v>
      </c>
      <c r="AV61">
        <f t="shared" si="8"/>
        <v>9.1665802469135791</v>
      </c>
      <c r="AW61">
        <f t="shared" si="9"/>
        <v>13.321332743827158</v>
      </c>
      <c r="AX61" s="9"/>
      <c r="AY61" s="22">
        <v>0.15686</v>
      </c>
      <c r="AZ61" s="22">
        <v>27.1813</v>
      </c>
      <c r="BA61" s="22">
        <v>-1.35376E-2</v>
      </c>
      <c r="BB61" s="22">
        <v>51</v>
      </c>
      <c r="BC61" s="22">
        <v>0.15634200000000001</v>
      </c>
      <c r="BD61">
        <f t="shared" si="10"/>
        <v>16.713086419753086</v>
      </c>
      <c r="BE61">
        <f t="shared" si="11"/>
        <v>2.6216147358024693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5.5540099999999999</v>
      </c>
      <c r="I62" s="22">
        <v>-7.75452E-3</v>
      </c>
      <c r="J62" s="22">
        <v>52</v>
      </c>
      <c r="K62" s="22">
        <v>1.4471400000000001</v>
      </c>
      <c r="L62">
        <f t="shared" si="0"/>
        <v>9.5734814814814815</v>
      </c>
      <c r="M62">
        <f t="shared" si="1"/>
        <v>13.864411616296296</v>
      </c>
      <c r="N62" s="9"/>
      <c r="O62" s="22">
        <v>0.16189600000000001</v>
      </c>
      <c r="P62" s="22">
        <v>9.1919199999999996</v>
      </c>
      <c r="Q62" s="22">
        <v>-1.35712E-2</v>
      </c>
      <c r="R62" s="22">
        <v>52</v>
      </c>
      <c r="S62" s="22">
        <v>0.16131599999999999</v>
      </c>
      <c r="T62">
        <f t="shared" si="2"/>
        <v>16.754567901234566</v>
      </c>
      <c r="U62">
        <f t="shared" si="3"/>
        <v>2.7124975249382715</v>
      </c>
      <c r="X62" s="9"/>
      <c r="Y62" s="22">
        <v>1.44821</v>
      </c>
      <c r="Z62" s="22">
        <v>14.5512</v>
      </c>
      <c r="AA62" s="22">
        <v>-7.7056900000000003E-3</v>
      </c>
      <c r="AB62" s="22">
        <v>52</v>
      </c>
      <c r="AC62" s="22">
        <v>1.4474499999999999</v>
      </c>
      <c r="AD62">
        <f t="shared" si="4"/>
        <v>9.5131975308641969</v>
      </c>
      <c r="AE62">
        <f t="shared" si="5"/>
        <v>13.777107796172839</v>
      </c>
      <c r="AF62" s="9"/>
      <c r="AG62" s="22">
        <v>0.16189600000000001</v>
      </c>
      <c r="AH62" s="22">
        <v>18.1891</v>
      </c>
      <c r="AI62" s="22">
        <v>-1.34888E-2</v>
      </c>
      <c r="AJ62" s="22">
        <v>52</v>
      </c>
      <c r="AK62" s="22">
        <v>0.16137699999999999</v>
      </c>
      <c r="AL62">
        <f t="shared" si="6"/>
        <v>16.652839506172839</v>
      </c>
      <c r="AM62">
        <f t="shared" si="7"/>
        <v>2.6960281046913583</v>
      </c>
      <c r="AP62" s="9"/>
      <c r="AQ62" s="22">
        <v>1.44821</v>
      </c>
      <c r="AR62" s="22">
        <v>23.5534</v>
      </c>
      <c r="AS62" s="22">
        <v>-7.5408899999999997E-3</v>
      </c>
      <c r="AT62" s="22">
        <v>52</v>
      </c>
      <c r="AU62" s="22">
        <v>1.4477500000000001</v>
      </c>
      <c r="AV62">
        <f t="shared" si="8"/>
        <v>9.3097407407407395</v>
      </c>
      <c r="AW62">
        <f t="shared" si="9"/>
        <v>13.482459638148146</v>
      </c>
      <c r="AX62" s="9"/>
      <c r="AY62" s="22">
        <v>0.16189600000000001</v>
      </c>
      <c r="AZ62" s="22">
        <v>27.191400000000002</v>
      </c>
      <c r="BA62" s="22">
        <v>-1.3528399999999999E-2</v>
      </c>
      <c r="BB62" s="22">
        <v>52</v>
      </c>
      <c r="BC62" s="22">
        <v>0.16131599999999999</v>
      </c>
      <c r="BD62">
        <f t="shared" si="10"/>
        <v>16.701728395061725</v>
      </c>
      <c r="BE62">
        <f t="shared" si="11"/>
        <v>2.7039430202469132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5.5640799999999997</v>
      </c>
      <c r="I63" s="22">
        <v>-7.8613299999999997E-3</v>
      </c>
      <c r="J63" s="22">
        <v>53</v>
      </c>
      <c r="K63" s="22">
        <v>1.4422600000000001</v>
      </c>
      <c r="L63">
        <f t="shared" si="0"/>
        <v>9.7053456790123445</v>
      </c>
      <c r="M63">
        <f t="shared" si="1"/>
        <v>14.006560777037034</v>
      </c>
      <c r="N63" s="9"/>
      <c r="O63" s="22">
        <v>0.166931</v>
      </c>
      <c r="P63" s="22">
        <v>9.2019900000000003</v>
      </c>
      <c r="Q63" s="22">
        <v>-1.35712E-2</v>
      </c>
      <c r="R63" s="22">
        <v>53</v>
      </c>
      <c r="S63" s="22">
        <v>0.166412</v>
      </c>
      <c r="T63">
        <f t="shared" si="2"/>
        <v>16.754567901234566</v>
      </c>
      <c r="U63">
        <f t="shared" si="3"/>
        <v>2.7968567743209873</v>
      </c>
      <c r="X63" s="9"/>
      <c r="Y63" s="22">
        <v>1.4431799999999999</v>
      </c>
      <c r="Z63" s="22">
        <v>14.561299999999999</v>
      </c>
      <c r="AA63" s="22">
        <v>-7.8125E-3</v>
      </c>
      <c r="AB63" s="22">
        <v>53</v>
      </c>
      <c r="AC63" s="22">
        <v>1.4422600000000001</v>
      </c>
      <c r="AD63">
        <f t="shared" si="4"/>
        <v>9.6450617283950617</v>
      </c>
      <c r="AE63">
        <f t="shared" si="5"/>
        <v>13.919560185185185</v>
      </c>
      <c r="AF63" s="9"/>
      <c r="AG63" s="22">
        <v>0.166931</v>
      </c>
      <c r="AH63" s="22">
        <v>18.199200000000001</v>
      </c>
      <c r="AI63" s="22">
        <v>-1.3494900000000001E-2</v>
      </c>
      <c r="AJ63" s="22">
        <v>53</v>
      </c>
      <c r="AK63" s="22">
        <v>0.166412</v>
      </c>
      <c r="AL63">
        <f t="shared" si="6"/>
        <v>16.660370370370369</v>
      </c>
      <c r="AM63">
        <f t="shared" si="7"/>
        <v>2.7811322862962959</v>
      </c>
      <c r="AP63" s="9"/>
      <c r="AQ63" s="22">
        <v>1.4431799999999999</v>
      </c>
      <c r="AR63" s="22">
        <v>23.563500000000001</v>
      </c>
      <c r="AS63" s="22">
        <v>-7.6507600000000004E-3</v>
      </c>
      <c r="AT63" s="22">
        <v>53</v>
      </c>
      <c r="AU63" s="22">
        <v>1.4419599999999999</v>
      </c>
      <c r="AV63">
        <f t="shared" si="8"/>
        <v>9.4453827160493837</v>
      </c>
      <c r="AW63">
        <f t="shared" si="9"/>
        <v>13.631387428148148</v>
      </c>
      <c r="AX63" s="9"/>
      <c r="AY63" s="22">
        <v>0.166931</v>
      </c>
      <c r="AZ63" s="22">
        <v>27.2014</v>
      </c>
      <c r="BA63" s="22">
        <v>-1.35132E-2</v>
      </c>
      <c r="BB63" s="22">
        <v>53</v>
      </c>
      <c r="BC63" s="22">
        <v>0.166351</v>
      </c>
      <c r="BD63">
        <f t="shared" si="10"/>
        <v>16.682962962962961</v>
      </c>
      <c r="BE63">
        <f t="shared" si="11"/>
        <v>2.7849036903703701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5.5741500000000004</v>
      </c>
      <c r="I64" s="22">
        <v>-7.9650899999999993E-3</v>
      </c>
      <c r="J64" s="22">
        <v>54</v>
      </c>
      <c r="K64" s="22">
        <v>1.4370700000000001</v>
      </c>
      <c r="L64">
        <f t="shared" si="0"/>
        <v>9.833444444444444</v>
      </c>
      <c r="M64">
        <f t="shared" si="1"/>
        <v>14.141869793333333</v>
      </c>
      <c r="N64" s="9"/>
      <c r="O64" s="22">
        <v>0.17196700000000001</v>
      </c>
      <c r="P64" s="22">
        <v>9.2120599999999992</v>
      </c>
      <c r="Q64" s="22">
        <v>-1.35651E-2</v>
      </c>
      <c r="R64" s="22">
        <v>54</v>
      </c>
      <c r="S64" s="22">
        <v>0.17144799999999999</v>
      </c>
      <c r="T64">
        <f t="shared" si="2"/>
        <v>16.747037037037035</v>
      </c>
      <c r="U64">
        <f t="shared" si="3"/>
        <v>2.879937718148148</v>
      </c>
      <c r="X64" s="9"/>
      <c r="Y64" s="22">
        <v>1.43814</v>
      </c>
      <c r="Z64" s="22">
        <v>14.571400000000001</v>
      </c>
      <c r="AA64" s="22">
        <v>-7.9254200000000007E-3</v>
      </c>
      <c r="AB64" s="22">
        <v>54</v>
      </c>
      <c r="AC64" s="22">
        <v>1.4370700000000001</v>
      </c>
      <c r="AD64">
        <f t="shared" si="4"/>
        <v>9.7844691358024694</v>
      </c>
      <c r="AE64">
        <f t="shared" si="5"/>
        <v>14.071436442962963</v>
      </c>
      <c r="AF64" s="9"/>
      <c r="AG64" s="22">
        <v>0.17196700000000001</v>
      </c>
      <c r="AH64" s="22">
        <v>18.209299999999999</v>
      </c>
      <c r="AI64" s="22">
        <v>-1.34857E-2</v>
      </c>
      <c r="AJ64" s="22">
        <v>54</v>
      </c>
      <c r="AK64" s="22">
        <v>0.17144799999999999</v>
      </c>
      <c r="AL64">
        <f t="shared" si="6"/>
        <v>16.649012345679012</v>
      </c>
      <c r="AM64">
        <f t="shared" si="7"/>
        <v>2.8630807060493826</v>
      </c>
      <c r="AP64" s="9"/>
      <c r="AQ64" s="22">
        <v>1.43814</v>
      </c>
      <c r="AR64" s="22">
        <v>23.573599999999999</v>
      </c>
      <c r="AS64" s="22">
        <v>-7.7606200000000002E-3</v>
      </c>
      <c r="AT64" s="22">
        <v>54</v>
      </c>
      <c r="AU64" s="22">
        <v>1.4370700000000001</v>
      </c>
      <c r="AV64">
        <f t="shared" si="8"/>
        <v>9.5810123456790119</v>
      </c>
      <c r="AW64">
        <f t="shared" si="9"/>
        <v>13.778837094814813</v>
      </c>
      <c r="AX64" s="9"/>
      <c r="AY64" s="22">
        <v>0.17196700000000001</v>
      </c>
      <c r="AZ64" s="22">
        <v>27.211500000000001</v>
      </c>
      <c r="BA64" s="22">
        <v>-1.3494900000000001E-2</v>
      </c>
      <c r="BB64" s="22">
        <v>54</v>
      </c>
      <c r="BC64" s="22">
        <v>0.17138700000000001</v>
      </c>
      <c r="BD64">
        <f t="shared" si="10"/>
        <v>16.660370370370369</v>
      </c>
      <c r="BE64">
        <f t="shared" si="11"/>
        <v>2.8650339114814813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5.5842299999999998</v>
      </c>
      <c r="I65" s="22">
        <v>-8.0718999999999999E-3</v>
      </c>
      <c r="J65" s="22">
        <v>55</v>
      </c>
      <c r="K65" s="22">
        <v>1.4321900000000001</v>
      </c>
      <c r="L65">
        <f t="shared" si="0"/>
        <v>9.965308641975307</v>
      </c>
      <c r="M65">
        <f t="shared" si="1"/>
        <v>14.281383467901232</v>
      </c>
      <c r="N65" s="9"/>
      <c r="O65" s="22">
        <v>0.17700199999999999</v>
      </c>
      <c r="P65" s="22">
        <v>9.2221399999999996</v>
      </c>
      <c r="Q65" s="22">
        <v>-1.3555899999999999E-2</v>
      </c>
      <c r="R65" s="22">
        <v>55</v>
      </c>
      <c r="S65" s="22">
        <v>0.176483</v>
      </c>
      <c r="T65">
        <f t="shared" si="2"/>
        <v>16.735679012345678</v>
      </c>
      <c r="U65">
        <f t="shared" si="3"/>
        <v>2.9622486565432093</v>
      </c>
      <c r="X65" s="9"/>
      <c r="Y65" s="22">
        <v>1.4331100000000001</v>
      </c>
      <c r="Z65" s="22">
        <v>14.5814</v>
      </c>
      <c r="AA65" s="22">
        <v>-8.0352800000000005E-3</v>
      </c>
      <c r="AB65" s="22">
        <v>55</v>
      </c>
      <c r="AC65" s="22">
        <v>1.43188</v>
      </c>
      <c r="AD65">
        <f t="shared" si="4"/>
        <v>9.9200987654320976</v>
      </c>
      <c r="AE65">
        <f t="shared" si="5"/>
        <v>14.216592741728395</v>
      </c>
      <c r="AF65" s="9"/>
      <c r="AG65" s="22">
        <v>0.17700199999999999</v>
      </c>
      <c r="AH65" s="22">
        <v>18.2193</v>
      </c>
      <c r="AI65" s="22">
        <v>-1.34796E-2</v>
      </c>
      <c r="AJ65" s="22">
        <v>55</v>
      </c>
      <c r="AK65" s="22">
        <v>0.176422</v>
      </c>
      <c r="AL65">
        <f t="shared" si="6"/>
        <v>16.641481481481478</v>
      </c>
      <c r="AM65">
        <f t="shared" si="7"/>
        <v>2.9455755051851842</v>
      </c>
      <c r="AP65" s="9"/>
      <c r="AQ65" s="22">
        <v>1.4331100000000001</v>
      </c>
      <c r="AR65" s="22">
        <v>23.5837</v>
      </c>
      <c r="AS65" s="22">
        <v>-7.8674299999999999E-3</v>
      </c>
      <c r="AT65" s="22">
        <v>55</v>
      </c>
      <c r="AU65" s="22">
        <v>1.4328000000000001</v>
      </c>
      <c r="AV65">
        <f t="shared" si="8"/>
        <v>9.7128765432098749</v>
      </c>
      <c r="AW65">
        <f t="shared" si="9"/>
        <v>13.919620502839505</v>
      </c>
      <c r="AX65" s="9"/>
      <c r="AY65" s="22">
        <v>0.17700199999999999</v>
      </c>
      <c r="AZ65" s="22">
        <v>27.221599999999999</v>
      </c>
      <c r="BA65" s="22">
        <v>-1.34766E-2</v>
      </c>
      <c r="BB65" s="22">
        <v>55</v>
      </c>
      <c r="BC65" s="22">
        <v>0.176483</v>
      </c>
      <c r="BD65">
        <f t="shared" si="10"/>
        <v>16.637777777777774</v>
      </c>
      <c r="BE65">
        <f t="shared" si="11"/>
        <v>2.9449199422222216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5.5942999999999996</v>
      </c>
      <c r="I66" s="22">
        <v>-8.1756599999999995E-3</v>
      </c>
      <c r="J66" s="22">
        <v>56</v>
      </c>
      <c r="K66" s="22">
        <v>1.42761</v>
      </c>
      <c r="L66">
        <f t="shared" si="0"/>
        <v>10.093407407407406</v>
      </c>
      <c r="M66">
        <f t="shared" si="1"/>
        <v>14.414092316296294</v>
      </c>
      <c r="N66" s="9"/>
      <c r="O66" s="22">
        <v>0.182037</v>
      </c>
      <c r="P66" s="22">
        <v>9.2322100000000002</v>
      </c>
      <c r="Q66" s="22">
        <v>-1.3546799999999999E-2</v>
      </c>
      <c r="R66" s="22">
        <v>56</v>
      </c>
      <c r="S66" s="22">
        <v>0.18148800000000001</v>
      </c>
      <c r="T66">
        <f t="shared" si="2"/>
        <v>16.72444444444444</v>
      </c>
      <c r="U66">
        <f t="shared" si="3"/>
        <v>3.0444676933333326</v>
      </c>
      <c r="X66" s="9"/>
      <c r="Y66" s="22">
        <v>1.42807</v>
      </c>
      <c r="Z66" s="22">
        <v>14.5915</v>
      </c>
      <c r="AA66" s="22">
        <v>-8.1420899999999994E-3</v>
      </c>
      <c r="AB66" s="22">
        <v>56</v>
      </c>
      <c r="AC66" s="22">
        <v>1.427</v>
      </c>
      <c r="AD66">
        <f t="shared" si="4"/>
        <v>10.051962962962962</v>
      </c>
      <c r="AE66">
        <f t="shared" si="5"/>
        <v>14.354906748518516</v>
      </c>
      <c r="AF66" s="9"/>
      <c r="AG66" s="22">
        <v>0.182037</v>
      </c>
      <c r="AH66" s="22">
        <v>18.229399999999998</v>
      </c>
      <c r="AI66" s="22">
        <v>-1.3473499999999999E-2</v>
      </c>
      <c r="AJ66" s="22">
        <v>56</v>
      </c>
      <c r="AK66" s="22">
        <v>0.18145800000000001</v>
      </c>
      <c r="AL66">
        <f t="shared" si="6"/>
        <v>16.633950617283947</v>
      </c>
      <c r="AM66">
        <f t="shared" si="7"/>
        <v>3.0279944685185178</v>
      </c>
      <c r="AP66" s="9"/>
      <c r="AQ66" s="22">
        <v>1.42807</v>
      </c>
      <c r="AR66" s="22">
        <v>23.593699999999998</v>
      </c>
      <c r="AS66" s="22">
        <v>-7.9742400000000005E-3</v>
      </c>
      <c r="AT66" s="22">
        <v>56</v>
      </c>
      <c r="AU66" s="22">
        <v>1.427</v>
      </c>
      <c r="AV66">
        <f t="shared" si="8"/>
        <v>9.8447407407407415</v>
      </c>
      <c r="AW66">
        <f t="shared" si="9"/>
        <v>14.05897890962963</v>
      </c>
      <c r="AX66" s="9"/>
      <c r="AY66" s="22">
        <v>0.182037</v>
      </c>
      <c r="AZ66" s="22">
        <v>27.2316</v>
      </c>
      <c r="BA66" s="22">
        <v>-1.3461300000000001E-2</v>
      </c>
      <c r="BB66" s="22">
        <v>56</v>
      </c>
      <c r="BC66" s="22">
        <v>0.18151900000000001</v>
      </c>
      <c r="BD66">
        <f t="shared" si="10"/>
        <v>16.618888888888886</v>
      </c>
      <c r="BE66">
        <f t="shared" si="11"/>
        <v>3.0252526766666663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5.6043700000000003</v>
      </c>
      <c r="I67" s="22">
        <v>-8.2794199999999991E-3</v>
      </c>
      <c r="J67" s="22">
        <v>57</v>
      </c>
      <c r="K67" s="22">
        <v>1.4221200000000001</v>
      </c>
      <c r="L67">
        <f t="shared" si="0"/>
        <v>10.221506172839504</v>
      </c>
      <c r="M67">
        <f t="shared" si="1"/>
        <v>14.5455099291358</v>
      </c>
      <c r="N67" s="9"/>
      <c r="O67" s="22">
        <v>0.18707299999999999</v>
      </c>
      <c r="P67" s="22">
        <v>9.2422799999999992</v>
      </c>
      <c r="Q67" s="22">
        <v>-1.35315E-2</v>
      </c>
      <c r="R67" s="22">
        <v>57</v>
      </c>
      <c r="S67" s="22">
        <v>0.18649299999999999</v>
      </c>
      <c r="T67">
        <f t="shared" si="2"/>
        <v>16.705555555555552</v>
      </c>
      <c r="U67">
        <f t="shared" si="3"/>
        <v>3.1251583944444437</v>
      </c>
      <c r="X67" s="9"/>
      <c r="Y67" s="22">
        <v>1.42303</v>
      </c>
      <c r="Z67" s="22">
        <v>14.601599999999999</v>
      </c>
      <c r="AA67" s="22">
        <v>-8.2427999999999998E-3</v>
      </c>
      <c r="AB67" s="22">
        <v>57</v>
      </c>
      <c r="AC67" s="22">
        <v>1.4221200000000001</v>
      </c>
      <c r="AD67">
        <f t="shared" si="4"/>
        <v>10.176296296296297</v>
      </c>
      <c r="AE67">
        <f t="shared" si="5"/>
        <v>14.481174918518519</v>
      </c>
      <c r="AF67" s="9"/>
      <c r="AG67" s="22">
        <v>0.18707299999999999</v>
      </c>
      <c r="AH67" s="22">
        <v>18.2395</v>
      </c>
      <c r="AI67" s="22">
        <v>-1.3467399999999999E-2</v>
      </c>
      <c r="AJ67" s="22">
        <v>57</v>
      </c>
      <c r="AK67" s="22">
        <v>0.18652299999999999</v>
      </c>
      <c r="AL67">
        <f t="shared" si="6"/>
        <v>16.626419753086417</v>
      </c>
      <c r="AM67">
        <f t="shared" si="7"/>
        <v>3.1103542224691352</v>
      </c>
      <c r="AP67" s="9"/>
      <c r="AQ67" s="22">
        <v>1.42303</v>
      </c>
      <c r="AR67" s="22">
        <v>23.6038</v>
      </c>
      <c r="AS67" s="22">
        <v>-8.0871599999999995E-3</v>
      </c>
      <c r="AT67" s="22">
        <v>57</v>
      </c>
      <c r="AU67" s="22">
        <v>1.4221200000000001</v>
      </c>
      <c r="AV67">
        <f t="shared" si="8"/>
        <v>9.9841481481481473</v>
      </c>
      <c r="AW67">
        <f t="shared" si="9"/>
        <v>14.207742339259259</v>
      </c>
      <c r="AX67" s="9"/>
      <c r="AY67" s="22">
        <v>0.18707299999999999</v>
      </c>
      <c r="AZ67" s="22">
        <v>27.241700000000002</v>
      </c>
      <c r="BA67" s="22">
        <v>-1.34521E-2</v>
      </c>
      <c r="BB67" s="22">
        <v>57</v>
      </c>
      <c r="BC67" s="22">
        <v>0.186584</v>
      </c>
      <c r="BD67">
        <f t="shared" si="10"/>
        <v>16.607530864197528</v>
      </c>
      <c r="BE67">
        <f t="shared" si="11"/>
        <v>3.1068206213580241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5.6144400000000001</v>
      </c>
      <c r="I68" s="22">
        <v>-8.3770800000000003E-3</v>
      </c>
      <c r="J68" s="22">
        <v>58</v>
      </c>
      <c r="K68" s="22">
        <v>1.41693</v>
      </c>
      <c r="L68">
        <f t="shared" si="0"/>
        <v>10.342074074074073</v>
      </c>
      <c r="M68">
        <f t="shared" si="1"/>
        <v>14.665061037037034</v>
      </c>
      <c r="N68" s="9"/>
      <c r="O68" s="22">
        <v>0.192108</v>
      </c>
      <c r="P68" s="22">
        <v>9.2523499999999999</v>
      </c>
      <c r="Q68" s="22">
        <v>-1.35254E-2</v>
      </c>
      <c r="R68" s="22">
        <v>58</v>
      </c>
      <c r="S68" s="22">
        <v>0.19158900000000001</v>
      </c>
      <c r="T68">
        <f t="shared" si="2"/>
        <v>16.698024691358025</v>
      </c>
      <c r="U68">
        <f t="shared" si="3"/>
        <v>3.2078241274074077</v>
      </c>
      <c r="X68" s="9"/>
      <c r="Y68" s="22">
        <v>1.4179999999999999</v>
      </c>
      <c r="Z68" s="22">
        <v>14.611599999999999</v>
      </c>
      <c r="AA68" s="22">
        <v>-8.3526599999999996E-3</v>
      </c>
      <c r="AB68" s="22">
        <v>58</v>
      </c>
      <c r="AC68" s="22">
        <v>1.41693</v>
      </c>
      <c r="AD68">
        <f t="shared" si="4"/>
        <v>10.311925925925925</v>
      </c>
      <c r="AE68">
        <f t="shared" si="5"/>
        <v>14.622310962962962</v>
      </c>
      <c r="AF68" s="9"/>
      <c r="AG68" s="22">
        <v>0.192108</v>
      </c>
      <c r="AH68" s="22">
        <v>18.249600000000001</v>
      </c>
      <c r="AI68" s="22">
        <v>-1.3458299999999999E-2</v>
      </c>
      <c r="AJ68" s="22">
        <v>58</v>
      </c>
      <c r="AK68" s="22">
        <v>0.19162000000000001</v>
      </c>
      <c r="AL68">
        <f t="shared" si="6"/>
        <v>16.615185185185183</v>
      </c>
      <c r="AM68">
        <f t="shared" si="7"/>
        <v>3.1919099955555552</v>
      </c>
      <c r="AP68" s="9"/>
      <c r="AQ68" s="22">
        <v>1.4179999999999999</v>
      </c>
      <c r="AR68" s="22">
        <v>23.613900000000001</v>
      </c>
      <c r="AS68" s="22">
        <v>-8.1939700000000001E-3</v>
      </c>
      <c r="AT68" s="22">
        <v>58</v>
      </c>
      <c r="AU68" s="22">
        <v>1.41693</v>
      </c>
      <c r="AV68">
        <f t="shared" si="8"/>
        <v>10.116012345679012</v>
      </c>
      <c r="AW68">
        <f t="shared" si="9"/>
        <v>14.344505506172839</v>
      </c>
      <c r="AX68" s="9"/>
      <c r="AY68" s="22">
        <v>0.192108</v>
      </c>
      <c r="AZ68" s="22">
        <v>27.251799999999999</v>
      </c>
      <c r="BA68" s="22">
        <v>-1.3446E-2</v>
      </c>
      <c r="BB68" s="22">
        <v>58</v>
      </c>
      <c r="BC68" s="22">
        <v>0.19158900000000001</v>
      </c>
      <c r="BD68">
        <f t="shared" si="10"/>
        <v>16.599999999999998</v>
      </c>
      <c r="BE68">
        <f t="shared" si="11"/>
        <v>3.1889927999999994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5.6245099999999999</v>
      </c>
      <c r="I69" s="22">
        <v>-8.4716800000000005E-3</v>
      </c>
      <c r="J69" s="22">
        <v>59</v>
      </c>
      <c r="K69" s="22">
        <v>1.41174</v>
      </c>
      <c r="L69">
        <f t="shared" si="0"/>
        <v>10.458864197530865</v>
      </c>
      <c r="M69">
        <f t="shared" si="1"/>
        <v>14.77795675654321</v>
      </c>
      <c r="N69" s="9"/>
      <c r="O69" s="22">
        <v>0.19714400000000001</v>
      </c>
      <c r="P69" s="22">
        <v>9.2624200000000005</v>
      </c>
      <c r="Q69" s="22">
        <v>-1.3528399999999999E-2</v>
      </c>
      <c r="R69" s="22">
        <v>59</v>
      </c>
      <c r="S69" s="22">
        <v>0.19659399999999999</v>
      </c>
      <c r="T69">
        <f t="shared" si="2"/>
        <v>16.701728395061725</v>
      </c>
      <c r="U69">
        <f t="shared" si="3"/>
        <v>3.2926455427160488</v>
      </c>
      <c r="X69" s="9"/>
      <c r="Y69" s="22">
        <v>1.41296</v>
      </c>
      <c r="Z69" s="22">
        <v>14.621700000000001</v>
      </c>
      <c r="AA69" s="22">
        <v>-8.45337E-3</v>
      </c>
      <c r="AB69" s="22">
        <v>59</v>
      </c>
      <c r="AC69" s="22">
        <v>1.41174</v>
      </c>
      <c r="AD69">
        <f t="shared" si="4"/>
        <v>10.436259259259257</v>
      </c>
      <c r="AE69">
        <f t="shared" si="5"/>
        <v>14.746016882962961</v>
      </c>
      <c r="AF69" s="9"/>
      <c r="AG69" s="22">
        <v>0.19714400000000001</v>
      </c>
      <c r="AH69" s="22">
        <v>18.259599999999999</v>
      </c>
      <c r="AI69" s="22">
        <v>-1.3446E-2</v>
      </c>
      <c r="AJ69" s="22">
        <v>59</v>
      </c>
      <c r="AK69" s="22">
        <v>0.19659399999999999</v>
      </c>
      <c r="AL69">
        <f t="shared" si="6"/>
        <v>16.599999999999998</v>
      </c>
      <c r="AM69">
        <f t="shared" si="7"/>
        <v>3.2725903999999999</v>
      </c>
      <c r="AP69" s="9"/>
      <c r="AQ69" s="22">
        <v>1.41296</v>
      </c>
      <c r="AR69" s="22">
        <v>23.623899999999999</v>
      </c>
      <c r="AS69" s="22">
        <v>-8.3007800000000007E-3</v>
      </c>
      <c r="AT69" s="22">
        <v>59</v>
      </c>
      <c r="AU69" s="22">
        <v>1.41174</v>
      </c>
      <c r="AV69">
        <f t="shared" si="8"/>
        <v>10.247876543209875</v>
      </c>
      <c r="AW69">
        <f t="shared" si="9"/>
        <v>14.479839640493825</v>
      </c>
      <c r="AX69" s="9"/>
      <c r="AY69" s="22">
        <v>0.19714400000000001</v>
      </c>
      <c r="AZ69" s="22">
        <v>27.261900000000001</v>
      </c>
      <c r="BA69" s="22">
        <v>-1.3433799999999999E-2</v>
      </c>
      <c r="BB69" s="22">
        <v>59</v>
      </c>
      <c r="BC69" s="22">
        <v>0.196655</v>
      </c>
      <c r="BD69">
        <f t="shared" si="10"/>
        <v>16.584938271604937</v>
      </c>
      <c r="BE69">
        <f t="shared" si="11"/>
        <v>3.2696210706172839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5.6345799999999997</v>
      </c>
      <c r="I70" s="22">
        <v>-8.5662800000000008E-3</v>
      </c>
      <c r="J70" s="22">
        <v>60</v>
      </c>
      <c r="K70" s="22">
        <v>1.40686</v>
      </c>
      <c r="L70">
        <f t="shared" si="0"/>
        <v>10.575654320987654</v>
      </c>
      <c r="M70">
        <f t="shared" si="1"/>
        <v>14.889780988148146</v>
      </c>
      <c r="N70" s="9"/>
      <c r="O70" s="22">
        <v>0.202179</v>
      </c>
      <c r="P70" s="22">
        <v>9.2724899999999995</v>
      </c>
      <c r="Q70" s="22">
        <v>-1.3528399999999999E-2</v>
      </c>
      <c r="R70" s="22">
        <v>60</v>
      </c>
      <c r="S70" s="22">
        <v>0.20163</v>
      </c>
      <c r="T70">
        <f t="shared" si="2"/>
        <v>16.701728395061725</v>
      </c>
      <c r="U70">
        <f t="shared" si="3"/>
        <v>3.3767387451851842</v>
      </c>
      <c r="X70" s="9"/>
      <c r="Y70" s="22">
        <v>1.4079299999999999</v>
      </c>
      <c r="Z70" s="22">
        <v>14.6318</v>
      </c>
      <c r="AA70" s="22">
        <v>-8.5540800000000004E-3</v>
      </c>
      <c r="AB70" s="22">
        <v>60</v>
      </c>
      <c r="AC70" s="22">
        <v>1.40686</v>
      </c>
      <c r="AD70">
        <f t="shared" si="4"/>
        <v>10.560592592592592</v>
      </c>
      <c r="AE70">
        <f t="shared" si="5"/>
        <v>14.868575128888887</v>
      </c>
      <c r="AF70" s="9"/>
      <c r="AG70" s="22">
        <v>0.202179</v>
      </c>
      <c r="AH70" s="22">
        <v>18.2697</v>
      </c>
      <c r="AI70" s="22">
        <v>-1.3433799999999999E-2</v>
      </c>
      <c r="AJ70" s="22">
        <v>60</v>
      </c>
      <c r="AK70" s="22">
        <v>0.20153799999999999</v>
      </c>
      <c r="AL70">
        <f t="shared" si="6"/>
        <v>16.584938271604937</v>
      </c>
      <c r="AM70">
        <f t="shared" si="7"/>
        <v>3.3531262348148143</v>
      </c>
      <c r="AP70" s="9"/>
      <c r="AQ70" s="22">
        <v>1.4079299999999999</v>
      </c>
      <c r="AR70" s="22">
        <v>23.634</v>
      </c>
      <c r="AS70" s="22">
        <v>-8.3984400000000001E-3</v>
      </c>
      <c r="AT70" s="22">
        <v>60</v>
      </c>
      <c r="AU70" s="22">
        <v>1.40717</v>
      </c>
      <c r="AV70">
        <f t="shared" si="8"/>
        <v>10.368444444444444</v>
      </c>
      <c r="AW70">
        <f t="shared" si="9"/>
        <v>14.598043986666665</v>
      </c>
      <c r="AX70" s="9"/>
      <c r="AY70" s="22">
        <v>0.202179</v>
      </c>
      <c r="AZ70" s="22">
        <v>27.271899999999999</v>
      </c>
      <c r="BA70" s="22">
        <v>-1.3418599999999999E-2</v>
      </c>
      <c r="BB70" s="22">
        <v>60</v>
      </c>
      <c r="BC70" s="22">
        <v>0.20169100000000001</v>
      </c>
      <c r="BD70">
        <f t="shared" si="10"/>
        <v>16.566172839506169</v>
      </c>
      <c r="BE70">
        <f t="shared" si="11"/>
        <v>3.3493322585185177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5.6446500000000004</v>
      </c>
      <c r="I71" s="22">
        <v>-8.65784E-3</v>
      </c>
      <c r="J71" s="22">
        <v>61</v>
      </c>
      <c r="K71" s="22">
        <v>1.40259</v>
      </c>
      <c r="L71">
        <f t="shared" si="0"/>
        <v>10.688691358024689</v>
      </c>
      <c r="M71">
        <f t="shared" si="1"/>
        <v>14.995058219259256</v>
      </c>
      <c r="N71" s="9"/>
      <c r="O71" s="22">
        <v>0.20721400000000001</v>
      </c>
      <c r="P71" s="22">
        <v>9.2825600000000001</v>
      </c>
      <c r="Q71" s="22">
        <v>-1.35315E-2</v>
      </c>
      <c r="R71" s="22">
        <v>61</v>
      </c>
      <c r="S71" s="22">
        <v>0.20663500000000001</v>
      </c>
      <c r="T71">
        <f t="shared" si="2"/>
        <v>16.705555555555552</v>
      </c>
      <c r="U71">
        <f t="shared" si="3"/>
        <v>3.4616249888888881</v>
      </c>
      <c r="X71" s="9"/>
      <c r="Y71" s="22">
        <v>1.40289</v>
      </c>
      <c r="Z71" s="22">
        <v>14.6419</v>
      </c>
      <c r="AA71" s="22">
        <v>-8.6456299999999996E-3</v>
      </c>
      <c r="AB71" s="22">
        <v>61</v>
      </c>
      <c r="AC71" s="22">
        <v>1.40198</v>
      </c>
      <c r="AD71">
        <f t="shared" si="4"/>
        <v>10.673617283950616</v>
      </c>
      <c r="AE71">
        <f t="shared" si="5"/>
        <v>14.973910951481479</v>
      </c>
      <c r="AF71" s="9"/>
      <c r="AG71" s="22">
        <v>0.20721400000000001</v>
      </c>
      <c r="AH71" s="22">
        <v>18.279800000000002</v>
      </c>
      <c r="AI71" s="22">
        <v>-1.3418599999999999E-2</v>
      </c>
      <c r="AJ71" s="22">
        <v>61</v>
      </c>
      <c r="AK71" s="22">
        <v>0.20666499999999999</v>
      </c>
      <c r="AL71">
        <f t="shared" si="6"/>
        <v>16.566172839506169</v>
      </c>
      <c r="AM71">
        <f t="shared" si="7"/>
        <v>3.4327429387654314</v>
      </c>
      <c r="AP71" s="9"/>
      <c r="AQ71" s="22">
        <v>1.40289</v>
      </c>
      <c r="AR71" s="22">
        <v>23.644100000000002</v>
      </c>
      <c r="AS71" s="22">
        <v>-8.5052500000000007E-3</v>
      </c>
      <c r="AT71" s="22">
        <v>61</v>
      </c>
      <c r="AU71" s="22">
        <v>1.40198</v>
      </c>
      <c r="AV71">
        <f t="shared" si="8"/>
        <v>10.500308641975309</v>
      </c>
      <c r="AW71">
        <f t="shared" si="9"/>
        <v>14.730777990740741</v>
      </c>
      <c r="AX71" s="9"/>
      <c r="AY71" s="22">
        <v>0.20721400000000001</v>
      </c>
      <c r="AZ71" s="22">
        <v>27.282</v>
      </c>
      <c r="BA71" s="22">
        <v>-1.34155E-2</v>
      </c>
      <c r="BB71" s="22">
        <v>61</v>
      </c>
      <c r="BC71" s="22">
        <v>0.20669599999999999</v>
      </c>
      <c r="BD71">
        <f t="shared" si="10"/>
        <v>16.562345679012346</v>
      </c>
      <c r="BE71">
        <f t="shared" si="11"/>
        <v>3.4319498975308642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5.6547200000000002</v>
      </c>
      <c r="I72" s="22">
        <v>-8.7524400000000002E-3</v>
      </c>
      <c r="J72" s="22">
        <v>62</v>
      </c>
      <c r="K72" s="22">
        <v>1.3970899999999999</v>
      </c>
      <c r="L72">
        <f t="shared" si="0"/>
        <v>10.805481481481483</v>
      </c>
      <c r="M72">
        <f t="shared" si="1"/>
        <v>15.104550343703707</v>
      </c>
      <c r="N72" s="9"/>
      <c r="O72" s="22">
        <v>0.21224999999999999</v>
      </c>
      <c r="P72" s="22">
        <v>9.2926300000000008</v>
      </c>
      <c r="Q72" s="22">
        <v>-1.35254E-2</v>
      </c>
      <c r="R72" s="22">
        <v>62</v>
      </c>
      <c r="S72" s="22">
        <v>0.21167</v>
      </c>
      <c r="T72">
        <f t="shared" si="2"/>
        <v>16.698024691358025</v>
      </c>
      <c r="U72">
        <f t="shared" si="3"/>
        <v>3.5441557407407407</v>
      </c>
      <c r="X72" s="9"/>
      <c r="Y72" s="22">
        <v>1.3978600000000001</v>
      </c>
      <c r="Z72" s="22">
        <v>14.651899999999999</v>
      </c>
      <c r="AA72" s="22">
        <v>-8.74634E-3</v>
      </c>
      <c r="AB72" s="22">
        <v>62</v>
      </c>
      <c r="AC72" s="22">
        <v>1.3970899999999999</v>
      </c>
      <c r="AD72">
        <f t="shared" si="4"/>
        <v>10.79795061728395</v>
      </c>
      <c r="AE72">
        <f t="shared" si="5"/>
        <v>15.094023249876544</v>
      </c>
      <c r="AF72" s="9"/>
      <c r="AG72" s="22">
        <v>0.21224999999999999</v>
      </c>
      <c r="AH72" s="22">
        <v>18.2898</v>
      </c>
      <c r="AI72" s="22">
        <v>-1.34155E-2</v>
      </c>
      <c r="AJ72" s="22">
        <v>62</v>
      </c>
      <c r="AK72" s="22">
        <v>0.21167</v>
      </c>
      <c r="AL72">
        <f t="shared" si="6"/>
        <v>16.562345679012346</v>
      </c>
      <c r="AM72">
        <f t="shared" si="7"/>
        <v>3.5153578703703703</v>
      </c>
      <c r="AP72" s="9"/>
      <c r="AQ72" s="22">
        <v>1.3978600000000001</v>
      </c>
      <c r="AR72" s="22">
        <v>23.654199999999999</v>
      </c>
      <c r="AS72" s="22">
        <v>-8.5967999999999999E-3</v>
      </c>
      <c r="AT72" s="22">
        <v>62</v>
      </c>
      <c r="AU72" s="22">
        <v>1.39679</v>
      </c>
      <c r="AV72">
        <f t="shared" si="8"/>
        <v>10.613333333333332</v>
      </c>
      <c r="AW72">
        <f t="shared" si="9"/>
        <v>14.835954133333331</v>
      </c>
      <c r="AX72" s="9"/>
      <c r="AY72" s="22">
        <v>0.21224999999999999</v>
      </c>
      <c r="AZ72" s="22">
        <v>27.292100000000001</v>
      </c>
      <c r="BA72" s="22">
        <v>-1.34033E-2</v>
      </c>
      <c r="BB72" s="22">
        <v>62</v>
      </c>
      <c r="BC72" s="22">
        <v>0.211731</v>
      </c>
      <c r="BD72">
        <f t="shared" si="10"/>
        <v>16.547283950617281</v>
      </c>
      <c r="BE72">
        <f t="shared" si="11"/>
        <v>3.5121610185185177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5.66479</v>
      </c>
      <c r="I73" s="22">
        <v>-8.8439899999999995E-3</v>
      </c>
      <c r="J73" s="22">
        <v>63</v>
      </c>
      <c r="K73" s="22">
        <v>1.39191</v>
      </c>
      <c r="L73">
        <f t="shared" si="0"/>
        <v>10.918506172839505</v>
      </c>
      <c r="M73">
        <f t="shared" si="1"/>
        <v>15.207513767654319</v>
      </c>
      <c r="N73" s="9"/>
      <c r="O73" s="22">
        <v>0.21728500000000001</v>
      </c>
      <c r="P73" s="22">
        <v>9.3026999999999997</v>
      </c>
      <c r="Q73" s="22">
        <v>-1.3516200000000001E-2</v>
      </c>
      <c r="R73" s="22">
        <v>63</v>
      </c>
      <c r="S73" s="22">
        <v>0.21670500000000001</v>
      </c>
      <c r="T73">
        <f t="shared" si="2"/>
        <v>16.686666666666664</v>
      </c>
      <c r="U73">
        <f t="shared" si="3"/>
        <v>3.6257623666666663</v>
      </c>
      <c r="X73" s="9"/>
      <c r="Y73" s="22">
        <v>1.3928199999999999</v>
      </c>
      <c r="Z73" s="22">
        <v>14.662000000000001</v>
      </c>
      <c r="AA73" s="22">
        <v>-8.8439899999999995E-3</v>
      </c>
      <c r="AB73" s="22">
        <v>63</v>
      </c>
      <c r="AC73" s="22">
        <v>1.39191</v>
      </c>
      <c r="AD73">
        <f t="shared" si="4"/>
        <v>10.918506172839505</v>
      </c>
      <c r="AE73">
        <f t="shared" si="5"/>
        <v>15.207513767654319</v>
      </c>
      <c r="AF73" s="9"/>
      <c r="AG73" s="22">
        <v>0.21728500000000001</v>
      </c>
      <c r="AH73" s="22">
        <v>18.299900000000001</v>
      </c>
      <c r="AI73" s="22">
        <v>-1.34003E-2</v>
      </c>
      <c r="AJ73" s="22">
        <v>63</v>
      </c>
      <c r="AK73" s="22">
        <v>0.21667500000000001</v>
      </c>
      <c r="AL73">
        <f t="shared" si="6"/>
        <v>16.543580246913578</v>
      </c>
      <c r="AM73">
        <f t="shared" si="7"/>
        <v>3.594671833950617</v>
      </c>
      <c r="AP73" s="9"/>
      <c r="AQ73" s="22">
        <v>1.3928199999999999</v>
      </c>
      <c r="AR73" s="22">
        <v>23.664200000000001</v>
      </c>
      <c r="AS73" s="22">
        <v>-8.7066699999999997E-3</v>
      </c>
      <c r="AT73" s="22">
        <v>63</v>
      </c>
      <c r="AU73" s="22">
        <v>1.39252</v>
      </c>
      <c r="AV73">
        <f t="shared" si="8"/>
        <v>10.748975308641974</v>
      </c>
      <c r="AW73">
        <f t="shared" si="9"/>
        <v>14.971387789382714</v>
      </c>
      <c r="AX73" s="9"/>
      <c r="AY73" s="22">
        <v>0.21728500000000001</v>
      </c>
      <c r="AZ73" s="22">
        <v>27.302099999999999</v>
      </c>
      <c r="BA73" s="22">
        <v>-1.33881E-2</v>
      </c>
      <c r="BB73" s="22">
        <v>63</v>
      </c>
      <c r="BC73" s="22">
        <v>0.21679699999999999</v>
      </c>
      <c r="BD73">
        <f t="shared" si="10"/>
        <v>16.528518518518517</v>
      </c>
      <c r="BE73">
        <f t="shared" si="11"/>
        <v>3.591399146296296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5.6748599999999998</v>
      </c>
      <c r="I74" s="22">
        <v>-8.9385999999999997E-3</v>
      </c>
      <c r="J74" s="22">
        <v>64</v>
      </c>
      <c r="K74" s="22">
        <v>1.3870199999999999</v>
      </c>
      <c r="L74">
        <f t="shared" si="0"/>
        <v>11.035308641975307</v>
      </c>
      <c r="M74">
        <f t="shared" si="1"/>
        <v>15.314690980246912</v>
      </c>
      <c r="N74" s="9"/>
      <c r="O74" s="22">
        <v>0.22232099999999999</v>
      </c>
      <c r="P74" s="22">
        <v>9.3127700000000004</v>
      </c>
      <c r="Q74" s="22">
        <v>-1.3507099999999999E-2</v>
      </c>
      <c r="R74" s="22">
        <v>64</v>
      </c>
      <c r="S74" s="22">
        <v>0.22174099999999999</v>
      </c>
      <c r="T74">
        <f t="shared" si="2"/>
        <v>16.67543209876543</v>
      </c>
      <c r="U74">
        <f t="shared" si="3"/>
        <v>3.7072987396296289</v>
      </c>
      <c r="X74" s="9"/>
      <c r="Y74" s="22">
        <v>1.3877900000000001</v>
      </c>
      <c r="Z74" s="22">
        <v>14.6721</v>
      </c>
      <c r="AA74" s="22">
        <v>-8.9446999999999999E-3</v>
      </c>
      <c r="AB74" s="22">
        <v>64</v>
      </c>
      <c r="AC74" s="22">
        <v>1.38672</v>
      </c>
      <c r="AD74">
        <f t="shared" si="4"/>
        <v>11.042839506172838</v>
      </c>
      <c r="AE74">
        <f t="shared" si="5"/>
        <v>15.325142238271603</v>
      </c>
      <c r="AF74" s="9"/>
      <c r="AG74" s="22">
        <v>0.22232099999999999</v>
      </c>
      <c r="AH74" s="22">
        <v>18.309999999999999</v>
      </c>
      <c r="AI74" s="22">
        <v>-1.33881E-2</v>
      </c>
      <c r="AJ74" s="22">
        <v>64</v>
      </c>
      <c r="AK74" s="22">
        <v>0.221771</v>
      </c>
      <c r="AL74">
        <f t="shared" si="6"/>
        <v>16.528518518518517</v>
      </c>
      <c r="AM74">
        <f t="shared" si="7"/>
        <v>3.674636765555555</v>
      </c>
      <c r="AP74" s="9"/>
      <c r="AQ74" s="22">
        <v>1.3877900000000001</v>
      </c>
      <c r="AR74" s="22">
        <v>23.674299999999999</v>
      </c>
      <c r="AS74" s="22">
        <v>-8.7982200000000007E-3</v>
      </c>
      <c r="AT74" s="22">
        <v>64</v>
      </c>
      <c r="AU74" s="22">
        <v>1.38672</v>
      </c>
      <c r="AV74">
        <f t="shared" si="8"/>
        <v>10.862</v>
      </c>
      <c r="AW74">
        <f t="shared" si="9"/>
        <v>15.07417498</v>
      </c>
      <c r="AX74" s="9"/>
      <c r="AY74" s="22">
        <v>0.22232099999999999</v>
      </c>
      <c r="AZ74" s="22">
        <v>27.312200000000001</v>
      </c>
      <c r="BA74" s="22">
        <v>-1.33636E-2</v>
      </c>
      <c r="BB74" s="22">
        <v>64</v>
      </c>
      <c r="BC74" s="22">
        <v>0.221863</v>
      </c>
      <c r="BD74">
        <f t="shared" si="10"/>
        <v>16.498271604938271</v>
      </c>
      <c r="BE74">
        <f t="shared" si="11"/>
        <v>3.6679122414814813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5.6849400000000001</v>
      </c>
      <c r="I75" s="22">
        <v>-9.0179400000000003E-3</v>
      </c>
      <c r="J75" s="22">
        <v>65</v>
      </c>
      <c r="K75" s="22">
        <v>1.38184</v>
      </c>
      <c r="L75">
        <f t="shared" si="0"/>
        <v>11.13325925925926</v>
      </c>
      <c r="M75">
        <f t="shared" si="1"/>
        <v>15.39451424074074</v>
      </c>
      <c r="N75" s="9"/>
      <c r="O75" s="22">
        <v>0.227356</v>
      </c>
      <c r="P75" s="22">
        <v>9.3228500000000007</v>
      </c>
      <c r="Q75" s="22">
        <v>-1.34918E-2</v>
      </c>
      <c r="R75" s="22">
        <v>65</v>
      </c>
      <c r="S75" s="22">
        <v>0.22683700000000001</v>
      </c>
      <c r="T75">
        <f t="shared" si="2"/>
        <v>16.656543209876542</v>
      </c>
      <c r="U75">
        <f t="shared" si="3"/>
        <v>3.7869650380246913</v>
      </c>
      <c r="X75" s="9"/>
      <c r="Y75" s="22">
        <v>1.3827499999999999</v>
      </c>
      <c r="Z75" s="22">
        <v>14.6821</v>
      </c>
      <c r="AA75" s="22">
        <v>-9.0362499999999991E-3</v>
      </c>
      <c r="AB75" s="22">
        <v>65</v>
      </c>
      <c r="AC75" s="22">
        <v>1.38123</v>
      </c>
      <c r="AD75">
        <f t="shared" si="4"/>
        <v>11.155864197530862</v>
      </c>
      <c r="AE75">
        <f t="shared" si="5"/>
        <v>15.425771219135799</v>
      </c>
      <c r="AF75" s="9"/>
      <c r="AG75" s="22">
        <v>0.227356</v>
      </c>
      <c r="AH75" s="22">
        <v>18.3201</v>
      </c>
      <c r="AI75" s="22">
        <v>-1.3378900000000001E-2</v>
      </c>
      <c r="AJ75" s="22">
        <v>65</v>
      </c>
      <c r="AK75" s="22">
        <v>0.22683700000000001</v>
      </c>
      <c r="AL75">
        <f t="shared" si="6"/>
        <v>16.517160493827159</v>
      </c>
      <c r="AM75">
        <f t="shared" si="7"/>
        <v>3.7552755412345675</v>
      </c>
      <c r="AP75" s="9"/>
      <c r="AQ75" s="22">
        <v>1.3827499999999999</v>
      </c>
      <c r="AR75" s="22">
        <v>23.6844</v>
      </c>
      <c r="AS75" s="22">
        <v>-8.88977E-3</v>
      </c>
      <c r="AT75" s="22">
        <v>65</v>
      </c>
      <c r="AU75" s="22">
        <v>1.38184</v>
      </c>
      <c r="AV75">
        <f t="shared" si="8"/>
        <v>10.975024691358024</v>
      </c>
      <c r="AW75">
        <f t="shared" si="9"/>
        <v>15.175715391975308</v>
      </c>
      <c r="AX75" s="9"/>
      <c r="AY75" s="22">
        <v>0.227356</v>
      </c>
      <c r="AZ75" s="22">
        <v>27.322299999999998</v>
      </c>
      <c r="BA75" s="22">
        <v>-1.33484E-2</v>
      </c>
      <c r="BB75" s="22">
        <v>65</v>
      </c>
      <c r="BC75" s="22">
        <v>0.22683700000000001</v>
      </c>
      <c r="BD75">
        <f t="shared" si="10"/>
        <v>16.479506172839503</v>
      </c>
      <c r="BE75">
        <f t="shared" si="11"/>
        <v>3.7467146054320981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5.6950099999999999</v>
      </c>
      <c r="I76" s="22">
        <v>-9.1003400000000002E-3</v>
      </c>
      <c r="J76" s="22">
        <v>66</v>
      </c>
      <c r="K76" s="22">
        <v>1.3763399999999999</v>
      </c>
      <c r="L76">
        <f t="shared" ref="L76:L139" si="12">-I76/$F$2*1000</f>
        <v>11.234987654320987</v>
      </c>
      <c r="M76">
        <f t="shared" ref="M76:M139" si="13">L76*G76</f>
        <v>15.478667191111111</v>
      </c>
      <c r="N76" s="9"/>
      <c r="O76" s="22">
        <v>0.23239099999999999</v>
      </c>
      <c r="P76" s="22">
        <v>9.3329199999999997</v>
      </c>
      <c r="Q76" s="22">
        <v>-1.34827E-2</v>
      </c>
      <c r="R76" s="22">
        <v>66</v>
      </c>
      <c r="S76" s="22">
        <v>0.231873</v>
      </c>
      <c r="T76">
        <f t="shared" ref="T76:T139" si="14">-Q76/$F$2*1000</f>
        <v>16.645308641975308</v>
      </c>
      <c r="U76">
        <f t="shared" ref="U76:U139" si="15">T76*O76</f>
        <v>3.8682199206172836</v>
      </c>
      <c r="X76" s="9"/>
      <c r="Y76" s="22">
        <v>1.3777200000000001</v>
      </c>
      <c r="Z76" s="22">
        <v>14.6922</v>
      </c>
      <c r="AA76" s="22">
        <v>-9.1339100000000003E-3</v>
      </c>
      <c r="AB76" s="22">
        <v>66</v>
      </c>
      <c r="AC76" s="22">
        <v>1.3772599999999999</v>
      </c>
      <c r="AD76">
        <f t="shared" ref="AD76:AD139" si="16">-AA76/$F$2*1000</f>
        <v>11.276432098765431</v>
      </c>
      <c r="AE76">
        <f t="shared" ref="AE76:AE139" si="17">AD76*Y76</f>
        <v>15.535766031111111</v>
      </c>
      <c r="AF76" s="9"/>
      <c r="AG76" s="22">
        <v>0.23239099999999999</v>
      </c>
      <c r="AH76" s="22">
        <v>18.330100000000002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1.3777200000000001</v>
      </c>
      <c r="AR76" s="22">
        <v>23.694400000000002</v>
      </c>
      <c r="AS76" s="22">
        <v>-8.9843800000000001E-3</v>
      </c>
      <c r="AT76" s="22">
        <v>66</v>
      </c>
      <c r="AU76" s="22">
        <v>1.3769499999999999</v>
      </c>
      <c r="AV76">
        <f t="shared" ref="AV76:AV139" si="20">-AS76/$F$2*1000</f>
        <v>11.091827160493827</v>
      </c>
      <c r="AW76">
        <f t="shared" ref="AW76:AW139" si="21">AV76*AQ76</f>
        <v>15.281432115555555</v>
      </c>
      <c r="AX76" s="9"/>
      <c r="AY76" s="22">
        <v>0.23239099999999999</v>
      </c>
      <c r="AZ76" s="22">
        <v>27.3323</v>
      </c>
      <c r="BA76" s="22">
        <v>-1.3345299999999999E-2</v>
      </c>
      <c r="BB76" s="22">
        <v>66</v>
      </c>
      <c r="BC76" s="22">
        <v>0.231903</v>
      </c>
      <c r="BD76">
        <f t="shared" ref="BD76:BD139" si="22">-BA76/$F$2*1000</f>
        <v>16.475679012345676</v>
      </c>
      <c r="BE76">
        <f t="shared" ref="BE76:BE139" si="23">BD76*AY76</f>
        <v>3.8287995213580239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5.7050799999999997</v>
      </c>
      <c r="I77" s="22">
        <v>-9.1857899999999992E-3</v>
      </c>
      <c r="J77" s="22">
        <v>67</v>
      </c>
      <c r="K77" s="22">
        <v>1.3714599999999999</v>
      </c>
      <c r="L77">
        <f t="shared" si="12"/>
        <v>11.340481481481479</v>
      </c>
      <c r="M77">
        <f t="shared" si="13"/>
        <v>15.566852119999997</v>
      </c>
      <c r="N77" s="9"/>
      <c r="O77" s="22">
        <v>0.237427</v>
      </c>
      <c r="P77" s="22">
        <v>9.3429900000000004</v>
      </c>
      <c r="Q77" s="22">
        <v>-1.3467399999999999E-2</v>
      </c>
      <c r="R77" s="22">
        <v>67</v>
      </c>
      <c r="S77" s="22">
        <v>0.23690800000000001</v>
      </c>
      <c r="T77">
        <f t="shared" si="14"/>
        <v>16.626419753086417</v>
      </c>
      <c r="U77">
        <f t="shared" si="15"/>
        <v>3.9475609627160488</v>
      </c>
      <c r="X77" s="9"/>
      <c r="Y77" s="22">
        <v>1.3726799999999999</v>
      </c>
      <c r="Z77" s="22">
        <v>14.702299999999999</v>
      </c>
      <c r="AA77" s="22">
        <v>-9.2132599999999992E-3</v>
      </c>
      <c r="AB77" s="22">
        <v>67</v>
      </c>
      <c r="AC77" s="22">
        <v>1.3711500000000001</v>
      </c>
      <c r="AD77">
        <f t="shared" si="16"/>
        <v>11.374395061728395</v>
      </c>
      <c r="AE77">
        <f t="shared" si="17"/>
        <v>15.613404613333332</v>
      </c>
      <c r="AF77" s="9"/>
      <c r="AG77" s="22">
        <v>0.237427</v>
      </c>
      <c r="AH77" s="22">
        <v>18.340199999999999</v>
      </c>
      <c r="AI77" s="22">
        <v>-1.33636E-2</v>
      </c>
      <c r="AJ77" s="22">
        <v>67</v>
      </c>
      <c r="AK77" s="22">
        <v>0.23693800000000001</v>
      </c>
      <c r="AL77">
        <f t="shared" si="18"/>
        <v>16.498271604938271</v>
      </c>
      <c r="AM77">
        <f t="shared" si="19"/>
        <v>3.9171351323456789</v>
      </c>
      <c r="AP77" s="9"/>
      <c r="AQ77" s="22">
        <v>1.3726799999999999</v>
      </c>
      <c r="AR77" s="22">
        <v>23.704499999999999</v>
      </c>
      <c r="AS77" s="22">
        <v>-9.0850800000000006E-3</v>
      </c>
      <c r="AT77" s="22">
        <v>67</v>
      </c>
      <c r="AU77" s="22">
        <v>1.3714599999999999</v>
      </c>
      <c r="AV77">
        <f t="shared" si="20"/>
        <v>11.216148148148148</v>
      </c>
      <c r="AW77">
        <f t="shared" si="21"/>
        <v>15.39618224</v>
      </c>
      <c r="AX77" s="9"/>
      <c r="AY77" s="22">
        <v>0.237427</v>
      </c>
      <c r="AZ77" s="22">
        <v>27.342400000000001</v>
      </c>
      <c r="BA77" s="22">
        <v>-1.3339200000000001E-2</v>
      </c>
      <c r="BB77" s="22">
        <v>67</v>
      </c>
      <c r="BC77" s="22">
        <v>0.236877</v>
      </c>
      <c r="BD77">
        <f t="shared" si="22"/>
        <v>16.468148148148149</v>
      </c>
      <c r="BE77">
        <f t="shared" si="23"/>
        <v>3.9099830103703708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5.7151500000000004</v>
      </c>
      <c r="I78" s="22">
        <v>-9.2620800000000007E-3</v>
      </c>
      <c r="J78" s="22">
        <v>68</v>
      </c>
      <c r="K78" s="22">
        <v>1.3665799999999999</v>
      </c>
      <c r="L78">
        <f t="shared" si="12"/>
        <v>11.434666666666667</v>
      </c>
      <c r="M78">
        <f t="shared" si="13"/>
        <v>15.638621866666668</v>
      </c>
      <c r="N78" s="9"/>
      <c r="O78" s="22">
        <v>0.24246200000000001</v>
      </c>
      <c r="P78" s="22">
        <v>9.3530599999999993</v>
      </c>
      <c r="Q78" s="22">
        <v>-1.3461300000000001E-2</v>
      </c>
      <c r="R78" s="22">
        <v>68</v>
      </c>
      <c r="S78" s="22">
        <v>0.24191299999999999</v>
      </c>
      <c r="T78">
        <f t="shared" si="14"/>
        <v>16.618888888888886</v>
      </c>
      <c r="U78">
        <f t="shared" si="15"/>
        <v>4.029449037777777</v>
      </c>
      <c r="X78" s="9"/>
      <c r="Y78" s="22">
        <v>1.36765</v>
      </c>
      <c r="Z78" s="22">
        <v>14.712400000000001</v>
      </c>
      <c r="AA78" s="22">
        <v>-9.29871E-3</v>
      </c>
      <c r="AB78" s="22">
        <v>68</v>
      </c>
      <c r="AC78" s="22">
        <v>1.3665799999999999</v>
      </c>
      <c r="AD78">
        <f t="shared" si="16"/>
        <v>11.479888888888889</v>
      </c>
      <c r="AE78">
        <f t="shared" si="17"/>
        <v>15.70047003888889</v>
      </c>
      <c r="AF78" s="9"/>
      <c r="AG78" s="22">
        <v>0.24246200000000001</v>
      </c>
      <c r="AH78" s="22">
        <v>18.350300000000001</v>
      </c>
      <c r="AI78" s="22">
        <v>-1.33575E-2</v>
      </c>
      <c r="AJ78" s="22">
        <v>68</v>
      </c>
      <c r="AK78" s="22">
        <v>0.24191299999999999</v>
      </c>
      <c r="AL78">
        <f t="shared" si="18"/>
        <v>16.49074074074074</v>
      </c>
      <c r="AM78">
        <f t="shared" si="19"/>
        <v>3.9983779814814815</v>
      </c>
      <c r="AP78" s="9"/>
      <c r="AQ78" s="22">
        <v>1.36765</v>
      </c>
      <c r="AR78" s="22">
        <v>23.714600000000001</v>
      </c>
      <c r="AS78" s="22">
        <v>-9.1705299999999997E-3</v>
      </c>
      <c r="AT78" s="22">
        <v>68</v>
      </c>
      <c r="AU78" s="22">
        <v>1.3668800000000001</v>
      </c>
      <c r="AV78">
        <f t="shared" si="20"/>
        <v>11.321641975308642</v>
      </c>
      <c r="AW78">
        <f t="shared" si="21"/>
        <v>15.484043647530864</v>
      </c>
      <c r="AX78" s="9"/>
      <c r="AY78" s="22">
        <v>0.24246200000000001</v>
      </c>
      <c r="AZ78" s="22">
        <v>27.352499999999999</v>
      </c>
      <c r="BA78" s="22">
        <v>-1.3336199999999999E-2</v>
      </c>
      <c r="BB78" s="22">
        <v>68</v>
      </c>
      <c r="BC78" s="22">
        <v>0.24185200000000001</v>
      </c>
      <c r="BD78">
        <f t="shared" si="22"/>
        <v>16.464444444444442</v>
      </c>
      <c r="BE78">
        <f t="shared" si="23"/>
        <v>3.9920021288888887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5.7252200000000002</v>
      </c>
      <c r="I79" s="22">
        <v>-9.3414299999999995E-3</v>
      </c>
      <c r="J79" s="22">
        <v>69</v>
      </c>
      <c r="K79" s="22">
        <v>1.3620000000000001</v>
      </c>
      <c r="L79">
        <f t="shared" si="12"/>
        <v>11.532629629629628</v>
      </c>
      <c r="M79">
        <f t="shared" si="13"/>
        <v>15.71447645962963</v>
      </c>
      <c r="N79" s="9"/>
      <c r="O79" s="22">
        <v>0.247498</v>
      </c>
      <c r="P79" s="22">
        <v>9.36313</v>
      </c>
      <c r="Q79" s="22">
        <v>-1.34552E-2</v>
      </c>
      <c r="R79" s="22">
        <v>69</v>
      </c>
      <c r="S79" s="22">
        <v>0.24704000000000001</v>
      </c>
      <c r="T79">
        <f t="shared" si="14"/>
        <v>16.611358024691356</v>
      </c>
      <c r="U79">
        <f t="shared" si="15"/>
        <v>4.1112778883950609</v>
      </c>
      <c r="X79" s="9"/>
      <c r="Y79" s="22">
        <v>1.3626100000000001</v>
      </c>
      <c r="Z79" s="22">
        <v>14.7224</v>
      </c>
      <c r="AA79" s="22">
        <v>-9.3749999999999997E-3</v>
      </c>
      <c r="AB79" s="22">
        <v>69</v>
      </c>
      <c r="AC79" s="22">
        <v>1.3620000000000001</v>
      </c>
      <c r="AD79">
        <f t="shared" si="16"/>
        <v>11.574074074074073</v>
      </c>
      <c r="AE79">
        <f t="shared" si="17"/>
        <v>15.770949074074073</v>
      </c>
      <c r="AF79" s="9"/>
      <c r="AG79" s="22">
        <v>0.247498</v>
      </c>
      <c r="AH79" s="22">
        <v>18.360299999999999</v>
      </c>
      <c r="AI79" s="22">
        <v>-1.3351399999999999E-2</v>
      </c>
      <c r="AJ79" s="22">
        <v>69</v>
      </c>
      <c r="AK79" s="22">
        <v>0.246979</v>
      </c>
      <c r="AL79">
        <f t="shared" si="18"/>
        <v>16.483209876543206</v>
      </c>
      <c r="AM79">
        <f t="shared" si="19"/>
        <v>4.07956147802469</v>
      </c>
      <c r="AP79" s="9"/>
      <c r="AQ79" s="22">
        <v>1.3626100000000001</v>
      </c>
      <c r="AR79" s="22">
        <v>23.724699999999999</v>
      </c>
      <c r="AS79" s="22">
        <v>-9.2559800000000005E-3</v>
      </c>
      <c r="AT79" s="22">
        <v>69</v>
      </c>
      <c r="AU79" s="22">
        <v>1.3620000000000001</v>
      </c>
      <c r="AV79">
        <f t="shared" si="20"/>
        <v>11.427135802469136</v>
      </c>
      <c r="AW79">
        <f t="shared" si="21"/>
        <v>15.570729515802471</v>
      </c>
      <c r="AX79" s="9"/>
      <c r="AY79" s="22">
        <v>0.247498</v>
      </c>
      <c r="AZ79" s="22">
        <v>27.3626</v>
      </c>
      <c r="BA79" s="22">
        <v>-1.3339200000000001E-2</v>
      </c>
      <c r="BB79" s="22">
        <v>69</v>
      </c>
      <c r="BC79" s="22">
        <v>0.246979</v>
      </c>
      <c r="BD79">
        <f t="shared" si="22"/>
        <v>16.468148148148149</v>
      </c>
      <c r="BE79">
        <f t="shared" si="23"/>
        <v>4.0758337303703707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5.73529</v>
      </c>
      <c r="I80" s="22">
        <v>-9.4177199999999992E-3</v>
      </c>
      <c r="J80" s="22">
        <v>70</v>
      </c>
      <c r="K80" s="22">
        <v>1.3562000000000001</v>
      </c>
      <c r="L80">
        <f t="shared" si="12"/>
        <v>11.626814814814814</v>
      </c>
      <c r="M80">
        <f t="shared" si="13"/>
        <v>15.784214988148147</v>
      </c>
      <c r="N80" s="9"/>
      <c r="O80" s="22">
        <v>0.25253300000000001</v>
      </c>
      <c r="P80" s="22">
        <v>9.3732000000000006</v>
      </c>
      <c r="Q80" s="22">
        <v>-1.34491E-2</v>
      </c>
      <c r="R80" s="22">
        <v>70</v>
      </c>
      <c r="S80" s="22">
        <v>0.25195299999999998</v>
      </c>
      <c r="T80">
        <f t="shared" si="14"/>
        <v>16.603827160493829</v>
      </c>
      <c r="U80">
        <f t="shared" si="15"/>
        <v>4.1930142843209879</v>
      </c>
      <c r="X80" s="9"/>
      <c r="Y80" s="22">
        <v>1.3575699999999999</v>
      </c>
      <c r="Z80" s="22">
        <v>14.7325</v>
      </c>
      <c r="AA80" s="22">
        <v>-9.4543500000000003E-3</v>
      </c>
      <c r="AB80" s="22">
        <v>70</v>
      </c>
      <c r="AC80" s="22">
        <v>1.3565100000000001</v>
      </c>
      <c r="AD80">
        <f t="shared" si="16"/>
        <v>11.672037037037036</v>
      </c>
      <c r="AE80">
        <f t="shared" si="17"/>
        <v>15.845607320370368</v>
      </c>
      <c r="AF80" s="9"/>
      <c r="AG80" s="22">
        <v>0.25253300000000001</v>
      </c>
      <c r="AH80" s="22">
        <v>18.3704</v>
      </c>
      <c r="AI80" s="22">
        <v>-1.3351399999999999E-2</v>
      </c>
      <c r="AJ80" s="22">
        <v>70</v>
      </c>
      <c r="AK80" s="22">
        <v>0.25195299999999998</v>
      </c>
      <c r="AL80">
        <f t="shared" si="18"/>
        <v>16.483209876543206</v>
      </c>
      <c r="AM80">
        <f t="shared" si="19"/>
        <v>4.1625544397530856</v>
      </c>
      <c r="AP80" s="9"/>
      <c r="AQ80" s="22">
        <v>1.3575699999999999</v>
      </c>
      <c r="AR80" s="22">
        <v>23.7347</v>
      </c>
      <c r="AS80" s="22">
        <v>-9.3322800000000001E-3</v>
      </c>
      <c r="AT80" s="22">
        <v>70</v>
      </c>
      <c r="AU80" s="22">
        <v>1.3565100000000001</v>
      </c>
      <c r="AV80">
        <f t="shared" si="20"/>
        <v>11.521333333333333</v>
      </c>
      <c r="AW80">
        <f t="shared" si="21"/>
        <v>15.641016493333332</v>
      </c>
      <c r="AX80" s="9"/>
      <c r="AY80" s="22">
        <v>0.25253300000000001</v>
      </c>
      <c r="AZ80" s="22">
        <v>27.372599999999998</v>
      </c>
      <c r="BA80" s="22">
        <v>-1.33423E-2</v>
      </c>
      <c r="BB80" s="22">
        <v>70</v>
      </c>
      <c r="BC80" s="22">
        <v>0.25195299999999998</v>
      </c>
      <c r="BD80">
        <f t="shared" si="22"/>
        <v>16.471975308641973</v>
      </c>
      <c r="BE80">
        <f t="shared" si="23"/>
        <v>4.1597173406172834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5.7453599999999998</v>
      </c>
      <c r="I81" s="22">
        <v>-9.4940200000000006E-3</v>
      </c>
      <c r="J81" s="22">
        <v>71</v>
      </c>
      <c r="K81" s="22">
        <v>1.3519300000000001</v>
      </c>
      <c r="L81">
        <f t="shared" si="12"/>
        <v>11.721012345679013</v>
      </c>
      <c r="M81">
        <f t="shared" si="13"/>
        <v>15.853138038024692</v>
      </c>
      <c r="N81" s="9"/>
      <c r="O81" s="22">
        <v>0.25756800000000002</v>
      </c>
      <c r="P81" s="22">
        <v>9.3832699999999996</v>
      </c>
      <c r="Q81" s="22">
        <v>-1.34369E-2</v>
      </c>
      <c r="R81" s="22">
        <v>71</v>
      </c>
      <c r="S81" s="22">
        <v>0.257019</v>
      </c>
      <c r="T81">
        <f t="shared" si="14"/>
        <v>16.588765432098764</v>
      </c>
      <c r="U81">
        <f t="shared" si="15"/>
        <v>4.2727351348148153</v>
      </c>
      <c r="X81" s="9"/>
      <c r="Y81" s="22">
        <v>1.3525400000000001</v>
      </c>
      <c r="Z81" s="22">
        <v>14.742599999999999</v>
      </c>
      <c r="AA81" s="22">
        <v>-9.5367400000000001E-3</v>
      </c>
      <c r="AB81" s="22">
        <v>71</v>
      </c>
      <c r="AC81" s="22">
        <v>1.3519300000000001</v>
      </c>
      <c r="AD81">
        <f t="shared" si="16"/>
        <v>11.773753086419752</v>
      </c>
      <c r="AE81">
        <f t="shared" si="17"/>
        <v>15.924471999506173</v>
      </c>
      <c r="AF81" s="9"/>
      <c r="AG81" s="22">
        <v>0.25756800000000002</v>
      </c>
      <c r="AH81" s="22">
        <v>18.380500000000001</v>
      </c>
      <c r="AI81" s="22">
        <v>-1.3345299999999999E-2</v>
      </c>
      <c r="AJ81" s="22">
        <v>71</v>
      </c>
      <c r="AK81" s="22">
        <v>0.25695800000000002</v>
      </c>
      <c r="AL81">
        <f t="shared" si="18"/>
        <v>16.475679012345676</v>
      </c>
      <c r="AM81">
        <f t="shared" si="19"/>
        <v>4.2436076918518513</v>
      </c>
      <c r="AP81" s="9"/>
      <c r="AQ81" s="22">
        <v>1.3525400000000001</v>
      </c>
      <c r="AR81" s="22">
        <v>23.744800000000001</v>
      </c>
      <c r="AS81" s="22">
        <v>-9.41467E-3</v>
      </c>
      <c r="AT81" s="22">
        <v>71</v>
      </c>
      <c r="AU81" s="22">
        <v>1.3519300000000001</v>
      </c>
      <c r="AV81">
        <f t="shared" si="20"/>
        <v>11.623049382716047</v>
      </c>
      <c r="AW81">
        <f t="shared" si="21"/>
        <v>15.720639212098764</v>
      </c>
      <c r="AX81" s="9"/>
      <c r="AY81" s="22">
        <v>0.25756800000000002</v>
      </c>
      <c r="AZ81" s="22">
        <v>27.3827</v>
      </c>
      <c r="BA81" s="22">
        <v>-1.3336199999999999E-2</v>
      </c>
      <c r="BB81" s="22">
        <v>71</v>
      </c>
      <c r="BC81" s="22">
        <v>0.25698900000000002</v>
      </c>
      <c r="BD81">
        <f t="shared" si="22"/>
        <v>16.464444444444442</v>
      </c>
      <c r="BE81">
        <f t="shared" si="23"/>
        <v>4.2407140266666667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5.7554299999999996</v>
      </c>
      <c r="I82" s="22">
        <v>-9.5703100000000003E-3</v>
      </c>
      <c r="J82" s="22">
        <v>72</v>
      </c>
      <c r="K82" s="22">
        <v>1.3464400000000001</v>
      </c>
      <c r="L82">
        <f t="shared" si="12"/>
        <v>11.815197530864198</v>
      </c>
      <c r="M82">
        <f t="shared" si="13"/>
        <v>15.920978672839507</v>
      </c>
      <c r="N82" s="9"/>
      <c r="O82" s="22">
        <v>0.262604</v>
      </c>
      <c r="P82" s="22">
        <v>9.3933400000000002</v>
      </c>
      <c r="Q82" s="22">
        <v>-1.3427700000000001E-2</v>
      </c>
      <c r="R82" s="22">
        <v>72</v>
      </c>
      <c r="S82" s="22">
        <v>0.26202399999999998</v>
      </c>
      <c r="T82">
        <f t="shared" si="14"/>
        <v>16.57740740740741</v>
      </c>
      <c r="U82">
        <f t="shared" si="15"/>
        <v>4.3532934948148156</v>
      </c>
      <c r="X82" s="9"/>
      <c r="Y82" s="22">
        <v>1.3474999999999999</v>
      </c>
      <c r="Z82" s="22">
        <v>14.752599999999999</v>
      </c>
      <c r="AA82" s="22">
        <v>-9.6130399999999998E-3</v>
      </c>
      <c r="AB82" s="22">
        <v>72</v>
      </c>
      <c r="AC82" s="22">
        <v>1.34674</v>
      </c>
      <c r="AD82">
        <f t="shared" si="16"/>
        <v>11.867950617283951</v>
      </c>
      <c r="AE82">
        <f t="shared" si="17"/>
        <v>15.992063456790122</v>
      </c>
      <c r="AF82" s="9"/>
      <c r="AG82" s="22">
        <v>0.262604</v>
      </c>
      <c r="AH82" s="22">
        <v>18.390599999999999</v>
      </c>
      <c r="AI82" s="22">
        <v>-1.3336199999999999E-2</v>
      </c>
      <c r="AJ82" s="22">
        <v>72</v>
      </c>
      <c r="AK82" s="22">
        <v>0.26202399999999998</v>
      </c>
      <c r="AL82">
        <f t="shared" si="18"/>
        <v>16.464444444444442</v>
      </c>
      <c r="AM82">
        <f t="shared" si="19"/>
        <v>4.3236289688888885</v>
      </c>
      <c r="AP82" s="9"/>
      <c r="AQ82" s="22">
        <v>1.3474999999999999</v>
      </c>
      <c r="AR82" s="22">
        <v>23.754899999999999</v>
      </c>
      <c r="AS82" s="22">
        <v>-9.4940200000000006E-3</v>
      </c>
      <c r="AT82" s="22">
        <v>72</v>
      </c>
      <c r="AU82" s="22">
        <v>1.3464400000000001</v>
      </c>
      <c r="AV82">
        <f t="shared" si="20"/>
        <v>11.721012345679013</v>
      </c>
      <c r="AW82">
        <f t="shared" si="21"/>
        <v>15.794064135802468</v>
      </c>
      <c r="AX82" s="9"/>
      <c r="AY82" s="22">
        <v>0.262604</v>
      </c>
      <c r="AZ82" s="22">
        <v>27.392800000000001</v>
      </c>
      <c r="BA82" s="22">
        <v>-1.3327E-2</v>
      </c>
      <c r="BB82" s="22">
        <v>72</v>
      </c>
      <c r="BC82" s="22">
        <v>0.261963</v>
      </c>
      <c r="BD82">
        <f t="shared" si="22"/>
        <v>16.453086419753085</v>
      </c>
      <c r="BE82">
        <f t="shared" si="23"/>
        <v>4.3206463061728391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5.7655000000000003</v>
      </c>
      <c r="I83" s="22">
        <v>-9.6527100000000001E-3</v>
      </c>
      <c r="J83" s="22">
        <v>73</v>
      </c>
      <c r="K83" s="22">
        <v>1.3412500000000001</v>
      </c>
      <c r="L83">
        <f t="shared" si="12"/>
        <v>11.916925925925925</v>
      </c>
      <c r="M83">
        <f t="shared" si="13"/>
        <v>15.998115547777777</v>
      </c>
      <c r="N83" s="9"/>
      <c r="O83" s="22">
        <v>0.26763900000000002</v>
      </c>
      <c r="P83" s="22">
        <v>9.4034099999999992</v>
      </c>
      <c r="Q83" s="22">
        <v>-1.3421600000000001E-2</v>
      </c>
      <c r="R83" s="22">
        <v>73</v>
      </c>
      <c r="S83" s="22">
        <v>0.26705899999999999</v>
      </c>
      <c r="T83">
        <f t="shared" si="14"/>
        <v>16.569876543209876</v>
      </c>
      <c r="U83">
        <f t="shared" si="15"/>
        <v>4.4347451881481481</v>
      </c>
      <c r="X83" s="9"/>
      <c r="Y83" s="22">
        <v>1.3424700000000001</v>
      </c>
      <c r="Z83" s="22">
        <v>14.762700000000001</v>
      </c>
      <c r="AA83" s="22">
        <v>-9.6862800000000002E-3</v>
      </c>
      <c r="AB83" s="22">
        <v>73</v>
      </c>
      <c r="AC83" s="22">
        <v>1.3412500000000001</v>
      </c>
      <c r="AD83">
        <f t="shared" si="16"/>
        <v>11.958370370370369</v>
      </c>
      <c r="AE83">
        <f t="shared" si="17"/>
        <v>16.053753471111111</v>
      </c>
      <c r="AF83" s="9"/>
      <c r="AG83" s="22">
        <v>0.26763900000000002</v>
      </c>
      <c r="AH83" s="22">
        <v>18.400600000000001</v>
      </c>
      <c r="AI83" s="22">
        <v>-1.3324000000000001E-2</v>
      </c>
      <c r="AJ83" s="22">
        <v>73</v>
      </c>
      <c r="AK83" s="22">
        <v>0.26705899999999999</v>
      </c>
      <c r="AL83">
        <f t="shared" si="18"/>
        <v>16.449382716049382</v>
      </c>
      <c r="AM83">
        <f t="shared" si="19"/>
        <v>4.4024963407407407</v>
      </c>
      <c r="AP83" s="9"/>
      <c r="AQ83" s="22">
        <v>1.3424700000000001</v>
      </c>
      <c r="AR83" s="22">
        <v>23.764900000000001</v>
      </c>
      <c r="AS83" s="22">
        <v>-9.5672599999999993E-3</v>
      </c>
      <c r="AT83" s="22">
        <v>73</v>
      </c>
      <c r="AU83" s="22">
        <v>1.34155</v>
      </c>
      <c r="AV83">
        <f t="shared" si="20"/>
        <v>11.81143209876543</v>
      </c>
      <c r="AW83">
        <f t="shared" si="21"/>
        <v>15.856493249629628</v>
      </c>
      <c r="AX83" s="9"/>
      <c r="AY83" s="22">
        <v>0.26763900000000002</v>
      </c>
      <c r="AZ83" s="22">
        <v>27.402799999999999</v>
      </c>
      <c r="BA83" s="22">
        <v>-1.3317900000000001E-2</v>
      </c>
      <c r="BB83" s="22">
        <v>73</v>
      </c>
      <c r="BC83" s="22">
        <v>0.26702900000000002</v>
      </c>
      <c r="BD83">
        <f t="shared" si="22"/>
        <v>16.441851851851851</v>
      </c>
      <c r="BE83">
        <f t="shared" si="23"/>
        <v>4.4004807877777781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5.7755700000000001</v>
      </c>
      <c r="I84" s="22">
        <v>-9.7351099999999999E-3</v>
      </c>
      <c r="J84" s="22">
        <v>74</v>
      </c>
      <c r="K84" s="22">
        <v>1.33636</v>
      </c>
      <c r="L84">
        <f t="shared" si="12"/>
        <v>12.018654320987654</v>
      </c>
      <c r="M84">
        <f t="shared" si="13"/>
        <v>16.074108848518517</v>
      </c>
      <c r="N84" s="9"/>
      <c r="O84" s="22">
        <v>0.272675</v>
      </c>
      <c r="P84" s="22">
        <v>9.4134799999999998</v>
      </c>
      <c r="Q84" s="22">
        <v>-1.34094E-2</v>
      </c>
      <c r="R84" s="22">
        <v>74</v>
      </c>
      <c r="S84" s="22">
        <v>0.27209499999999998</v>
      </c>
      <c r="T84">
        <f t="shared" si="14"/>
        <v>16.554814814814815</v>
      </c>
      <c r="U84">
        <f t="shared" si="15"/>
        <v>4.5140841296296301</v>
      </c>
      <c r="X84" s="9"/>
      <c r="Y84" s="22">
        <v>1.3374299999999999</v>
      </c>
      <c r="Z84" s="22">
        <v>14.7728</v>
      </c>
      <c r="AA84" s="22">
        <v>-9.7595200000000007E-3</v>
      </c>
      <c r="AB84" s="22">
        <v>74</v>
      </c>
      <c r="AC84" s="22">
        <v>1.33636</v>
      </c>
      <c r="AD84">
        <f t="shared" si="16"/>
        <v>12.04879012345679</v>
      </c>
      <c r="AE84">
        <f t="shared" si="17"/>
        <v>16.114413374814813</v>
      </c>
      <c r="AF84" s="9"/>
      <c r="AG84" s="22">
        <v>0.272675</v>
      </c>
      <c r="AH84" s="22">
        <v>18.410699999999999</v>
      </c>
      <c r="AI84" s="22">
        <v>-1.33118E-2</v>
      </c>
      <c r="AJ84" s="22">
        <v>74</v>
      </c>
      <c r="AK84" s="22">
        <v>0.27209499999999998</v>
      </c>
      <c r="AL84">
        <f t="shared" si="18"/>
        <v>16.434320987654321</v>
      </c>
      <c r="AM84">
        <f t="shared" si="19"/>
        <v>4.481228475308642</v>
      </c>
      <c r="AP84" s="9"/>
      <c r="AQ84" s="22">
        <v>1.3374299999999999</v>
      </c>
      <c r="AR84" s="22">
        <v>23.774999999999999</v>
      </c>
      <c r="AS84" s="22">
        <v>-9.6404999999999998E-3</v>
      </c>
      <c r="AT84" s="22">
        <v>74</v>
      </c>
      <c r="AU84" s="22">
        <v>1.33636</v>
      </c>
      <c r="AV84">
        <f t="shared" si="20"/>
        <v>11.90185185185185</v>
      </c>
      <c r="AW84">
        <f t="shared" si="21"/>
        <v>15.917893722222219</v>
      </c>
      <c r="AX84" s="9"/>
      <c r="AY84" s="22">
        <v>0.272675</v>
      </c>
      <c r="AZ84" s="22">
        <v>27.4129</v>
      </c>
      <c r="BA84" s="22">
        <v>-1.33118E-2</v>
      </c>
      <c r="BB84" s="22">
        <v>74</v>
      </c>
      <c r="BC84" s="22">
        <v>0.27206399999999997</v>
      </c>
      <c r="BD84">
        <f t="shared" si="22"/>
        <v>16.434320987654321</v>
      </c>
      <c r="BE84">
        <f t="shared" si="23"/>
        <v>4.481228475308642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5.7856500000000004</v>
      </c>
      <c r="I85" s="22">
        <v>-9.8083500000000004E-3</v>
      </c>
      <c r="J85" s="22">
        <v>75</v>
      </c>
      <c r="K85" s="22">
        <v>1.33179</v>
      </c>
      <c r="L85">
        <f t="shared" si="12"/>
        <v>12.109074074074075</v>
      </c>
      <c r="M85">
        <f t="shared" si="13"/>
        <v>16.134130296296298</v>
      </c>
      <c r="N85" s="9"/>
      <c r="O85" s="22">
        <v>0.27771000000000001</v>
      </c>
      <c r="P85" s="22">
        <v>9.4235600000000002</v>
      </c>
      <c r="Q85" s="22">
        <v>-1.33942E-2</v>
      </c>
      <c r="R85" s="22">
        <v>75</v>
      </c>
      <c r="S85" s="22">
        <v>0.27722200000000002</v>
      </c>
      <c r="T85">
        <f t="shared" si="14"/>
        <v>16.536049382716048</v>
      </c>
      <c r="U85">
        <f t="shared" si="15"/>
        <v>4.5922262740740738</v>
      </c>
      <c r="X85" s="9"/>
      <c r="Y85" s="22">
        <v>1.3324</v>
      </c>
      <c r="Z85" s="22">
        <v>14.7829</v>
      </c>
      <c r="AA85" s="22">
        <v>-9.8327599999999994E-3</v>
      </c>
      <c r="AB85" s="22">
        <v>75</v>
      </c>
      <c r="AC85" s="22">
        <v>1.33118</v>
      </c>
      <c r="AD85">
        <f t="shared" si="16"/>
        <v>12.139209876543207</v>
      </c>
      <c r="AE85">
        <f t="shared" si="17"/>
        <v>16.17428323950617</v>
      </c>
      <c r="AF85" s="9"/>
      <c r="AG85" s="22">
        <v>0.27771000000000001</v>
      </c>
      <c r="AH85" s="22">
        <v>18.4208</v>
      </c>
      <c r="AI85" s="22">
        <v>-1.32996E-2</v>
      </c>
      <c r="AJ85" s="22">
        <v>75</v>
      </c>
      <c r="AK85" s="22">
        <v>0.27712999999999999</v>
      </c>
      <c r="AL85">
        <f t="shared" si="18"/>
        <v>16.41925925925926</v>
      </c>
      <c r="AM85">
        <f t="shared" si="19"/>
        <v>4.5597924888888892</v>
      </c>
      <c r="AP85" s="9"/>
      <c r="AQ85" s="22">
        <v>1.3324</v>
      </c>
      <c r="AR85" s="22">
        <v>23.7851</v>
      </c>
      <c r="AS85" s="22">
        <v>-9.7167999999999994E-3</v>
      </c>
      <c r="AT85" s="22">
        <v>75</v>
      </c>
      <c r="AU85" s="22">
        <v>1.33148</v>
      </c>
      <c r="AV85">
        <f t="shared" si="20"/>
        <v>11.996049382716048</v>
      </c>
      <c r="AW85">
        <f t="shared" si="21"/>
        <v>15.983536197530864</v>
      </c>
      <c r="AX85" s="9"/>
      <c r="AY85" s="22">
        <v>0.27771000000000001</v>
      </c>
      <c r="AZ85" s="22">
        <v>27.422999999999998</v>
      </c>
      <c r="BA85" s="22">
        <v>-1.3302599999999999E-2</v>
      </c>
      <c r="BB85" s="22">
        <v>75</v>
      </c>
      <c r="BC85" s="22">
        <v>0.27710000000000001</v>
      </c>
      <c r="BD85">
        <f t="shared" si="22"/>
        <v>16.422962962962963</v>
      </c>
      <c r="BE85">
        <f t="shared" si="23"/>
        <v>4.5608210444444444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5.7957200000000002</v>
      </c>
      <c r="I86" s="22">
        <v>-9.8815900000000009E-3</v>
      </c>
      <c r="J86" s="22">
        <v>76</v>
      </c>
      <c r="K86" s="22">
        <v>1.3266</v>
      </c>
      <c r="L86">
        <f t="shared" si="12"/>
        <v>12.199493827160493</v>
      </c>
      <c r="M86">
        <f t="shared" si="13"/>
        <v>16.193120126419753</v>
      </c>
      <c r="N86" s="9"/>
      <c r="O86" s="22">
        <v>0.28274500000000002</v>
      </c>
      <c r="P86" s="22">
        <v>9.4336300000000008</v>
      </c>
      <c r="Q86" s="22">
        <v>-1.3378900000000001E-2</v>
      </c>
      <c r="R86" s="22">
        <v>76</v>
      </c>
      <c r="S86" s="22">
        <v>0.28216599999999997</v>
      </c>
      <c r="T86">
        <f t="shared" si="14"/>
        <v>16.517160493827159</v>
      </c>
      <c r="U86">
        <f t="shared" si="15"/>
        <v>4.6701445438271607</v>
      </c>
      <c r="X86" s="9"/>
      <c r="Y86" s="22">
        <v>1.3273600000000001</v>
      </c>
      <c r="Z86" s="22">
        <v>14.792899999999999</v>
      </c>
      <c r="AA86" s="22">
        <v>-9.9060099999999998E-3</v>
      </c>
      <c r="AB86" s="22">
        <v>76</v>
      </c>
      <c r="AC86" s="22">
        <v>1.32599</v>
      </c>
      <c r="AD86">
        <f t="shared" si="16"/>
        <v>12.22964197530864</v>
      </c>
      <c r="AE86">
        <f t="shared" si="17"/>
        <v>16.233137572345676</v>
      </c>
      <c r="AF86" s="9"/>
      <c r="AG86" s="22">
        <v>0.28274500000000002</v>
      </c>
      <c r="AH86" s="22">
        <v>18.430800000000001</v>
      </c>
      <c r="AI86" s="22">
        <v>-1.3284300000000001E-2</v>
      </c>
      <c r="AJ86" s="22">
        <v>76</v>
      </c>
      <c r="AK86" s="22">
        <v>0.282196</v>
      </c>
      <c r="AL86">
        <f t="shared" si="18"/>
        <v>16.400370370370371</v>
      </c>
      <c r="AM86">
        <f t="shared" si="19"/>
        <v>4.6371227203703711</v>
      </c>
      <c r="AP86" s="9"/>
      <c r="AQ86" s="22">
        <v>1.3273600000000001</v>
      </c>
      <c r="AR86" s="22">
        <v>23.795100000000001</v>
      </c>
      <c r="AS86" s="22">
        <v>-9.7900399999999999E-3</v>
      </c>
      <c r="AT86" s="22">
        <v>76</v>
      </c>
      <c r="AU86" s="22">
        <v>1.32599</v>
      </c>
      <c r="AV86">
        <f t="shared" si="20"/>
        <v>12.086469135802469</v>
      </c>
      <c r="AW86">
        <f t="shared" si="21"/>
        <v>16.043095672098765</v>
      </c>
      <c r="AX86" s="9"/>
      <c r="AY86" s="22">
        <v>0.28274500000000002</v>
      </c>
      <c r="AZ86" s="22">
        <v>27.4331</v>
      </c>
      <c r="BA86" s="22">
        <v>-1.3296499999999999E-2</v>
      </c>
      <c r="BB86" s="22">
        <v>76</v>
      </c>
      <c r="BC86" s="22">
        <v>0.28213500000000002</v>
      </c>
      <c r="BD86">
        <f t="shared" si="22"/>
        <v>16.415432098765429</v>
      </c>
      <c r="BE86">
        <f t="shared" si="23"/>
        <v>4.6413813487654316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5.80579</v>
      </c>
      <c r="I87" s="22">
        <v>-9.9517800000000003E-3</v>
      </c>
      <c r="J87" s="22">
        <v>77</v>
      </c>
      <c r="K87" s="22">
        <v>1.32141</v>
      </c>
      <c r="L87">
        <f t="shared" si="12"/>
        <v>12.286148148148149</v>
      </c>
      <c r="M87">
        <f t="shared" si="13"/>
        <v>16.246342280740741</v>
      </c>
      <c r="N87" s="9"/>
      <c r="O87" s="22">
        <v>0.28778100000000001</v>
      </c>
      <c r="P87" s="22">
        <v>9.4436999999999998</v>
      </c>
      <c r="Q87" s="22">
        <v>-1.33606E-2</v>
      </c>
      <c r="R87" s="22">
        <v>77</v>
      </c>
      <c r="S87" s="22">
        <v>0.28723100000000001</v>
      </c>
      <c r="T87">
        <f t="shared" si="14"/>
        <v>16.494567901234568</v>
      </c>
      <c r="U87">
        <f t="shared" si="15"/>
        <v>4.7468232451851851</v>
      </c>
      <c r="X87" s="9"/>
      <c r="Y87" s="22">
        <v>1.32233</v>
      </c>
      <c r="Z87" s="22">
        <v>14.803000000000001</v>
      </c>
      <c r="AA87" s="22">
        <v>-9.9761999999999993E-3</v>
      </c>
      <c r="AB87" s="22">
        <v>77</v>
      </c>
      <c r="AC87" s="22">
        <v>1.32172</v>
      </c>
      <c r="AD87">
        <f t="shared" si="16"/>
        <v>12.316296296296294</v>
      </c>
      <c r="AE87">
        <f t="shared" si="17"/>
        <v>16.28620808148148</v>
      </c>
      <c r="AF87" s="9"/>
      <c r="AG87" s="22">
        <v>0.28778100000000001</v>
      </c>
      <c r="AH87" s="22">
        <v>18.440899999999999</v>
      </c>
      <c r="AI87" s="22">
        <v>-1.3269E-2</v>
      </c>
      <c r="AJ87" s="22">
        <v>77</v>
      </c>
      <c r="AK87" s="22">
        <v>0.28720099999999998</v>
      </c>
      <c r="AL87">
        <f t="shared" si="18"/>
        <v>16.38148148148148</v>
      </c>
      <c r="AM87">
        <f t="shared" si="19"/>
        <v>4.714279122222222</v>
      </c>
      <c r="AP87" s="9"/>
      <c r="AQ87" s="22">
        <v>1.32233</v>
      </c>
      <c r="AR87" s="22">
        <v>23.805199999999999</v>
      </c>
      <c r="AS87" s="22">
        <v>-9.8663299999999995E-3</v>
      </c>
      <c r="AT87" s="22">
        <v>77</v>
      </c>
      <c r="AU87" s="22">
        <v>1.32172</v>
      </c>
      <c r="AV87">
        <f t="shared" si="20"/>
        <v>12.180654320987653</v>
      </c>
      <c r="AW87">
        <f t="shared" si="21"/>
        <v>16.106844628271602</v>
      </c>
      <c r="AX87" s="9"/>
      <c r="AY87" s="22">
        <v>0.28778100000000001</v>
      </c>
      <c r="AZ87" s="22">
        <v>27.443100000000001</v>
      </c>
      <c r="BA87" s="22">
        <v>-1.3290400000000001E-2</v>
      </c>
      <c r="BB87" s="22">
        <v>77</v>
      </c>
      <c r="BC87" s="22">
        <v>0.28720099999999998</v>
      </c>
      <c r="BD87">
        <f t="shared" si="22"/>
        <v>16.407901234567902</v>
      </c>
      <c r="BE87">
        <f t="shared" si="23"/>
        <v>4.7218822251851851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5.8158599999999998</v>
      </c>
      <c r="I88" s="22">
        <v>-1.0024999999999999E-2</v>
      </c>
      <c r="J88" s="22">
        <v>78</v>
      </c>
      <c r="K88" s="22">
        <v>1.3162199999999999</v>
      </c>
      <c r="L88">
        <f t="shared" si="12"/>
        <v>12.376543209876541</v>
      </c>
      <c r="M88">
        <f t="shared" si="13"/>
        <v>16.303496604938271</v>
      </c>
      <c r="N88" s="9"/>
      <c r="O88" s="22">
        <v>0.29281600000000002</v>
      </c>
      <c r="P88" s="22">
        <v>9.4537700000000005</v>
      </c>
      <c r="Q88" s="22">
        <v>-1.3345299999999999E-2</v>
      </c>
      <c r="R88" s="22">
        <v>78</v>
      </c>
      <c r="S88" s="22">
        <v>0.292236</v>
      </c>
      <c r="T88">
        <f t="shared" si="14"/>
        <v>16.475679012345676</v>
      </c>
      <c r="U88">
        <f t="shared" si="15"/>
        <v>4.8243424256790117</v>
      </c>
      <c r="X88" s="9"/>
      <c r="Y88" s="22">
        <v>1.3172900000000001</v>
      </c>
      <c r="Z88" s="22">
        <v>14.8131</v>
      </c>
      <c r="AA88" s="22">
        <v>-1.00494E-2</v>
      </c>
      <c r="AB88" s="22">
        <v>78</v>
      </c>
      <c r="AC88" s="22">
        <v>1.31653</v>
      </c>
      <c r="AD88">
        <f t="shared" si="16"/>
        <v>12.406666666666666</v>
      </c>
      <c r="AE88">
        <f t="shared" si="17"/>
        <v>16.343177933333333</v>
      </c>
      <c r="AF88" s="9"/>
      <c r="AG88" s="22">
        <v>0.29281600000000002</v>
      </c>
      <c r="AH88" s="22">
        <v>18.451000000000001</v>
      </c>
      <c r="AI88" s="22">
        <v>-1.3266E-2</v>
      </c>
      <c r="AJ88" s="22">
        <v>78</v>
      </c>
      <c r="AK88" s="22">
        <v>0.29217500000000002</v>
      </c>
      <c r="AL88">
        <f t="shared" si="18"/>
        <v>16.377777777777776</v>
      </c>
      <c r="AM88">
        <f t="shared" si="19"/>
        <v>4.7956753777777781</v>
      </c>
      <c r="AP88" s="9"/>
      <c r="AQ88" s="22">
        <v>1.3172900000000001</v>
      </c>
      <c r="AR88" s="22">
        <v>23.815300000000001</v>
      </c>
      <c r="AS88" s="22">
        <v>-9.9395799999999999E-3</v>
      </c>
      <c r="AT88" s="22">
        <v>78</v>
      </c>
      <c r="AU88" s="22">
        <v>1.31714</v>
      </c>
      <c r="AV88">
        <f t="shared" si="20"/>
        <v>12.271086419753086</v>
      </c>
      <c r="AW88">
        <f t="shared" si="21"/>
        <v>16.164579429876543</v>
      </c>
      <c r="AX88" s="9"/>
      <c r="AY88" s="22">
        <v>0.29281600000000002</v>
      </c>
      <c r="AZ88" s="22">
        <v>27.453199999999999</v>
      </c>
      <c r="BA88" s="22">
        <v>-1.32874E-2</v>
      </c>
      <c r="BB88" s="22">
        <v>78</v>
      </c>
      <c r="BC88" s="22">
        <v>0.29220600000000002</v>
      </c>
      <c r="BD88">
        <f t="shared" si="22"/>
        <v>16.404197530864195</v>
      </c>
      <c r="BE88">
        <f t="shared" si="23"/>
        <v>4.8034115041975305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5.8259299999999996</v>
      </c>
      <c r="I89" s="22">
        <v>-1.0086100000000001E-2</v>
      </c>
      <c r="J89" s="22">
        <v>79</v>
      </c>
      <c r="K89" s="22">
        <v>1.31104</v>
      </c>
      <c r="L89">
        <f t="shared" si="12"/>
        <v>12.451975308641975</v>
      </c>
      <c r="M89">
        <f t="shared" si="13"/>
        <v>16.340229118518518</v>
      </c>
      <c r="N89" s="9"/>
      <c r="O89" s="22">
        <v>0.29785200000000001</v>
      </c>
      <c r="P89" s="22">
        <v>9.4638399999999994</v>
      </c>
      <c r="Q89" s="22">
        <v>-1.3327E-2</v>
      </c>
      <c r="R89" s="22">
        <v>79</v>
      </c>
      <c r="S89" s="22">
        <v>0.29727199999999998</v>
      </c>
      <c r="T89">
        <f t="shared" si="14"/>
        <v>16.453086419753085</v>
      </c>
      <c r="U89">
        <f t="shared" si="15"/>
        <v>4.9005846962962956</v>
      </c>
      <c r="X89" s="9"/>
      <c r="Y89" s="22">
        <v>1.31226</v>
      </c>
      <c r="Z89" s="22">
        <v>14.8231</v>
      </c>
      <c r="AA89" s="22">
        <v>-1.01227E-2</v>
      </c>
      <c r="AB89" s="22">
        <v>79</v>
      </c>
      <c r="AC89" s="22">
        <v>1.31134</v>
      </c>
      <c r="AD89">
        <f t="shared" si="16"/>
        <v>12.49716049382716</v>
      </c>
      <c r="AE89">
        <f t="shared" si="17"/>
        <v>16.399523829629629</v>
      </c>
      <c r="AF89" s="9"/>
      <c r="AG89" s="22">
        <v>0.29785200000000001</v>
      </c>
      <c r="AH89" s="22">
        <v>18.460999999999999</v>
      </c>
      <c r="AI89" s="22">
        <v>-1.3269E-2</v>
      </c>
      <c r="AJ89" s="22">
        <v>79</v>
      </c>
      <c r="AK89" s="22">
        <v>0.29727199999999998</v>
      </c>
      <c r="AL89">
        <f t="shared" si="18"/>
        <v>16.38148148148148</v>
      </c>
      <c r="AM89">
        <f t="shared" si="19"/>
        <v>4.8792570222222214</v>
      </c>
      <c r="AP89" s="9"/>
      <c r="AQ89" s="22">
        <v>1.31226</v>
      </c>
      <c r="AR89" s="22">
        <v>23.825399999999998</v>
      </c>
      <c r="AS89" s="22">
        <v>-1.0012800000000001E-2</v>
      </c>
      <c r="AT89" s="22">
        <v>79</v>
      </c>
      <c r="AU89" s="22">
        <v>1.31104</v>
      </c>
      <c r="AV89">
        <f t="shared" si="20"/>
        <v>12.361481481481482</v>
      </c>
      <c r="AW89">
        <f t="shared" si="21"/>
        <v>16.221477688888889</v>
      </c>
      <c r="AX89" s="9"/>
      <c r="AY89" s="22">
        <v>0.29785200000000001</v>
      </c>
      <c r="AZ89" s="22">
        <v>27.4633</v>
      </c>
      <c r="BA89" s="22">
        <v>-1.32935E-2</v>
      </c>
      <c r="BB89" s="22">
        <v>79</v>
      </c>
      <c r="BC89" s="22">
        <v>0.29730200000000001</v>
      </c>
      <c r="BD89">
        <f t="shared" si="22"/>
        <v>16.411728395061726</v>
      </c>
      <c r="BE89">
        <f t="shared" si="23"/>
        <v>4.8882661259259255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5.8360000000000003</v>
      </c>
      <c r="I90" s="22">
        <v>-1.0147099999999999E-2</v>
      </c>
      <c r="J90" s="22">
        <v>80</v>
      </c>
      <c r="K90" s="22">
        <v>1.30646</v>
      </c>
      <c r="L90">
        <f t="shared" si="12"/>
        <v>12.527283950617283</v>
      </c>
      <c r="M90">
        <f t="shared" si="13"/>
        <v>16.375916125925926</v>
      </c>
      <c r="N90" s="9"/>
      <c r="O90" s="22">
        <v>0.30288700000000002</v>
      </c>
      <c r="P90" s="22">
        <v>9.4739100000000001</v>
      </c>
      <c r="Q90" s="22">
        <v>-1.33148E-2</v>
      </c>
      <c r="R90" s="22">
        <v>80</v>
      </c>
      <c r="S90" s="22">
        <v>0.30230699999999999</v>
      </c>
      <c r="T90">
        <f t="shared" si="14"/>
        <v>16.438024691358024</v>
      </c>
      <c r="U90">
        <f t="shared" si="15"/>
        <v>4.9788639846913583</v>
      </c>
      <c r="X90" s="9"/>
      <c r="Y90" s="22">
        <v>1.30722</v>
      </c>
      <c r="Z90" s="22">
        <v>14.8332</v>
      </c>
      <c r="AA90" s="22">
        <v>-1.01929E-2</v>
      </c>
      <c r="AB90" s="22">
        <v>80</v>
      </c>
      <c r="AC90" s="22">
        <v>1.30646</v>
      </c>
      <c r="AD90">
        <f t="shared" si="16"/>
        <v>12.583827160493826</v>
      </c>
      <c r="AE90">
        <f t="shared" si="17"/>
        <v>16.449830540740738</v>
      </c>
      <c r="AF90" s="9"/>
      <c r="AG90" s="22">
        <v>0.30288700000000002</v>
      </c>
      <c r="AH90" s="22">
        <v>18.4711</v>
      </c>
      <c r="AI90" s="22">
        <v>-1.32721E-2</v>
      </c>
      <c r="AJ90" s="22">
        <v>80</v>
      </c>
      <c r="AK90" s="22">
        <v>0.30227700000000002</v>
      </c>
      <c r="AL90">
        <f t="shared" si="18"/>
        <v>16.385308641975307</v>
      </c>
      <c r="AM90">
        <f t="shared" si="19"/>
        <v>4.9628969786419752</v>
      </c>
      <c r="AP90" s="9"/>
      <c r="AQ90" s="22">
        <v>1.30722</v>
      </c>
      <c r="AR90" s="22">
        <v>23.8354</v>
      </c>
      <c r="AS90" s="22">
        <v>-1.00739E-2</v>
      </c>
      <c r="AT90" s="22">
        <v>80</v>
      </c>
      <c r="AU90" s="22">
        <v>1.3061499999999999</v>
      </c>
      <c r="AV90">
        <f t="shared" si="20"/>
        <v>12.436913580246914</v>
      </c>
      <c r="AW90">
        <f t="shared" si="21"/>
        <v>16.257782170370373</v>
      </c>
      <c r="AX90" s="9"/>
      <c r="AY90" s="22">
        <v>0.30288700000000002</v>
      </c>
      <c r="AZ90" s="22">
        <v>27.473299999999998</v>
      </c>
      <c r="BA90" s="22">
        <v>-1.3296499999999999E-2</v>
      </c>
      <c r="BB90" s="22">
        <v>80</v>
      </c>
      <c r="BC90" s="22">
        <v>0.30227700000000002</v>
      </c>
      <c r="BD90">
        <f t="shared" si="22"/>
        <v>16.415432098765429</v>
      </c>
      <c r="BE90">
        <f t="shared" si="23"/>
        <v>4.9720209820987646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5.8460700000000001</v>
      </c>
      <c r="I91" s="22">
        <v>-1.02051E-2</v>
      </c>
      <c r="J91" s="22">
        <v>81</v>
      </c>
      <c r="K91" s="22">
        <v>1.3012699999999999</v>
      </c>
      <c r="L91">
        <f t="shared" si="12"/>
        <v>12.598888888888888</v>
      </c>
      <c r="M91">
        <f t="shared" si="13"/>
        <v>16.406147122222222</v>
      </c>
      <c r="N91" s="9"/>
      <c r="O91" s="22">
        <v>0.30792199999999997</v>
      </c>
      <c r="P91" s="22">
        <v>9.4839800000000007</v>
      </c>
      <c r="Q91" s="22">
        <v>-1.3296499999999999E-2</v>
      </c>
      <c r="R91" s="22">
        <v>81</v>
      </c>
      <c r="S91" s="22">
        <v>0.30728100000000003</v>
      </c>
      <c r="T91">
        <f t="shared" si="14"/>
        <v>16.415432098765429</v>
      </c>
      <c r="U91">
        <f t="shared" si="15"/>
        <v>5.0546726827160482</v>
      </c>
      <c r="X91" s="9"/>
      <c r="Y91" s="22">
        <v>1.30219</v>
      </c>
      <c r="Z91" s="22">
        <v>14.843299999999999</v>
      </c>
      <c r="AA91" s="22">
        <v>-1.026E-2</v>
      </c>
      <c r="AB91" s="22">
        <v>81</v>
      </c>
      <c r="AC91" s="22">
        <v>1.3015699999999999</v>
      </c>
      <c r="AD91">
        <f t="shared" si="16"/>
        <v>12.666666666666666</v>
      </c>
      <c r="AE91">
        <f t="shared" si="17"/>
        <v>16.494406666666666</v>
      </c>
      <c r="AF91" s="9"/>
      <c r="AG91" s="22">
        <v>0.30792199999999997</v>
      </c>
      <c r="AH91" s="22">
        <v>18.481200000000001</v>
      </c>
      <c r="AI91" s="22">
        <v>-1.3266E-2</v>
      </c>
      <c r="AJ91" s="22">
        <v>81</v>
      </c>
      <c r="AK91" s="22">
        <v>0.30728100000000003</v>
      </c>
      <c r="AL91">
        <f t="shared" si="18"/>
        <v>16.377777777777776</v>
      </c>
      <c r="AM91">
        <f t="shared" si="19"/>
        <v>5.0430780888888878</v>
      </c>
      <c r="AP91" s="9"/>
      <c r="AQ91" s="22">
        <v>1.30219</v>
      </c>
      <c r="AR91" s="22">
        <v>23.845500000000001</v>
      </c>
      <c r="AS91" s="22">
        <v>-1.0141000000000001E-2</v>
      </c>
      <c r="AT91" s="22">
        <v>81</v>
      </c>
      <c r="AU91" s="22">
        <v>1.3012699999999999</v>
      </c>
      <c r="AV91">
        <f t="shared" si="20"/>
        <v>12.519753086419753</v>
      </c>
      <c r="AW91">
        <f t="shared" si="21"/>
        <v>16.303097271604937</v>
      </c>
      <c r="AX91" s="9"/>
      <c r="AY91" s="22">
        <v>0.30792199999999997</v>
      </c>
      <c r="AZ91" s="22">
        <v>27.4834</v>
      </c>
      <c r="BA91" s="22">
        <v>-1.3296499999999999E-2</v>
      </c>
      <c r="BB91" s="22">
        <v>81</v>
      </c>
      <c r="BC91" s="22">
        <v>0.30734299999999998</v>
      </c>
      <c r="BD91">
        <f t="shared" si="22"/>
        <v>16.415432098765429</v>
      </c>
      <c r="BE91">
        <f t="shared" si="23"/>
        <v>5.0546726827160482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5.8561399999999999</v>
      </c>
      <c r="I92" s="22">
        <v>-1.02661E-2</v>
      </c>
      <c r="J92" s="22">
        <v>82</v>
      </c>
      <c r="K92" s="22">
        <v>1.2966899999999999</v>
      </c>
      <c r="L92">
        <f t="shared" si="12"/>
        <v>12.674197530864197</v>
      </c>
      <c r="M92">
        <f t="shared" si="13"/>
        <v>16.440335327160494</v>
      </c>
      <c r="N92" s="9"/>
      <c r="O92" s="22">
        <v>0.31295800000000001</v>
      </c>
      <c r="P92" s="22">
        <v>9.4940499999999997</v>
      </c>
      <c r="Q92" s="22">
        <v>-1.3284300000000001E-2</v>
      </c>
      <c r="R92" s="22">
        <v>82</v>
      </c>
      <c r="S92" s="22">
        <v>0.31234699999999999</v>
      </c>
      <c r="T92">
        <f t="shared" si="14"/>
        <v>16.400370370370371</v>
      </c>
      <c r="U92">
        <f t="shared" si="15"/>
        <v>5.1326271103703709</v>
      </c>
      <c r="X92" s="9"/>
      <c r="Y92" s="22">
        <v>1.29715</v>
      </c>
      <c r="Z92" s="22">
        <v>14.853400000000001</v>
      </c>
      <c r="AA92" s="22">
        <v>-1.0327100000000001E-2</v>
      </c>
      <c r="AB92" s="22">
        <v>82</v>
      </c>
      <c r="AC92" s="22">
        <v>1.2954699999999999</v>
      </c>
      <c r="AD92">
        <f t="shared" si="16"/>
        <v>12.749506172839505</v>
      </c>
      <c r="AE92">
        <f t="shared" si="17"/>
        <v>16.538021932098765</v>
      </c>
      <c r="AF92" s="9"/>
      <c r="AG92" s="22">
        <v>0.31295800000000001</v>
      </c>
      <c r="AH92" s="22">
        <v>18.491299999999999</v>
      </c>
      <c r="AI92" s="22">
        <v>-1.3256799999999999E-2</v>
      </c>
      <c r="AJ92" s="22">
        <v>82</v>
      </c>
      <c r="AK92" s="22">
        <v>0.31237799999999999</v>
      </c>
      <c r="AL92">
        <f t="shared" si="18"/>
        <v>16.366419753086415</v>
      </c>
      <c r="AM92">
        <f t="shared" si="19"/>
        <v>5.1220019930864185</v>
      </c>
      <c r="AP92" s="9"/>
      <c r="AQ92" s="22">
        <v>1.29715</v>
      </c>
      <c r="AR92" s="22">
        <v>23.855599999999999</v>
      </c>
      <c r="AS92" s="22">
        <v>-1.0199E-2</v>
      </c>
      <c r="AT92" s="22">
        <v>82</v>
      </c>
      <c r="AU92" s="22">
        <v>1.2966899999999999</v>
      </c>
      <c r="AV92">
        <f t="shared" si="20"/>
        <v>12.591358024691356</v>
      </c>
      <c r="AW92">
        <f t="shared" si="21"/>
        <v>16.332880061728392</v>
      </c>
      <c r="AX92" s="9"/>
      <c r="AY92" s="22">
        <v>0.31295800000000001</v>
      </c>
      <c r="AZ92" s="22">
        <v>27.493500000000001</v>
      </c>
      <c r="BA92" s="22">
        <v>-1.3284300000000001E-2</v>
      </c>
      <c r="BB92" s="22">
        <v>82</v>
      </c>
      <c r="BC92" s="22">
        <v>0.31231700000000001</v>
      </c>
      <c r="BD92">
        <f t="shared" si="22"/>
        <v>16.400370370370371</v>
      </c>
      <c r="BE92">
        <f t="shared" si="23"/>
        <v>5.1326271103703709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5.8662099999999997</v>
      </c>
      <c r="I93" s="22">
        <v>-1.0327100000000001E-2</v>
      </c>
      <c r="J93" s="22">
        <v>83</v>
      </c>
      <c r="K93" s="22">
        <v>1.2911999999999999</v>
      </c>
      <c r="L93">
        <f t="shared" si="12"/>
        <v>12.749506172839505</v>
      </c>
      <c r="M93">
        <f t="shared" si="13"/>
        <v>16.473764420987653</v>
      </c>
      <c r="N93" s="9"/>
      <c r="O93" s="22">
        <v>0.31799300000000003</v>
      </c>
      <c r="P93" s="22">
        <v>9.5041200000000003</v>
      </c>
      <c r="Q93" s="22">
        <v>-1.32721E-2</v>
      </c>
      <c r="R93" s="22">
        <v>83</v>
      </c>
      <c r="S93" s="22">
        <v>0.31738300000000003</v>
      </c>
      <c r="T93">
        <f t="shared" si="14"/>
        <v>16.385308641975307</v>
      </c>
      <c r="U93">
        <f t="shared" si="15"/>
        <v>5.2104134509876543</v>
      </c>
      <c r="X93" s="9"/>
      <c r="Y93" s="22">
        <v>1.2921100000000001</v>
      </c>
      <c r="Z93" s="22">
        <v>14.8634</v>
      </c>
      <c r="AA93" s="22">
        <v>-1.03973E-2</v>
      </c>
      <c r="AB93" s="22">
        <v>83</v>
      </c>
      <c r="AC93" s="22">
        <v>1.2918099999999999</v>
      </c>
      <c r="AD93">
        <f t="shared" si="16"/>
        <v>12.836172839506172</v>
      </c>
      <c r="AE93">
        <f t="shared" si="17"/>
        <v>16.585747287654321</v>
      </c>
      <c r="AF93" s="9"/>
      <c r="AG93" s="22">
        <v>0.31799300000000003</v>
      </c>
      <c r="AH93" s="22">
        <v>18.501300000000001</v>
      </c>
      <c r="AI93" s="22">
        <v>-1.3250700000000001E-2</v>
      </c>
      <c r="AJ93" s="22">
        <v>83</v>
      </c>
      <c r="AK93" s="22">
        <v>0.317413</v>
      </c>
      <c r="AL93">
        <f t="shared" si="18"/>
        <v>16.358888888888888</v>
      </c>
      <c r="AM93">
        <f t="shared" si="19"/>
        <v>5.2020121544444446</v>
      </c>
      <c r="AP93" s="9"/>
      <c r="AQ93" s="22">
        <v>1.2921100000000001</v>
      </c>
      <c r="AR93" s="22">
        <v>23.865600000000001</v>
      </c>
      <c r="AS93" s="22">
        <v>-1.02661E-2</v>
      </c>
      <c r="AT93" s="22">
        <v>83</v>
      </c>
      <c r="AU93" s="22">
        <v>1.2911999999999999</v>
      </c>
      <c r="AV93">
        <f t="shared" si="20"/>
        <v>12.674197530864197</v>
      </c>
      <c r="AW93">
        <f t="shared" si="21"/>
        <v>16.376457371604939</v>
      </c>
      <c r="AX93" s="9"/>
      <c r="AY93" s="22">
        <v>0.31799300000000003</v>
      </c>
      <c r="AZ93" s="22">
        <v>27.503599999999999</v>
      </c>
      <c r="BA93" s="22">
        <v>-1.3284300000000001E-2</v>
      </c>
      <c r="BB93" s="22">
        <v>83</v>
      </c>
      <c r="BC93" s="22">
        <v>0.31738300000000003</v>
      </c>
      <c r="BD93">
        <f t="shared" si="22"/>
        <v>16.400370370370371</v>
      </c>
      <c r="BE93">
        <f t="shared" si="23"/>
        <v>5.2152029751851856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5.8762800000000004</v>
      </c>
      <c r="I94" s="22">
        <v>-1.03912E-2</v>
      </c>
      <c r="J94" s="22">
        <v>84</v>
      </c>
      <c r="K94" s="22">
        <v>1.2860100000000001</v>
      </c>
      <c r="L94">
        <f t="shared" si="12"/>
        <v>12.828641975308642</v>
      </c>
      <c r="M94">
        <f t="shared" si="13"/>
        <v>16.511488513580247</v>
      </c>
      <c r="N94" s="9"/>
      <c r="O94" s="22">
        <v>0.32302900000000001</v>
      </c>
      <c r="P94" s="22">
        <v>9.5141899999999993</v>
      </c>
      <c r="Q94" s="22">
        <v>-1.3269E-2</v>
      </c>
      <c r="R94" s="22">
        <v>84</v>
      </c>
      <c r="S94" s="22">
        <v>0.32241799999999998</v>
      </c>
      <c r="T94">
        <f t="shared" si="14"/>
        <v>16.38148148148148</v>
      </c>
      <c r="U94">
        <f t="shared" si="15"/>
        <v>5.2916935814814812</v>
      </c>
      <c r="X94" s="9"/>
      <c r="Y94" s="22">
        <v>1.28708</v>
      </c>
      <c r="Z94" s="22">
        <v>14.8735</v>
      </c>
      <c r="AA94" s="22">
        <v>-1.0461399999999999E-2</v>
      </c>
      <c r="AB94" s="22">
        <v>84</v>
      </c>
      <c r="AC94" s="22">
        <v>1.2860100000000001</v>
      </c>
      <c r="AD94">
        <f t="shared" si="16"/>
        <v>12.915308641975306</v>
      </c>
      <c r="AE94">
        <f t="shared" si="17"/>
        <v>16.623035446913576</v>
      </c>
      <c r="AF94" s="9"/>
      <c r="AG94" s="22">
        <v>0.32302900000000001</v>
      </c>
      <c r="AH94" s="22">
        <v>18.511399999999998</v>
      </c>
      <c r="AI94" s="22">
        <v>-1.3241599999999999E-2</v>
      </c>
      <c r="AJ94" s="22">
        <v>84</v>
      </c>
      <c r="AK94" s="22">
        <v>0.32244899999999999</v>
      </c>
      <c r="AL94">
        <f t="shared" si="18"/>
        <v>16.347654320987651</v>
      </c>
      <c r="AM94">
        <f t="shared" si="19"/>
        <v>5.2807664276543198</v>
      </c>
      <c r="AP94" s="9"/>
      <c r="AQ94" s="22">
        <v>1.28708</v>
      </c>
      <c r="AR94" s="22">
        <v>23.875699999999998</v>
      </c>
      <c r="AS94" s="22">
        <v>-1.0327100000000001E-2</v>
      </c>
      <c r="AT94" s="22">
        <v>84</v>
      </c>
      <c r="AU94" s="22">
        <v>1.2857099999999999</v>
      </c>
      <c r="AV94">
        <f t="shared" si="20"/>
        <v>12.749506172839505</v>
      </c>
      <c r="AW94">
        <f t="shared" si="21"/>
        <v>16.40963440493827</v>
      </c>
      <c r="AX94" s="9"/>
      <c r="AY94" s="22">
        <v>0.32302900000000001</v>
      </c>
      <c r="AZ94" s="22">
        <v>27.5136</v>
      </c>
      <c r="BA94" s="22">
        <v>-1.3269E-2</v>
      </c>
      <c r="BB94" s="22">
        <v>84</v>
      </c>
      <c r="BC94" s="22">
        <v>0.32238800000000001</v>
      </c>
      <c r="BD94">
        <f t="shared" si="22"/>
        <v>16.38148148148148</v>
      </c>
      <c r="BE94">
        <f t="shared" si="23"/>
        <v>5.2916935814814812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5.8863599999999998</v>
      </c>
      <c r="I95" s="22">
        <v>-1.04431E-2</v>
      </c>
      <c r="J95" s="22">
        <v>85</v>
      </c>
      <c r="K95" s="22">
        <v>1.2814300000000001</v>
      </c>
      <c r="L95">
        <f t="shared" si="12"/>
        <v>12.892716049382715</v>
      </c>
      <c r="M95">
        <f t="shared" si="13"/>
        <v>16.528977683950618</v>
      </c>
      <c r="N95" s="9"/>
      <c r="O95" s="22">
        <v>0.32806400000000002</v>
      </c>
      <c r="P95" s="22">
        <v>9.5242699999999996</v>
      </c>
      <c r="Q95" s="22">
        <v>-1.32599E-2</v>
      </c>
      <c r="R95" s="22">
        <v>85</v>
      </c>
      <c r="S95" s="22">
        <v>0.32754499999999998</v>
      </c>
      <c r="T95">
        <f t="shared" si="14"/>
        <v>16.370246913580246</v>
      </c>
      <c r="U95">
        <f t="shared" si="15"/>
        <v>5.3704886834567898</v>
      </c>
      <c r="X95" s="9"/>
      <c r="Y95" s="22">
        <v>1.2820400000000001</v>
      </c>
      <c r="Z95" s="22">
        <v>14.883599999999999</v>
      </c>
      <c r="AA95" s="22">
        <v>-1.05255E-2</v>
      </c>
      <c r="AB95" s="22">
        <v>85</v>
      </c>
      <c r="AC95" s="22">
        <v>1.2811300000000001</v>
      </c>
      <c r="AD95">
        <f t="shared" si="16"/>
        <v>12.994444444444444</v>
      </c>
      <c r="AE95">
        <f t="shared" si="17"/>
        <v>16.659397555555554</v>
      </c>
      <c r="AF95" s="9"/>
      <c r="AG95" s="22">
        <v>0.32806400000000002</v>
      </c>
      <c r="AH95" s="22">
        <v>18.5215</v>
      </c>
      <c r="AI95" s="22">
        <v>-1.32324E-2</v>
      </c>
      <c r="AJ95" s="22">
        <v>85</v>
      </c>
      <c r="AK95" s="22">
        <v>0.32745400000000002</v>
      </c>
      <c r="AL95">
        <f t="shared" si="18"/>
        <v>16.336296296296297</v>
      </c>
      <c r="AM95">
        <f t="shared" si="19"/>
        <v>5.3593507081481491</v>
      </c>
      <c r="AP95" s="9"/>
      <c r="AQ95" s="22">
        <v>1.2820400000000001</v>
      </c>
      <c r="AR95" s="22">
        <v>23.8858</v>
      </c>
      <c r="AS95" s="22">
        <v>-1.03943E-2</v>
      </c>
      <c r="AT95" s="22">
        <v>85</v>
      </c>
      <c r="AU95" s="22">
        <v>1.2808200000000001</v>
      </c>
      <c r="AV95">
        <f t="shared" si="20"/>
        <v>12.832469135802469</v>
      </c>
      <c r="AW95">
        <f t="shared" si="21"/>
        <v>16.4517387308642</v>
      </c>
      <c r="AX95" s="9"/>
      <c r="AY95" s="22">
        <v>0.32806400000000002</v>
      </c>
      <c r="AZ95" s="22">
        <v>27.523700000000002</v>
      </c>
      <c r="BA95" s="22">
        <v>-1.3256799999999999E-2</v>
      </c>
      <c r="BB95" s="22">
        <v>85</v>
      </c>
      <c r="BC95" s="22">
        <v>0.327515</v>
      </c>
      <c r="BD95">
        <f t="shared" si="22"/>
        <v>16.366419753086415</v>
      </c>
      <c r="BE95">
        <f t="shared" si="23"/>
        <v>5.3692331298765419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5.8964299999999996</v>
      </c>
      <c r="I96" s="22">
        <v>-1.0501099999999999E-2</v>
      </c>
      <c r="J96" s="22">
        <v>86</v>
      </c>
      <c r="K96" s="22">
        <v>1.2768600000000001</v>
      </c>
      <c r="L96">
        <f t="shared" si="12"/>
        <v>12.96432098765432</v>
      </c>
      <c r="M96">
        <f t="shared" si="13"/>
        <v>16.555567544444443</v>
      </c>
      <c r="N96" s="9"/>
      <c r="O96" s="22">
        <v>0.33309899999999998</v>
      </c>
      <c r="P96" s="22">
        <v>9.5343400000000003</v>
      </c>
      <c r="Q96" s="22">
        <v>-1.3250700000000001E-2</v>
      </c>
      <c r="R96" s="22">
        <v>86</v>
      </c>
      <c r="S96" s="22">
        <v>0.33248899999999998</v>
      </c>
      <c r="T96">
        <f t="shared" si="14"/>
        <v>16.358888888888888</v>
      </c>
      <c r="U96">
        <f t="shared" si="15"/>
        <v>5.4491295299999996</v>
      </c>
      <c r="X96" s="9"/>
      <c r="Y96" s="22">
        <v>1.27701</v>
      </c>
      <c r="Z96" s="22">
        <v>14.893599999999999</v>
      </c>
      <c r="AA96" s="22">
        <v>-1.0583499999999999E-2</v>
      </c>
      <c r="AB96" s="22">
        <v>86</v>
      </c>
      <c r="AC96" s="22">
        <v>1.27563</v>
      </c>
      <c r="AD96">
        <f t="shared" si="16"/>
        <v>13.066049382716049</v>
      </c>
      <c r="AE96">
        <f t="shared" si="17"/>
        <v>16.685475722222222</v>
      </c>
      <c r="AF96" s="9"/>
      <c r="AG96" s="22">
        <v>0.33309899999999998</v>
      </c>
      <c r="AH96" s="22">
        <v>18.531500000000001</v>
      </c>
      <c r="AI96" s="22">
        <v>-1.32263E-2</v>
      </c>
      <c r="AJ96" s="22">
        <v>86</v>
      </c>
      <c r="AK96" s="22">
        <v>0.33251999999999998</v>
      </c>
      <c r="AL96">
        <f t="shared" si="18"/>
        <v>16.328765432098766</v>
      </c>
      <c r="AM96">
        <f t="shared" si="19"/>
        <v>5.4390954366666664</v>
      </c>
      <c r="AP96" s="9"/>
      <c r="AQ96" s="22">
        <v>1.27701</v>
      </c>
      <c r="AR96" s="22">
        <v>23.895900000000001</v>
      </c>
      <c r="AS96" s="22">
        <v>-1.04584E-2</v>
      </c>
      <c r="AT96" s="22">
        <v>86</v>
      </c>
      <c r="AU96" s="22">
        <v>1.2762500000000001</v>
      </c>
      <c r="AV96">
        <f t="shared" si="20"/>
        <v>12.911604938271603</v>
      </c>
      <c r="AW96">
        <f t="shared" si="21"/>
        <v>16.488248622222219</v>
      </c>
      <c r="AX96" s="9"/>
      <c r="AY96" s="22">
        <v>0.33309899999999998</v>
      </c>
      <c r="AZ96" s="22">
        <v>27.533799999999999</v>
      </c>
      <c r="BA96" s="22">
        <v>-1.32446E-2</v>
      </c>
      <c r="BB96" s="22">
        <v>86</v>
      </c>
      <c r="BC96" s="22">
        <v>0.33245799999999998</v>
      </c>
      <c r="BD96">
        <f t="shared" si="22"/>
        <v>16.351358024691358</v>
      </c>
      <c r="BE96">
        <f t="shared" si="23"/>
        <v>5.4466210066666658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5.9065000000000003</v>
      </c>
      <c r="I97" s="22">
        <v>-1.0553E-2</v>
      </c>
      <c r="J97" s="22">
        <v>87</v>
      </c>
      <c r="K97" s="22">
        <v>1.2704500000000001</v>
      </c>
      <c r="L97">
        <f t="shared" si="12"/>
        <v>13.028395061728395</v>
      </c>
      <c r="M97">
        <f t="shared" si="13"/>
        <v>16.571727666666668</v>
      </c>
      <c r="N97" s="9"/>
      <c r="O97" s="22">
        <v>0.33813500000000002</v>
      </c>
      <c r="P97" s="22">
        <v>9.5444099999999992</v>
      </c>
      <c r="Q97" s="22">
        <v>-1.3250700000000001E-2</v>
      </c>
      <c r="R97" s="22">
        <v>87</v>
      </c>
      <c r="S97" s="22">
        <v>0.33749400000000002</v>
      </c>
      <c r="T97">
        <f t="shared" si="14"/>
        <v>16.358888888888888</v>
      </c>
      <c r="U97">
        <f t="shared" si="15"/>
        <v>5.5315128944444449</v>
      </c>
      <c r="X97" s="9"/>
      <c r="Y97" s="22">
        <v>1.27197</v>
      </c>
      <c r="Z97" s="22">
        <v>14.903700000000001</v>
      </c>
      <c r="AA97" s="22">
        <v>-1.06415E-2</v>
      </c>
      <c r="AB97" s="22">
        <v>87</v>
      </c>
      <c r="AC97" s="22">
        <v>1.2710600000000001</v>
      </c>
      <c r="AD97">
        <f t="shared" si="16"/>
        <v>13.137654320987654</v>
      </c>
      <c r="AE97">
        <f t="shared" si="17"/>
        <v>16.710702166666668</v>
      </c>
      <c r="AF97" s="9"/>
      <c r="AG97" s="22">
        <v>0.33813500000000002</v>
      </c>
      <c r="AH97" s="22">
        <v>18.541599999999999</v>
      </c>
      <c r="AI97" s="22">
        <v>-1.32172E-2</v>
      </c>
      <c r="AJ97" s="22">
        <v>87</v>
      </c>
      <c r="AK97" s="22">
        <v>0.33755499999999999</v>
      </c>
      <c r="AL97">
        <f t="shared" si="18"/>
        <v>16.317530864197529</v>
      </c>
      <c r="AM97">
        <f t="shared" si="19"/>
        <v>5.5175282987654315</v>
      </c>
      <c r="AP97" s="9"/>
      <c r="AQ97" s="22">
        <v>1.27197</v>
      </c>
      <c r="AR97" s="22">
        <v>23.905899999999999</v>
      </c>
      <c r="AS97" s="22">
        <v>-1.05164E-2</v>
      </c>
      <c r="AT97" s="22">
        <v>87</v>
      </c>
      <c r="AU97" s="22">
        <v>1.2704500000000001</v>
      </c>
      <c r="AV97">
        <f t="shared" si="20"/>
        <v>12.98320987654321</v>
      </c>
      <c r="AW97">
        <f t="shared" si="21"/>
        <v>16.514253466666666</v>
      </c>
      <c r="AX97" s="9"/>
      <c r="AY97" s="22">
        <v>0.33813500000000002</v>
      </c>
      <c r="AZ97" s="22">
        <v>27.543800000000001</v>
      </c>
      <c r="BA97" s="22">
        <v>-1.3235500000000001E-2</v>
      </c>
      <c r="BB97" s="22">
        <v>87</v>
      </c>
      <c r="BC97" s="22">
        <v>0.33752399999999999</v>
      </c>
      <c r="BD97">
        <f t="shared" si="22"/>
        <v>16.340123456790124</v>
      </c>
      <c r="BE97">
        <f t="shared" si="23"/>
        <v>5.5251676450617291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5.9165700000000001</v>
      </c>
      <c r="I98" s="22">
        <v>-1.0611000000000001E-2</v>
      </c>
      <c r="J98" s="22">
        <v>88</v>
      </c>
      <c r="K98" s="22">
        <v>1.2658700000000001</v>
      </c>
      <c r="L98">
        <f t="shared" si="12"/>
        <v>13.100000000000001</v>
      </c>
      <c r="M98">
        <f t="shared" si="13"/>
        <v>16.596914000000002</v>
      </c>
      <c r="N98" s="9"/>
      <c r="O98" s="22">
        <v>0.34316999999999998</v>
      </c>
      <c r="P98" s="22">
        <v>9.5544799999999999</v>
      </c>
      <c r="Q98" s="22">
        <v>-1.3247699999999999E-2</v>
      </c>
      <c r="R98" s="22">
        <v>88</v>
      </c>
      <c r="S98" s="22">
        <v>0.34259000000000001</v>
      </c>
      <c r="T98">
        <f t="shared" si="14"/>
        <v>16.355185185185185</v>
      </c>
      <c r="U98">
        <f t="shared" si="15"/>
        <v>5.6126088999999997</v>
      </c>
      <c r="X98" s="9"/>
      <c r="Y98" s="22">
        <v>1.26694</v>
      </c>
      <c r="Z98" s="22">
        <v>14.9138</v>
      </c>
      <c r="AA98" s="22">
        <v>-1.06964E-2</v>
      </c>
      <c r="AB98" s="22">
        <v>88</v>
      </c>
      <c r="AC98" s="22">
        <v>1.26556</v>
      </c>
      <c r="AD98">
        <f t="shared" si="16"/>
        <v>13.205432098765431</v>
      </c>
      <c r="AE98">
        <f t="shared" si="17"/>
        <v>16.730490143209874</v>
      </c>
      <c r="AF98" s="9"/>
      <c r="AG98" s="22">
        <v>0.34316999999999998</v>
      </c>
      <c r="AH98" s="22">
        <v>18.5517</v>
      </c>
      <c r="AI98" s="22">
        <v>-1.3195800000000001E-2</v>
      </c>
      <c r="AJ98" s="22">
        <v>88</v>
      </c>
      <c r="AK98" s="22">
        <v>0.34259000000000001</v>
      </c>
      <c r="AL98">
        <f t="shared" si="18"/>
        <v>16.29111111111111</v>
      </c>
      <c r="AM98">
        <f t="shared" si="19"/>
        <v>5.5906205999999994</v>
      </c>
      <c r="AP98" s="9"/>
      <c r="AQ98" s="22">
        <v>1.26694</v>
      </c>
      <c r="AR98" s="22">
        <v>23.916</v>
      </c>
      <c r="AS98" s="22">
        <v>-1.05743E-2</v>
      </c>
      <c r="AT98" s="22">
        <v>88</v>
      </c>
      <c r="AU98" s="22">
        <v>1.26617</v>
      </c>
      <c r="AV98">
        <f t="shared" si="20"/>
        <v>13.054691358024691</v>
      </c>
      <c r="AW98">
        <f t="shared" si="21"/>
        <v>16.539510669135801</v>
      </c>
      <c r="AX98" s="9"/>
      <c r="AY98" s="22">
        <v>0.34316999999999998</v>
      </c>
      <c r="AZ98" s="22">
        <v>27.553899999999999</v>
      </c>
      <c r="BA98" s="22">
        <v>-1.32385E-2</v>
      </c>
      <c r="BB98" s="22">
        <v>88</v>
      </c>
      <c r="BC98" s="22">
        <v>0.34259000000000001</v>
      </c>
      <c r="BD98">
        <f t="shared" si="22"/>
        <v>16.343827160493824</v>
      </c>
      <c r="BE98">
        <f t="shared" si="23"/>
        <v>5.6087111666666649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5.9266399999999999</v>
      </c>
      <c r="I99" s="22">
        <v>-1.0665900000000001E-2</v>
      </c>
      <c r="J99" s="22">
        <v>89</v>
      </c>
      <c r="K99" s="22">
        <v>1.26068</v>
      </c>
      <c r="L99">
        <f t="shared" si="12"/>
        <v>13.167777777777779</v>
      </c>
      <c r="M99">
        <f t="shared" si="13"/>
        <v>16.616418777777781</v>
      </c>
      <c r="N99" s="9"/>
      <c r="O99" s="22">
        <v>0.34820600000000002</v>
      </c>
      <c r="P99" s="22">
        <v>9.5645500000000006</v>
      </c>
      <c r="Q99" s="22">
        <v>-1.32538E-2</v>
      </c>
      <c r="R99" s="22">
        <v>89</v>
      </c>
      <c r="S99" s="22">
        <v>0.34762599999999999</v>
      </c>
      <c r="T99">
        <f t="shared" si="14"/>
        <v>16.362716049382716</v>
      </c>
      <c r="U99">
        <f t="shared" si="15"/>
        <v>5.697595904691358</v>
      </c>
      <c r="X99" s="9"/>
      <c r="Y99" s="22">
        <v>1.2619</v>
      </c>
      <c r="Z99" s="22">
        <v>14.9238</v>
      </c>
      <c r="AA99" s="22">
        <v>-1.07513E-2</v>
      </c>
      <c r="AB99" s="22">
        <v>89</v>
      </c>
      <c r="AC99" s="22">
        <v>1.2616000000000001</v>
      </c>
      <c r="AD99">
        <f t="shared" si="16"/>
        <v>13.273209876543209</v>
      </c>
      <c r="AE99">
        <f t="shared" si="17"/>
        <v>16.749463543209878</v>
      </c>
      <c r="AF99" s="9"/>
      <c r="AG99" s="22">
        <v>0.34820600000000002</v>
      </c>
      <c r="AH99" s="22">
        <v>18.561800000000002</v>
      </c>
      <c r="AI99" s="22">
        <v>-1.31836E-2</v>
      </c>
      <c r="AJ99" s="22">
        <v>89</v>
      </c>
      <c r="AK99" s="22">
        <v>0.34759499999999999</v>
      </c>
      <c r="AL99">
        <f t="shared" si="18"/>
        <v>16.276049382716046</v>
      </c>
      <c r="AM99">
        <f t="shared" si="19"/>
        <v>5.6674180513580241</v>
      </c>
      <c r="AP99" s="9"/>
      <c r="AQ99" s="22">
        <v>1.2619</v>
      </c>
      <c r="AR99" s="22">
        <v>23.926100000000002</v>
      </c>
      <c r="AS99" s="22">
        <v>-1.06415E-2</v>
      </c>
      <c r="AT99" s="22">
        <v>89</v>
      </c>
      <c r="AU99" s="22">
        <v>1.2609900000000001</v>
      </c>
      <c r="AV99">
        <f t="shared" si="20"/>
        <v>13.137654320987654</v>
      </c>
      <c r="AW99">
        <f t="shared" si="21"/>
        <v>16.578405987654321</v>
      </c>
      <c r="AX99" s="9"/>
      <c r="AY99" s="22">
        <v>0.34820600000000002</v>
      </c>
      <c r="AZ99" s="22">
        <v>27.564</v>
      </c>
      <c r="BA99" s="22">
        <v>-1.32324E-2</v>
      </c>
      <c r="BB99" s="22">
        <v>89</v>
      </c>
      <c r="BC99" s="22">
        <v>0.34756500000000001</v>
      </c>
      <c r="BD99">
        <f t="shared" si="22"/>
        <v>16.336296296296297</v>
      </c>
      <c r="BE99">
        <f t="shared" si="23"/>
        <v>5.6883963881481483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5.9367099999999997</v>
      </c>
      <c r="I100" s="22">
        <v>-1.0714700000000001E-2</v>
      </c>
      <c r="J100" s="22">
        <v>90</v>
      </c>
      <c r="K100" s="22">
        <v>1.25549</v>
      </c>
      <c r="L100">
        <f t="shared" si="12"/>
        <v>13.228024691358025</v>
      </c>
      <c r="M100">
        <f t="shared" si="13"/>
        <v>16.625907393827159</v>
      </c>
      <c r="N100" s="9"/>
      <c r="O100" s="22">
        <v>0.35324100000000003</v>
      </c>
      <c r="P100" s="22">
        <v>9.5746199999999995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1.2568699999999999</v>
      </c>
      <c r="Z100" s="22">
        <v>14.9339</v>
      </c>
      <c r="AA100" s="22">
        <v>-1.0800199999999999E-2</v>
      </c>
      <c r="AB100" s="22">
        <v>90</v>
      </c>
      <c r="AC100" s="22">
        <v>1.25641</v>
      </c>
      <c r="AD100">
        <f t="shared" si="16"/>
        <v>13.333580246913579</v>
      </c>
      <c r="AE100">
        <f t="shared" si="17"/>
        <v>16.758577004938267</v>
      </c>
      <c r="AF100" s="9"/>
      <c r="AG100" s="22">
        <v>0.35324100000000003</v>
      </c>
      <c r="AH100" s="22">
        <v>18.5718</v>
      </c>
      <c r="AI100" s="22">
        <v>-1.3168300000000001E-2</v>
      </c>
      <c r="AJ100" s="22">
        <v>90</v>
      </c>
      <c r="AK100" s="22">
        <v>0.35269200000000001</v>
      </c>
      <c r="AL100">
        <f t="shared" si="18"/>
        <v>16.257160493827158</v>
      </c>
      <c r="AM100">
        <f t="shared" si="19"/>
        <v>5.7426956299999992</v>
      </c>
      <c r="AP100" s="9"/>
      <c r="AQ100" s="22">
        <v>1.2568699999999999</v>
      </c>
      <c r="AR100" s="22">
        <v>23.9361</v>
      </c>
      <c r="AS100" s="22">
        <v>-1.0705599999999999E-2</v>
      </c>
      <c r="AT100" s="22">
        <v>90</v>
      </c>
      <c r="AU100" s="22">
        <v>1.2561</v>
      </c>
      <c r="AV100">
        <f t="shared" si="20"/>
        <v>13.216790123456789</v>
      </c>
      <c r="AW100">
        <f t="shared" si="21"/>
        <v>16.611787002469132</v>
      </c>
      <c r="AX100" s="9"/>
      <c r="AY100" s="22">
        <v>0.35324100000000003</v>
      </c>
      <c r="AZ100" s="22">
        <v>27.574100000000001</v>
      </c>
      <c r="BA100" s="22">
        <v>-1.32202E-2</v>
      </c>
      <c r="BB100" s="22">
        <v>90</v>
      </c>
      <c r="BC100" s="22">
        <v>0.35260000000000002</v>
      </c>
      <c r="BD100">
        <f t="shared" si="22"/>
        <v>16.321234567901232</v>
      </c>
      <c r="BE100">
        <f t="shared" si="23"/>
        <v>5.7653292199999999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5.9467800000000004</v>
      </c>
      <c r="I101" s="22">
        <v>-1.07697E-2</v>
      </c>
      <c r="J101" s="22">
        <v>91</v>
      </c>
      <c r="K101" s="22">
        <v>1.25122</v>
      </c>
      <c r="L101">
        <f t="shared" si="12"/>
        <v>13.295925925925925</v>
      </c>
      <c r="M101">
        <f t="shared" si="13"/>
        <v>16.64423895185185</v>
      </c>
      <c r="N101" s="9"/>
      <c r="O101" s="22">
        <v>0.35827599999999998</v>
      </c>
      <c r="P101" s="22">
        <v>9.5846900000000002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1.25183</v>
      </c>
      <c r="Z101" s="22">
        <v>14.944000000000001</v>
      </c>
      <c r="AA101" s="22">
        <v>-1.08521E-2</v>
      </c>
      <c r="AB101" s="22">
        <v>91</v>
      </c>
      <c r="AC101" s="22">
        <v>1.25122</v>
      </c>
      <c r="AD101">
        <f t="shared" si="16"/>
        <v>13.397654320987654</v>
      </c>
      <c r="AE101">
        <f t="shared" si="17"/>
        <v>16.771585608641974</v>
      </c>
      <c r="AF101" s="9"/>
      <c r="AG101" s="22">
        <v>0.35827599999999998</v>
      </c>
      <c r="AH101" s="22">
        <v>18.581900000000001</v>
      </c>
      <c r="AI101" s="22">
        <v>-1.3159199999999999E-2</v>
      </c>
      <c r="AJ101" s="22">
        <v>91</v>
      </c>
      <c r="AK101" s="22">
        <v>0.35769699999999999</v>
      </c>
      <c r="AL101">
        <f t="shared" si="18"/>
        <v>16.245925925925924</v>
      </c>
      <c r="AM101">
        <f t="shared" si="19"/>
        <v>5.8205253570370363</v>
      </c>
      <c r="AP101" s="9"/>
      <c r="AQ101" s="22">
        <v>1.25183</v>
      </c>
      <c r="AR101" s="22">
        <v>23.946200000000001</v>
      </c>
      <c r="AS101" s="22">
        <v>-1.0766599999999999E-2</v>
      </c>
      <c r="AT101" s="22">
        <v>91</v>
      </c>
      <c r="AU101" s="22">
        <v>1.25122</v>
      </c>
      <c r="AV101">
        <f t="shared" si="20"/>
        <v>13.292098765432097</v>
      </c>
      <c r="AW101">
        <f t="shared" si="21"/>
        <v>16.639447997530862</v>
      </c>
      <c r="AX101" s="9"/>
      <c r="AY101" s="22">
        <v>0.35827599999999998</v>
      </c>
      <c r="AZ101" s="22">
        <v>27.584099999999999</v>
      </c>
      <c r="BA101" s="22">
        <v>-1.3205E-2</v>
      </c>
      <c r="BB101" s="22">
        <v>91</v>
      </c>
      <c r="BC101" s="22">
        <v>0.35766599999999998</v>
      </c>
      <c r="BD101">
        <f t="shared" si="22"/>
        <v>16.302469135802468</v>
      </c>
      <c r="BE101">
        <f t="shared" si="23"/>
        <v>5.8407834320987648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5.9568500000000002</v>
      </c>
      <c r="I102" s="22">
        <v>-1.0815399999999999E-2</v>
      </c>
      <c r="J102" s="22">
        <v>92</v>
      </c>
      <c r="K102" s="22">
        <v>1.24603</v>
      </c>
      <c r="L102">
        <f t="shared" si="12"/>
        <v>13.352345679012345</v>
      </c>
      <c r="M102">
        <f t="shared" si="13"/>
        <v>16.647704592592589</v>
      </c>
      <c r="N102" s="9"/>
      <c r="O102" s="22">
        <v>0.36331200000000002</v>
      </c>
      <c r="P102" s="22">
        <v>9.5947600000000008</v>
      </c>
      <c r="Q102" s="22">
        <v>-1.3247699999999999E-2</v>
      </c>
      <c r="R102" s="22">
        <v>92</v>
      </c>
      <c r="S102" s="22">
        <v>0.36267100000000002</v>
      </c>
      <c r="T102">
        <f t="shared" si="14"/>
        <v>16.355185185185185</v>
      </c>
      <c r="U102">
        <f t="shared" si="15"/>
        <v>5.9420350400000004</v>
      </c>
      <c r="X102" s="9"/>
      <c r="Y102" s="22">
        <v>1.2467999999999999</v>
      </c>
      <c r="Z102" s="22">
        <v>14.9541</v>
      </c>
      <c r="AA102" s="22">
        <v>-1.0897799999999999E-2</v>
      </c>
      <c r="AB102" s="22">
        <v>92</v>
      </c>
      <c r="AC102" s="22">
        <v>1.24603</v>
      </c>
      <c r="AD102">
        <f t="shared" si="16"/>
        <v>13.454074074074072</v>
      </c>
      <c r="AE102">
        <f t="shared" si="17"/>
        <v>16.774539555555553</v>
      </c>
      <c r="AF102" s="9"/>
      <c r="AG102" s="22">
        <v>0.36331200000000002</v>
      </c>
      <c r="AH102" s="22">
        <v>18.591999999999999</v>
      </c>
      <c r="AI102" s="22">
        <v>-1.31439E-2</v>
      </c>
      <c r="AJ102" s="22">
        <v>92</v>
      </c>
      <c r="AK102" s="22">
        <v>0.362732</v>
      </c>
      <c r="AL102">
        <f t="shared" si="18"/>
        <v>16.227037037037036</v>
      </c>
      <c r="AM102">
        <f t="shared" si="19"/>
        <v>5.8954772799999997</v>
      </c>
      <c r="AP102" s="9"/>
      <c r="AQ102" s="22">
        <v>1.2467999999999999</v>
      </c>
      <c r="AR102" s="22">
        <v>23.956299999999999</v>
      </c>
      <c r="AS102" s="22">
        <v>-1.0815399999999999E-2</v>
      </c>
      <c r="AT102" s="22">
        <v>92</v>
      </c>
      <c r="AU102" s="22">
        <v>1.24603</v>
      </c>
      <c r="AV102">
        <f t="shared" si="20"/>
        <v>13.352345679012345</v>
      </c>
      <c r="AW102">
        <f t="shared" si="21"/>
        <v>16.647704592592589</v>
      </c>
      <c r="AX102" s="9"/>
      <c r="AY102" s="22">
        <v>0.36331200000000002</v>
      </c>
      <c r="AZ102" s="22">
        <v>27.594200000000001</v>
      </c>
      <c r="BA102" s="22">
        <v>-1.3201900000000001E-2</v>
      </c>
      <c r="BB102" s="22">
        <v>92</v>
      </c>
      <c r="BC102" s="22">
        <v>0.362701</v>
      </c>
      <c r="BD102">
        <f t="shared" si="22"/>
        <v>16.298641975308641</v>
      </c>
      <c r="BE102">
        <f t="shared" si="23"/>
        <v>5.921492213333333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5.96692</v>
      </c>
      <c r="I103" s="22">
        <v>-1.08612E-2</v>
      </c>
      <c r="J103" s="22">
        <v>93</v>
      </c>
      <c r="K103" s="22">
        <v>1.2408399999999999</v>
      </c>
      <c r="L103">
        <f t="shared" si="12"/>
        <v>13.408888888888887</v>
      </c>
      <c r="M103">
        <f t="shared" si="13"/>
        <v>16.650621866666665</v>
      </c>
      <c r="N103" s="9"/>
      <c r="O103" s="22">
        <v>0.36834699999999998</v>
      </c>
      <c r="P103" s="22">
        <v>9.6048299999999998</v>
      </c>
      <c r="Q103" s="22">
        <v>-1.32446E-2</v>
      </c>
      <c r="R103" s="22">
        <v>93</v>
      </c>
      <c r="S103" s="22">
        <v>0.36770599999999998</v>
      </c>
      <c r="T103">
        <f t="shared" si="14"/>
        <v>16.351358024691358</v>
      </c>
      <c r="U103">
        <f t="shared" si="15"/>
        <v>6.022973674320987</v>
      </c>
      <c r="X103" s="9"/>
      <c r="Y103" s="22">
        <v>1.24176</v>
      </c>
      <c r="Z103" s="22">
        <v>14.9641</v>
      </c>
      <c r="AA103" s="22">
        <v>-1.09406E-2</v>
      </c>
      <c r="AB103" s="22">
        <v>93</v>
      </c>
      <c r="AC103" s="22">
        <v>1.24054</v>
      </c>
      <c r="AD103">
        <f t="shared" si="16"/>
        <v>13.506913580246913</v>
      </c>
      <c r="AE103">
        <f t="shared" si="17"/>
        <v>16.772345007407406</v>
      </c>
      <c r="AF103" s="9"/>
      <c r="AG103" s="22">
        <v>0.36834699999999998</v>
      </c>
      <c r="AH103" s="22">
        <v>18.602</v>
      </c>
      <c r="AI103" s="22">
        <v>-1.3125599999999999E-2</v>
      </c>
      <c r="AJ103" s="22">
        <v>93</v>
      </c>
      <c r="AK103" s="22">
        <v>0.36776700000000001</v>
      </c>
      <c r="AL103">
        <f t="shared" si="18"/>
        <v>16.204444444444441</v>
      </c>
      <c r="AM103">
        <f t="shared" si="19"/>
        <v>5.9688584977777763</v>
      </c>
      <c r="AP103" s="9"/>
      <c r="AQ103" s="22">
        <v>1.24176</v>
      </c>
      <c r="AR103" s="22">
        <v>23.9664</v>
      </c>
      <c r="AS103" s="22">
        <v>-1.08673E-2</v>
      </c>
      <c r="AT103" s="22">
        <v>93</v>
      </c>
      <c r="AU103" s="22">
        <v>1.2408399999999999</v>
      </c>
      <c r="AV103">
        <f t="shared" si="20"/>
        <v>13.416419753086419</v>
      </c>
      <c r="AW103">
        <f t="shared" si="21"/>
        <v>16.65997339259259</v>
      </c>
      <c r="AX103" s="9"/>
      <c r="AY103" s="22">
        <v>0.36834699999999998</v>
      </c>
      <c r="AZ103" s="22">
        <v>27.604299999999999</v>
      </c>
      <c r="BA103" s="22">
        <v>-1.31927E-2</v>
      </c>
      <c r="BB103" s="22">
        <v>93</v>
      </c>
      <c r="BC103" s="22">
        <v>0.36773699999999998</v>
      </c>
      <c r="BD103">
        <f t="shared" si="22"/>
        <v>16.287283950617283</v>
      </c>
      <c r="BE103">
        <f t="shared" si="23"/>
        <v>5.9993721813580239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5.9769899999999998</v>
      </c>
      <c r="I104" s="22">
        <v>-1.09161E-2</v>
      </c>
      <c r="J104" s="22">
        <v>94</v>
      </c>
      <c r="K104" s="22">
        <v>1.23566</v>
      </c>
      <c r="L104">
        <f t="shared" si="12"/>
        <v>13.476666666666667</v>
      </c>
      <c r="M104">
        <f t="shared" si="13"/>
        <v>16.666863200000002</v>
      </c>
      <c r="N104" s="9"/>
      <c r="O104" s="22">
        <v>0.37338300000000002</v>
      </c>
      <c r="P104" s="22">
        <v>9.6149000000000004</v>
      </c>
      <c r="Q104" s="22">
        <v>-1.3250700000000001E-2</v>
      </c>
      <c r="R104" s="22">
        <v>94</v>
      </c>
      <c r="S104" s="22">
        <v>0.37277199999999999</v>
      </c>
      <c r="T104">
        <f t="shared" si="14"/>
        <v>16.358888888888888</v>
      </c>
      <c r="U104">
        <f t="shared" si="15"/>
        <v>6.1081310100000001</v>
      </c>
      <c r="X104" s="9"/>
      <c r="Y104" s="22">
        <v>1.23672</v>
      </c>
      <c r="Z104" s="22">
        <v>14.9742</v>
      </c>
      <c r="AA104" s="22">
        <v>-1.0977199999999999E-2</v>
      </c>
      <c r="AB104" s="22">
        <v>94</v>
      </c>
      <c r="AC104" s="22">
        <v>1.2359599999999999</v>
      </c>
      <c r="AD104">
        <f t="shared" si="16"/>
        <v>13.552098765432097</v>
      </c>
      <c r="AE104">
        <f t="shared" si="17"/>
        <v>16.760151585185184</v>
      </c>
      <c r="AF104" s="9"/>
      <c r="AG104" s="22">
        <v>0.37338300000000002</v>
      </c>
      <c r="AH104" s="22">
        <v>18.612100000000002</v>
      </c>
      <c r="AI104" s="22">
        <v>-1.31226E-2</v>
      </c>
      <c r="AJ104" s="22">
        <v>94</v>
      </c>
      <c r="AK104" s="22">
        <v>0.37283300000000003</v>
      </c>
      <c r="AL104">
        <f t="shared" si="18"/>
        <v>16.200740740740741</v>
      </c>
      <c r="AM104">
        <f t="shared" si="19"/>
        <v>6.0490811800000008</v>
      </c>
      <c r="AP104" s="9"/>
      <c r="AQ104" s="22">
        <v>1.23672</v>
      </c>
      <c r="AR104" s="22">
        <v>23.976400000000002</v>
      </c>
      <c r="AS104" s="22">
        <v>-1.09161E-2</v>
      </c>
      <c r="AT104" s="22">
        <v>94</v>
      </c>
      <c r="AU104" s="22">
        <v>1.23566</v>
      </c>
      <c r="AV104">
        <f t="shared" si="20"/>
        <v>13.476666666666667</v>
      </c>
      <c r="AW104">
        <f t="shared" si="21"/>
        <v>16.666863200000002</v>
      </c>
      <c r="AX104" s="9"/>
      <c r="AY104" s="22">
        <v>0.37338300000000002</v>
      </c>
      <c r="AZ104" s="22">
        <v>27.6143</v>
      </c>
      <c r="BA104" s="22">
        <v>-1.3174399999999999E-2</v>
      </c>
      <c r="BB104" s="22">
        <v>94</v>
      </c>
      <c r="BC104" s="22">
        <v>0.372803</v>
      </c>
      <c r="BD104">
        <f t="shared" si="22"/>
        <v>16.264691358024692</v>
      </c>
      <c r="BE104">
        <f t="shared" si="23"/>
        <v>6.0729592533333339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5.9870700000000001</v>
      </c>
      <c r="I105" s="22">
        <v>-1.0965000000000001E-2</v>
      </c>
      <c r="J105" s="22">
        <v>95</v>
      </c>
      <c r="K105" s="22">
        <v>1.2313799999999999</v>
      </c>
      <c r="L105">
        <f t="shared" si="12"/>
        <v>13.537037037037036</v>
      </c>
      <c r="M105">
        <f t="shared" si="13"/>
        <v>16.673433148148145</v>
      </c>
      <c r="N105" s="9"/>
      <c r="O105" s="22">
        <v>0.37841799999999998</v>
      </c>
      <c r="P105" s="22">
        <v>9.6249800000000008</v>
      </c>
      <c r="Q105" s="22">
        <v>-1.3250700000000001E-2</v>
      </c>
      <c r="R105" s="22">
        <v>95</v>
      </c>
      <c r="S105" s="22">
        <v>0.37786900000000001</v>
      </c>
      <c r="T105">
        <f t="shared" si="14"/>
        <v>16.358888888888888</v>
      </c>
      <c r="U105">
        <f t="shared" si="15"/>
        <v>6.1904980155555549</v>
      </c>
      <c r="X105" s="9"/>
      <c r="Y105" s="22">
        <v>1.23169</v>
      </c>
      <c r="Z105" s="22">
        <v>14.984299999999999</v>
      </c>
      <c r="AA105" s="22">
        <v>-1.1025999999999999E-2</v>
      </c>
      <c r="AB105" s="22">
        <v>95</v>
      </c>
      <c r="AC105" s="22">
        <v>1.2307699999999999</v>
      </c>
      <c r="AD105">
        <f t="shared" si="16"/>
        <v>13.612345679012344</v>
      </c>
      <c r="AE105">
        <f t="shared" si="17"/>
        <v>16.766190049382715</v>
      </c>
      <c r="AF105" s="9"/>
      <c r="AG105" s="22">
        <v>0.37841799999999998</v>
      </c>
      <c r="AH105" s="22">
        <v>18.622199999999999</v>
      </c>
      <c r="AI105" s="22">
        <v>-1.31317E-2</v>
      </c>
      <c r="AJ105" s="22">
        <v>95</v>
      </c>
      <c r="AK105" s="22">
        <v>0.37780799999999998</v>
      </c>
      <c r="AL105">
        <f t="shared" si="18"/>
        <v>16.211975308641971</v>
      </c>
      <c r="AM105">
        <f t="shared" si="19"/>
        <v>6.1349032723456771</v>
      </c>
      <c r="AP105" s="9"/>
      <c r="AQ105" s="22">
        <v>1.23169</v>
      </c>
      <c r="AR105" s="22">
        <v>23.986499999999999</v>
      </c>
      <c r="AS105" s="22">
        <v>-1.0965000000000001E-2</v>
      </c>
      <c r="AT105" s="22">
        <v>95</v>
      </c>
      <c r="AU105" s="22">
        <v>1.2307699999999999</v>
      </c>
      <c r="AV105">
        <f t="shared" si="20"/>
        <v>13.537037037037036</v>
      </c>
      <c r="AW105">
        <f t="shared" si="21"/>
        <v>16.673433148148145</v>
      </c>
      <c r="AX105" s="9"/>
      <c r="AY105" s="22">
        <v>0.37841799999999998</v>
      </c>
      <c r="AZ105" s="22">
        <v>27.624400000000001</v>
      </c>
      <c r="BA105" s="22">
        <v>-1.3168300000000001E-2</v>
      </c>
      <c r="BB105" s="22">
        <v>95</v>
      </c>
      <c r="BC105" s="22">
        <v>0.37780799999999998</v>
      </c>
      <c r="BD105">
        <f t="shared" si="22"/>
        <v>16.257160493827158</v>
      </c>
      <c r="BE105">
        <f t="shared" si="23"/>
        <v>6.152002159753085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5.9971399999999999</v>
      </c>
      <c r="I106" s="22">
        <v>-1.1013800000000001E-2</v>
      </c>
      <c r="J106" s="22">
        <v>96</v>
      </c>
      <c r="K106" s="22">
        <v>1.2262</v>
      </c>
      <c r="L106">
        <f t="shared" si="12"/>
        <v>13.597283950617285</v>
      </c>
      <c r="M106">
        <f t="shared" si="13"/>
        <v>16.679108358024692</v>
      </c>
      <c r="N106" s="9"/>
      <c r="O106" s="22">
        <v>0.38345299999999999</v>
      </c>
      <c r="P106" s="22">
        <v>9.6350499999999997</v>
      </c>
      <c r="Q106" s="22">
        <v>-1.3250700000000001E-2</v>
      </c>
      <c r="R106" s="22">
        <v>96</v>
      </c>
      <c r="S106" s="22">
        <v>0.38290400000000002</v>
      </c>
      <c r="T106">
        <f t="shared" si="14"/>
        <v>16.358888888888888</v>
      </c>
      <c r="U106">
        <f t="shared" si="15"/>
        <v>6.2728650211111106</v>
      </c>
      <c r="X106" s="9"/>
      <c r="Y106" s="22">
        <v>1.22665</v>
      </c>
      <c r="Z106" s="22">
        <v>14.994300000000001</v>
      </c>
      <c r="AA106" s="22">
        <v>-1.1062600000000001E-2</v>
      </c>
      <c r="AB106" s="22">
        <v>96</v>
      </c>
      <c r="AC106" s="22">
        <v>1.2258899999999999</v>
      </c>
      <c r="AD106">
        <f t="shared" si="16"/>
        <v>13.657530864197531</v>
      </c>
      <c r="AE106">
        <f t="shared" si="17"/>
        <v>16.753010234567903</v>
      </c>
      <c r="AF106" s="9"/>
      <c r="AG106" s="22">
        <v>0.38345299999999999</v>
      </c>
      <c r="AH106" s="22">
        <v>18.632300000000001</v>
      </c>
      <c r="AI106" s="22">
        <v>-1.31409E-2</v>
      </c>
      <c r="AJ106" s="22">
        <v>96</v>
      </c>
      <c r="AK106" s="22">
        <v>0.38287399999999999</v>
      </c>
      <c r="AL106">
        <f t="shared" si="18"/>
        <v>16.223333333333333</v>
      </c>
      <c r="AM106">
        <f t="shared" si="19"/>
        <v>6.2208858366666666</v>
      </c>
      <c r="AP106" s="9"/>
      <c r="AQ106" s="22">
        <v>1.22665</v>
      </c>
      <c r="AR106" s="22">
        <v>23.996600000000001</v>
      </c>
      <c r="AS106" s="22">
        <v>-1.10168E-2</v>
      </c>
      <c r="AT106" s="22">
        <v>96</v>
      </c>
      <c r="AU106" s="22">
        <v>1.22498</v>
      </c>
      <c r="AV106">
        <f t="shared" si="20"/>
        <v>13.600987654320987</v>
      </c>
      <c r="AW106">
        <f t="shared" si="21"/>
        <v>16.68365150617284</v>
      </c>
      <c r="AX106" s="9"/>
      <c r="AY106" s="22">
        <v>0.38345299999999999</v>
      </c>
      <c r="AZ106" s="22">
        <v>27.634499999999999</v>
      </c>
      <c r="BA106" s="22">
        <v>-1.31561E-2</v>
      </c>
      <c r="BB106" s="22">
        <v>96</v>
      </c>
      <c r="BC106" s="22">
        <v>0.38284299999999999</v>
      </c>
      <c r="BD106">
        <f t="shared" si="22"/>
        <v>16.2420987654321</v>
      </c>
      <c r="BE106">
        <f t="shared" si="23"/>
        <v>6.2280814979012353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6.0072099999999997</v>
      </c>
      <c r="I107" s="22">
        <v>-1.1047400000000001E-2</v>
      </c>
      <c r="J107" s="22">
        <v>97</v>
      </c>
      <c r="K107" s="22">
        <v>1.2206999999999999</v>
      </c>
      <c r="L107">
        <f t="shared" si="12"/>
        <v>13.638765432098765</v>
      </c>
      <c r="M107">
        <f t="shared" si="13"/>
        <v>16.661388627160491</v>
      </c>
      <c r="N107" s="9"/>
      <c r="O107" s="22">
        <v>0.38848899999999997</v>
      </c>
      <c r="P107" s="22">
        <v>9.6451200000000004</v>
      </c>
      <c r="Q107" s="22">
        <v>-1.32446E-2</v>
      </c>
      <c r="R107" s="22">
        <v>97</v>
      </c>
      <c r="S107" s="22">
        <v>0.38784800000000003</v>
      </c>
      <c r="T107">
        <f t="shared" si="14"/>
        <v>16.351358024691358</v>
      </c>
      <c r="U107">
        <f t="shared" si="15"/>
        <v>6.3523227276543208</v>
      </c>
      <c r="X107" s="9"/>
      <c r="Y107" s="22">
        <v>1.2216199999999999</v>
      </c>
      <c r="Z107" s="22">
        <v>15.0044</v>
      </c>
      <c r="AA107" s="22">
        <v>-1.1114499999999999E-2</v>
      </c>
      <c r="AB107" s="22">
        <v>97</v>
      </c>
      <c r="AC107" s="22">
        <v>1.2210099999999999</v>
      </c>
      <c r="AD107">
        <f t="shared" si="16"/>
        <v>13.721604938271604</v>
      </c>
      <c r="AE107">
        <f t="shared" si="17"/>
        <v>16.762587024691356</v>
      </c>
      <c r="AF107" s="9"/>
      <c r="AG107" s="22">
        <v>0.38848899999999997</v>
      </c>
      <c r="AH107" s="22">
        <v>18.642299999999999</v>
      </c>
      <c r="AI107" s="22">
        <v>-1.3147000000000001E-2</v>
      </c>
      <c r="AJ107" s="22">
        <v>97</v>
      </c>
      <c r="AK107" s="22">
        <v>0.387909</v>
      </c>
      <c r="AL107">
        <f t="shared" si="18"/>
        <v>16.230864197530863</v>
      </c>
      <c r="AM107">
        <f t="shared" si="19"/>
        <v>6.305512201234567</v>
      </c>
      <c r="AP107" s="9"/>
      <c r="AQ107" s="22">
        <v>1.2216199999999999</v>
      </c>
      <c r="AR107" s="22">
        <v>24.006599999999999</v>
      </c>
      <c r="AS107" s="22">
        <v>-1.1062600000000001E-2</v>
      </c>
      <c r="AT107" s="22">
        <v>97</v>
      </c>
      <c r="AU107" s="22">
        <v>1.2200899999999999</v>
      </c>
      <c r="AV107">
        <f t="shared" si="20"/>
        <v>13.657530864197531</v>
      </c>
      <c r="AW107">
        <f t="shared" si="21"/>
        <v>16.684312854320986</v>
      </c>
      <c r="AX107" s="9"/>
      <c r="AY107" s="22">
        <v>0.38848899999999997</v>
      </c>
      <c r="AZ107" s="22">
        <v>27.644500000000001</v>
      </c>
      <c r="BA107" s="22">
        <v>-1.31409E-2</v>
      </c>
      <c r="BB107" s="22">
        <v>97</v>
      </c>
      <c r="BC107" s="22">
        <v>0.38793899999999998</v>
      </c>
      <c r="BD107">
        <f t="shared" si="22"/>
        <v>16.223333333333333</v>
      </c>
      <c r="BE107">
        <f t="shared" si="23"/>
        <v>6.3025865433333328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6.0172800000000004</v>
      </c>
      <c r="I108" s="22">
        <v>-1.10901E-2</v>
      </c>
      <c r="J108" s="22">
        <v>98</v>
      </c>
      <c r="K108" s="22">
        <v>1.2158199999999999</v>
      </c>
      <c r="L108">
        <f t="shared" si="12"/>
        <v>13.691481481481482</v>
      </c>
      <c r="M108">
        <f t="shared" si="13"/>
        <v>16.656782540740743</v>
      </c>
      <c r="N108" s="9"/>
      <c r="O108" s="22">
        <v>0.39352399999999998</v>
      </c>
      <c r="P108" s="22">
        <v>9.6551899999999993</v>
      </c>
      <c r="Q108" s="22">
        <v>-1.32263E-2</v>
      </c>
      <c r="R108" s="22">
        <v>98</v>
      </c>
      <c r="S108" s="22">
        <v>0.39297500000000002</v>
      </c>
      <c r="T108">
        <f t="shared" si="14"/>
        <v>16.328765432098766</v>
      </c>
      <c r="U108">
        <f t="shared" si="15"/>
        <v>6.4257610879012343</v>
      </c>
      <c r="X108" s="9"/>
      <c r="Y108" s="22">
        <v>1.21658</v>
      </c>
      <c r="Z108" s="22">
        <v>15.0145</v>
      </c>
      <c r="AA108" s="22">
        <v>-1.1157200000000001E-2</v>
      </c>
      <c r="AB108" s="22">
        <v>98</v>
      </c>
      <c r="AC108" s="22">
        <v>1.2158199999999999</v>
      </c>
      <c r="AD108">
        <f t="shared" si="16"/>
        <v>13.77432098765432</v>
      </c>
      <c r="AE108">
        <f t="shared" si="17"/>
        <v>16.757563427160495</v>
      </c>
      <c r="AF108" s="9"/>
      <c r="AG108" s="22">
        <v>0.39352399999999998</v>
      </c>
      <c r="AH108" s="22">
        <v>18.6524</v>
      </c>
      <c r="AI108" s="22">
        <v>-1.31409E-2</v>
      </c>
      <c r="AJ108" s="22">
        <v>98</v>
      </c>
      <c r="AK108" s="22">
        <v>0.39294400000000002</v>
      </c>
      <c r="AL108">
        <f t="shared" si="18"/>
        <v>16.223333333333333</v>
      </c>
      <c r="AM108">
        <f t="shared" si="19"/>
        <v>6.3842710266666662</v>
      </c>
      <c r="AP108" s="9"/>
      <c r="AQ108" s="22">
        <v>1.21658</v>
      </c>
      <c r="AR108" s="22">
        <v>24.0167</v>
      </c>
      <c r="AS108" s="22">
        <v>-1.11115E-2</v>
      </c>
      <c r="AT108" s="22">
        <v>98</v>
      </c>
      <c r="AU108" s="22">
        <v>1.2155199999999999</v>
      </c>
      <c r="AV108">
        <f t="shared" si="20"/>
        <v>13.717901234567901</v>
      </c>
      <c r="AW108">
        <f t="shared" si="21"/>
        <v>16.688924283950616</v>
      </c>
      <c r="AX108" s="9"/>
      <c r="AY108" s="22">
        <v>0.39352399999999998</v>
      </c>
      <c r="AZ108" s="22">
        <v>27.654599999999999</v>
      </c>
      <c r="BA108" s="22">
        <v>-1.31287E-2</v>
      </c>
      <c r="BB108" s="22">
        <v>98</v>
      </c>
      <c r="BC108" s="22">
        <v>0.39288299999999998</v>
      </c>
      <c r="BD108">
        <f t="shared" si="22"/>
        <v>16.208271604938268</v>
      </c>
      <c r="BE108">
        <f t="shared" si="23"/>
        <v>6.3783438750617272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6.0273500000000002</v>
      </c>
      <c r="I109" s="22">
        <v>-1.11267E-2</v>
      </c>
      <c r="J109" s="22">
        <v>99</v>
      </c>
      <c r="K109" s="22">
        <v>1.2106300000000001</v>
      </c>
      <c r="L109">
        <f t="shared" si="12"/>
        <v>13.736666666666666</v>
      </c>
      <c r="M109">
        <f t="shared" si="13"/>
        <v>16.6426585</v>
      </c>
      <c r="N109" s="9"/>
      <c r="O109" s="22">
        <v>0.39856000000000003</v>
      </c>
      <c r="P109" s="22">
        <v>9.66526</v>
      </c>
      <c r="Q109" s="22">
        <v>-1.32172E-2</v>
      </c>
      <c r="R109" s="22">
        <v>99</v>
      </c>
      <c r="S109" s="22">
        <v>0.39791900000000002</v>
      </c>
      <c r="T109">
        <f t="shared" si="14"/>
        <v>16.317530864197529</v>
      </c>
      <c r="U109">
        <f t="shared" si="15"/>
        <v>6.5035151012345676</v>
      </c>
      <c r="X109" s="9"/>
      <c r="Y109" s="22">
        <v>1.2115499999999999</v>
      </c>
      <c r="Z109" s="22">
        <v>15.0246</v>
      </c>
      <c r="AA109" s="22">
        <v>-1.1202999999999999E-2</v>
      </c>
      <c r="AB109" s="22">
        <v>99</v>
      </c>
      <c r="AC109" s="22">
        <v>1.2103299999999999</v>
      </c>
      <c r="AD109">
        <f t="shared" si="16"/>
        <v>13.830864197530863</v>
      </c>
      <c r="AE109">
        <f t="shared" si="17"/>
        <v>16.756783518518514</v>
      </c>
      <c r="AF109" s="9"/>
      <c r="AG109" s="22">
        <v>0.39856000000000003</v>
      </c>
      <c r="AH109" s="22">
        <v>18.662500000000001</v>
      </c>
      <c r="AI109" s="22">
        <v>-1.31378E-2</v>
      </c>
      <c r="AJ109" s="22">
        <v>99</v>
      </c>
      <c r="AK109" s="22">
        <v>0.397949</v>
      </c>
      <c r="AL109">
        <f t="shared" si="18"/>
        <v>16.219506172839505</v>
      </c>
      <c r="AM109">
        <f t="shared" si="19"/>
        <v>6.4644463802469136</v>
      </c>
      <c r="AP109" s="9"/>
      <c r="AQ109" s="22">
        <v>1.2115499999999999</v>
      </c>
      <c r="AR109" s="22">
        <v>24.026800000000001</v>
      </c>
      <c r="AS109" s="22">
        <v>-1.1151100000000001E-2</v>
      </c>
      <c r="AT109" s="22">
        <v>99</v>
      </c>
      <c r="AU109" s="22">
        <v>1.2106300000000001</v>
      </c>
      <c r="AV109">
        <f t="shared" si="20"/>
        <v>13.76679012345679</v>
      </c>
      <c r="AW109">
        <f t="shared" si="21"/>
        <v>16.679154574074072</v>
      </c>
      <c r="AX109" s="9"/>
      <c r="AY109" s="22">
        <v>0.39856000000000003</v>
      </c>
      <c r="AZ109" s="22">
        <v>27.6647</v>
      </c>
      <c r="BA109" s="22">
        <v>-1.3119499999999999E-2</v>
      </c>
      <c r="BB109" s="22">
        <v>99</v>
      </c>
      <c r="BC109" s="22">
        <v>0.39798</v>
      </c>
      <c r="BD109">
        <f t="shared" si="22"/>
        <v>16.19691358024691</v>
      </c>
      <c r="BE109">
        <f t="shared" si="23"/>
        <v>6.4554418765432091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6.03742</v>
      </c>
      <c r="I110" s="22">
        <v>-1.11664E-2</v>
      </c>
      <c r="J110" s="22">
        <v>100</v>
      </c>
      <c r="K110" s="22">
        <v>1.2054400000000001</v>
      </c>
      <c r="L110">
        <f t="shared" si="12"/>
        <v>13.785679012345678</v>
      </c>
      <c r="M110">
        <f t="shared" si="13"/>
        <v>16.632559585185184</v>
      </c>
      <c r="N110" s="9"/>
      <c r="O110" s="22">
        <v>0.40359499999999998</v>
      </c>
      <c r="P110" s="22">
        <v>9.6753300000000007</v>
      </c>
      <c r="Q110" s="22">
        <v>-1.32111E-2</v>
      </c>
      <c r="R110" s="22">
        <v>100</v>
      </c>
      <c r="S110" s="22">
        <v>0.40301500000000001</v>
      </c>
      <c r="T110">
        <f t="shared" si="14"/>
        <v>16.309999999999999</v>
      </c>
      <c r="U110">
        <f t="shared" si="15"/>
        <v>6.5826344499999996</v>
      </c>
      <c r="X110" s="9"/>
      <c r="Y110" s="22">
        <v>1.20651</v>
      </c>
      <c r="Z110" s="22">
        <v>15.034599999999999</v>
      </c>
      <c r="AA110" s="22">
        <v>-1.12488E-2</v>
      </c>
      <c r="AB110" s="22">
        <v>100</v>
      </c>
      <c r="AC110" s="22">
        <v>1.2054400000000001</v>
      </c>
      <c r="AD110">
        <f t="shared" si="16"/>
        <v>13.887407407407405</v>
      </c>
      <c r="AE110">
        <f t="shared" si="17"/>
        <v>16.755295911111109</v>
      </c>
      <c r="AF110" s="9"/>
      <c r="AG110" s="22">
        <v>0.40359499999999998</v>
      </c>
      <c r="AH110" s="22">
        <v>18.672499999999999</v>
      </c>
      <c r="AI110" s="22">
        <v>-1.31317E-2</v>
      </c>
      <c r="AJ110" s="22">
        <v>100</v>
      </c>
      <c r="AK110" s="22">
        <v>0.40307599999999999</v>
      </c>
      <c r="AL110">
        <f t="shared" si="18"/>
        <v>16.211975308641971</v>
      </c>
      <c r="AM110">
        <f t="shared" si="19"/>
        <v>6.543072174691356</v>
      </c>
      <c r="AP110" s="9"/>
      <c r="AQ110" s="22">
        <v>1.20651</v>
      </c>
      <c r="AR110" s="22">
        <v>24.036899999999999</v>
      </c>
      <c r="AS110" s="22">
        <v>-1.11938E-2</v>
      </c>
      <c r="AT110" s="22">
        <v>100</v>
      </c>
      <c r="AU110" s="22">
        <v>1.2054400000000001</v>
      </c>
      <c r="AV110">
        <f t="shared" si="20"/>
        <v>13.819506172839505</v>
      </c>
      <c r="AW110">
        <f t="shared" si="21"/>
        <v>16.67337239259259</v>
      </c>
      <c r="AX110" s="9"/>
      <c r="AY110" s="22">
        <v>0.40359499999999998</v>
      </c>
      <c r="AZ110" s="22">
        <v>27.674800000000001</v>
      </c>
      <c r="BA110" s="22">
        <v>-1.3107300000000001E-2</v>
      </c>
      <c r="BB110" s="22">
        <v>100</v>
      </c>
      <c r="BC110" s="22">
        <v>0.40301500000000001</v>
      </c>
      <c r="BD110">
        <f t="shared" si="22"/>
        <v>16.181851851851849</v>
      </c>
      <c r="BE110">
        <f t="shared" si="23"/>
        <v>6.5309144981481468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6.0474899999999998</v>
      </c>
      <c r="I111" s="22">
        <v>-1.12061E-2</v>
      </c>
      <c r="J111" s="22">
        <v>101</v>
      </c>
      <c r="K111" s="22">
        <v>1.2005600000000001</v>
      </c>
      <c r="L111">
        <f t="shared" si="12"/>
        <v>13.834691358024692</v>
      </c>
      <c r="M111">
        <f t="shared" si="13"/>
        <v>16.622104972839509</v>
      </c>
      <c r="N111" s="9"/>
      <c r="O111" s="22">
        <v>0.40862999999999999</v>
      </c>
      <c r="P111" s="22">
        <v>9.6853999999999996</v>
      </c>
      <c r="Q111" s="22">
        <v>-1.31989E-2</v>
      </c>
      <c r="R111" s="22">
        <v>101</v>
      </c>
      <c r="S111" s="22">
        <v>0.40801999999999999</v>
      </c>
      <c r="T111">
        <f t="shared" si="14"/>
        <v>16.294938271604938</v>
      </c>
      <c r="U111">
        <f t="shared" si="15"/>
        <v>6.6586006259259261</v>
      </c>
      <c r="X111" s="9"/>
      <c r="Y111" s="22">
        <v>1.2014800000000001</v>
      </c>
      <c r="Z111" s="22">
        <v>15.044700000000001</v>
      </c>
      <c r="AA111" s="22">
        <v>-1.12946E-2</v>
      </c>
      <c r="AB111" s="22">
        <v>101</v>
      </c>
      <c r="AC111" s="22">
        <v>1.2005600000000001</v>
      </c>
      <c r="AD111">
        <f t="shared" si="16"/>
        <v>13.943950617283949</v>
      </c>
      <c r="AE111">
        <f t="shared" si="17"/>
        <v>16.753377787654323</v>
      </c>
      <c r="AF111" s="9"/>
      <c r="AG111" s="22">
        <v>0.40862999999999999</v>
      </c>
      <c r="AH111" s="22">
        <v>18.682600000000001</v>
      </c>
      <c r="AI111" s="22">
        <v>-1.31317E-2</v>
      </c>
      <c r="AJ111" s="22">
        <v>101</v>
      </c>
      <c r="AK111" s="22">
        <v>0.40801999999999999</v>
      </c>
      <c r="AL111">
        <f t="shared" si="18"/>
        <v>16.211975308641971</v>
      </c>
      <c r="AM111">
        <f t="shared" si="19"/>
        <v>6.624699470370369</v>
      </c>
      <c r="AP111" s="9"/>
      <c r="AQ111" s="22">
        <v>1.2014800000000001</v>
      </c>
      <c r="AR111" s="22">
        <v>24.046900000000001</v>
      </c>
      <c r="AS111" s="22">
        <v>-1.12274E-2</v>
      </c>
      <c r="AT111" s="22">
        <v>101</v>
      </c>
      <c r="AU111" s="22">
        <v>1.2005600000000001</v>
      </c>
      <c r="AV111">
        <f t="shared" si="20"/>
        <v>13.860987654320986</v>
      </c>
      <c r="AW111">
        <f t="shared" si="21"/>
        <v>16.653699446913581</v>
      </c>
      <c r="AX111" s="9"/>
      <c r="AY111" s="22">
        <v>0.40862999999999999</v>
      </c>
      <c r="AZ111" s="22">
        <v>27.684799999999999</v>
      </c>
      <c r="BA111" s="22">
        <v>-1.31012E-2</v>
      </c>
      <c r="BB111" s="22">
        <v>101</v>
      </c>
      <c r="BC111" s="22">
        <v>0.40801999999999999</v>
      </c>
      <c r="BD111">
        <f t="shared" si="22"/>
        <v>16.174320987654323</v>
      </c>
      <c r="BE111">
        <f t="shared" si="23"/>
        <v>6.6093127851851854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6.0575599999999996</v>
      </c>
      <c r="I112" s="22">
        <v>-1.1245700000000001E-2</v>
      </c>
      <c r="J112" s="22">
        <v>102</v>
      </c>
      <c r="K112" s="22">
        <v>1.19537</v>
      </c>
      <c r="L112">
        <f t="shared" si="12"/>
        <v>13.883580246913581</v>
      </c>
      <c r="M112">
        <f t="shared" si="13"/>
        <v>16.610870750617284</v>
      </c>
      <c r="N112" s="9"/>
      <c r="O112" s="22">
        <v>0.41366599999999998</v>
      </c>
      <c r="P112" s="22">
        <v>9.6954700000000003</v>
      </c>
      <c r="Q112" s="22">
        <v>-1.31805E-2</v>
      </c>
      <c r="R112" s="22">
        <v>102</v>
      </c>
      <c r="S112" s="22">
        <v>0.41299400000000003</v>
      </c>
      <c r="T112">
        <f t="shared" si="14"/>
        <v>16.272222222222219</v>
      </c>
      <c r="U112">
        <f t="shared" si="15"/>
        <v>6.7312650777777758</v>
      </c>
      <c r="X112" s="9"/>
      <c r="Y112" s="22">
        <v>1.1964399999999999</v>
      </c>
      <c r="Z112" s="22">
        <v>15.0548</v>
      </c>
      <c r="AA112" s="22">
        <v>-1.13312E-2</v>
      </c>
      <c r="AB112" s="22">
        <v>102</v>
      </c>
      <c r="AC112" s="22">
        <v>1.1950700000000001</v>
      </c>
      <c r="AD112">
        <f t="shared" si="16"/>
        <v>13.989135802469134</v>
      </c>
      <c r="AE112">
        <f t="shared" si="17"/>
        <v>16.737161639506169</v>
      </c>
      <c r="AF112" s="9"/>
      <c r="AG112" s="22">
        <v>0.41366599999999998</v>
      </c>
      <c r="AH112" s="22">
        <v>18.692699999999999</v>
      </c>
      <c r="AI112" s="22">
        <v>-1.31226E-2</v>
      </c>
      <c r="AJ112" s="22">
        <v>102</v>
      </c>
      <c r="AK112" s="22">
        <v>0.41302499999999998</v>
      </c>
      <c r="AL112">
        <f t="shared" si="18"/>
        <v>16.200740740740741</v>
      </c>
      <c r="AM112">
        <f t="shared" si="19"/>
        <v>6.7016956192592589</v>
      </c>
      <c r="AP112" s="9"/>
      <c r="AQ112" s="22">
        <v>1.1964399999999999</v>
      </c>
      <c r="AR112" s="22">
        <v>24.056999999999999</v>
      </c>
      <c r="AS112" s="22">
        <v>-1.1273200000000001E-2</v>
      </c>
      <c r="AT112" s="22">
        <v>102</v>
      </c>
      <c r="AU112" s="22">
        <v>1.1950700000000001</v>
      </c>
      <c r="AV112">
        <f t="shared" si="20"/>
        <v>13.917530864197531</v>
      </c>
      <c r="AW112">
        <f t="shared" si="21"/>
        <v>16.651490627160491</v>
      </c>
      <c r="AX112" s="9"/>
      <c r="AY112" s="22">
        <v>0.41366599999999998</v>
      </c>
      <c r="AZ112" s="22">
        <v>27.694900000000001</v>
      </c>
      <c r="BA112" s="22">
        <v>-1.30951E-2</v>
      </c>
      <c r="BB112" s="22">
        <v>102</v>
      </c>
      <c r="BC112" s="22">
        <v>0.41308600000000001</v>
      </c>
      <c r="BD112">
        <f t="shared" si="22"/>
        <v>16.166790123456789</v>
      </c>
      <c r="BE112">
        <f t="shared" si="23"/>
        <v>6.6876514032098759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6.0676300000000003</v>
      </c>
      <c r="I113" s="22">
        <v>-1.12762E-2</v>
      </c>
      <c r="J113" s="22">
        <v>103</v>
      </c>
      <c r="K113" s="22">
        <v>1.1908000000000001</v>
      </c>
      <c r="L113">
        <f t="shared" si="12"/>
        <v>13.921234567901234</v>
      </c>
      <c r="M113">
        <f t="shared" si="13"/>
        <v>16.585898076543209</v>
      </c>
      <c r="N113" s="9"/>
      <c r="O113" s="22">
        <v>0.41870099999999999</v>
      </c>
      <c r="P113" s="22">
        <v>9.7055399999999992</v>
      </c>
      <c r="Q113" s="22">
        <v>-1.3168300000000001E-2</v>
      </c>
      <c r="R113" s="22">
        <v>103</v>
      </c>
      <c r="S113" s="22">
        <v>0.41815200000000002</v>
      </c>
      <c r="T113">
        <f t="shared" si="14"/>
        <v>16.257160493827158</v>
      </c>
      <c r="U113">
        <f t="shared" si="15"/>
        <v>6.8068893559259243</v>
      </c>
      <c r="X113" s="9"/>
      <c r="Y113" s="22">
        <v>1.1914100000000001</v>
      </c>
      <c r="Z113" s="22">
        <v>15.0648</v>
      </c>
      <c r="AA113" s="22">
        <v>-1.13708E-2</v>
      </c>
      <c r="AB113" s="22">
        <v>103</v>
      </c>
      <c r="AC113" s="22">
        <v>1.1901900000000001</v>
      </c>
      <c r="AD113">
        <f t="shared" si="16"/>
        <v>14.038024691358025</v>
      </c>
      <c r="AE113">
        <f t="shared" si="17"/>
        <v>16.725042997530867</v>
      </c>
      <c r="AF113" s="9"/>
      <c r="AG113" s="22">
        <v>0.41870099999999999</v>
      </c>
      <c r="AH113" s="22">
        <v>18.7028</v>
      </c>
      <c r="AI113" s="22">
        <v>-1.3113400000000001E-2</v>
      </c>
      <c r="AJ113" s="22">
        <v>103</v>
      </c>
      <c r="AK113" s="22">
        <v>0.41812100000000002</v>
      </c>
      <c r="AL113">
        <f t="shared" si="18"/>
        <v>16.18938271604938</v>
      </c>
      <c r="AM113">
        <f t="shared" si="19"/>
        <v>6.7785107325925908</v>
      </c>
      <c r="AP113" s="9"/>
      <c r="AQ113" s="22">
        <v>1.1914100000000001</v>
      </c>
      <c r="AR113" s="22">
        <v>24.0671</v>
      </c>
      <c r="AS113" s="22">
        <v>-1.1318999999999999E-2</v>
      </c>
      <c r="AT113" s="22">
        <v>103</v>
      </c>
      <c r="AU113" s="22">
        <v>1.19049</v>
      </c>
      <c r="AV113">
        <f t="shared" si="20"/>
        <v>13.974074074074073</v>
      </c>
      <c r="AW113">
        <f t="shared" si="21"/>
        <v>16.648851592592592</v>
      </c>
      <c r="AX113" s="9"/>
      <c r="AY113" s="22">
        <v>0.41870099999999999</v>
      </c>
      <c r="AZ113" s="22">
        <v>27.704999999999998</v>
      </c>
      <c r="BA113" s="22">
        <v>-1.3091999999999999E-2</v>
      </c>
      <c r="BB113" s="22">
        <v>103</v>
      </c>
      <c r="BC113" s="22">
        <v>0.41809099999999999</v>
      </c>
      <c r="BD113">
        <f t="shared" si="22"/>
        <v>16.162962962962961</v>
      </c>
      <c r="BE113">
        <f t="shared" si="23"/>
        <v>6.7674487555555549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6.0777000000000001</v>
      </c>
      <c r="I114" s="22">
        <v>-1.1312900000000001E-2</v>
      </c>
      <c r="J114" s="22">
        <v>104</v>
      </c>
      <c r="K114" s="22">
        <v>1.1856100000000001</v>
      </c>
      <c r="L114">
        <f t="shared" si="12"/>
        <v>13.966543209876543</v>
      </c>
      <c r="M114">
        <f t="shared" si="13"/>
        <v>16.569487867901234</v>
      </c>
      <c r="N114" s="9"/>
      <c r="O114" s="22">
        <v>0.42373699999999997</v>
      </c>
      <c r="P114" s="22">
        <v>9.7156099999999999</v>
      </c>
      <c r="Q114" s="22">
        <v>-1.3159199999999999E-2</v>
      </c>
      <c r="R114" s="22">
        <v>104</v>
      </c>
      <c r="S114" s="22">
        <v>0.42303499999999999</v>
      </c>
      <c r="T114">
        <f t="shared" si="14"/>
        <v>16.245925925925924</v>
      </c>
      <c r="U114">
        <f t="shared" si="15"/>
        <v>6.8839999140740726</v>
      </c>
      <c r="X114" s="9"/>
      <c r="Y114" s="22">
        <v>1.1863699999999999</v>
      </c>
      <c r="Z114" s="22">
        <v>15.0749</v>
      </c>
      <c r="AA114" s="22">
        <v>-1.1407499999999999E-2</v>
      </c>
      <c r="AB114" s="22">
        <v>104</v>
      </c>
      <c r="AC114" s="22">
        <v>1.18469</v>
      </c>
      <c r="AD114">
        <f t="shared" si="16"/>
        <v>14.083333333333332</v>
      </c>
      <c r="AE114">
        <f t="shared" si="17"/>
        <v>16.708044166666664</v>
      </c>
      <c r="AF114" s="9"/>
      <c r="AG114" s="22">
        <v>0.42373699999999997</v>
      </c>
      <c r="AH114" s="22">
        <v>18.712800000000001</v>
      </c>
      <c r="AI114" s="22">
        <v>-1.30981E-2</v>
      </c>
      <c r="AJ114" s="22">
        <v>104</v>
      </c>
      <c r="AK114" s="22">
        <v>0.42306500000000002</v>
      </c>
      <c r="AL114">
        <f t="shared" si="18"/>
        <v>16.170493827160495</v>
      </c>
      <c r="AM114">
        <f t="shared" si="19"/>
        <v>6.8520365428395067</v>
      </c>
      <c r="AP114" s="9"/>
      <c r="AQ114" s="22">
        <v>1.1863699999999999</v>
      </c>
      <c r="AR114" s="22">
        <v>24.077100000000002</v>
      </c>
      <c r="AS114" s="22">
        <v>-1.13525E-2</v>
      </c>
      <c r="AT114" s="22">
        <v>104</v>
      </c>
      <c r="AU114" s="22">
        <v>1.18591</v>
      </c>
      <c r="AV114">
        <f t="shared" si="20"/>
        <v>14.015432098765432</v>
      </c>
      <c r="AW114">
        <f t="shared" si="21"/>
        <v>16.627488179012346</v>
      </c>
      <c r="AX114" s="9"/>
      <c r="AY114" s="22">
        <v>0.42373699999999997</v>
      </c>
      <c r="AZ114" s="22">
        <v>27.715</v>
      </c>
      <c r="BA114" s="22">
        <v>-1.3089E-2</v>
      </c>
      <c r="BB114" s="22">
        <v>104</v>
      </c>
      <c r="BC114" s="22">
        <v>0.42309600000000003</v>
      </c>
      <c r="BD114">
        <f t="shared" si="22"/>
        <v>16.159259259259258</v>
      </c>
      <c r="BE114">
        <f t="shared" si="23"/>
        <v>6.8472760407407396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6.0877800000000004</v>
      </c>
      <c r="I115" s="22">
        <v>-1.13586E-2</v>
      </c>
      <c r="J115" s="22">
        <v>105</v>
      </c>
      <c r="K115" s="22">
        <v>1.1807300000000001</v>
      </c>
      <c r="L115">
        <f t="shared" si="12"/>
        <v>14.022962962962962</v>
      </c>
      <c r="M115">
        <f t="shared" si="13"/>
        <v>16.565887066666665</v>
      </c>
      <c r="N115" s="9"/>
      <c r="O115" s="22">
        <v>0.42877199999999999</v>
      </c>
      <c r="P115" s="22">
        <v>9.7256900000000002</v>
      </c>
      <c r="Q115" s="22">
        <v>-1.3153099999999999E-2</v>
      </c>
      <c r="R115" s="22">
        <v>105</v>
      </c>
      <c r="S115" s="22">
        <v>0.42819200000000002</v>
      </c>
      <c r="T115">
        <f t="shared" si="14"/>
        <v>16.238395061728394</v>
      </c>
      <c r="U115">
        <f t="shared" si="15"/>
        <v>6.9625691274074066</v>
      </c>
      <c r="X115" s="9"/>
      <c r="Y115" s="22">
        <v>1.1813400000000001</v>
      </c>
      <c r="Z115" s="22">
        <v>15.085000000000001</v>
      </c>
      <c r="AA115" s="22">
        <v>-1.1450200000000001E-2</v>
      </c>
      <c r="AB115" s="22">
        <v>105</v>
      </c>
      <c r="AC115" s="22">
        <v>1.1807300000000001</v>
      </c>
      <c r="AD115">
        <f t="shared" si="16"/>
        <v>14.136049382716049</v>
      </c>
      <c r="AE115">
        <f t="shared" si="17"/>
        <v>16.699480577777777</v>
      </c>
      <c r="AF115" s="9"/>
      <c r="AG115" s="22">
        <v>0.42877199999999999</v>
      </c>
      <c r="AH115" s="22">
        <v>18.722899999999999</v>
      </c>
      <c r="AI115" s="22">
        <v>-1.3085899999999999E-2</v>
      </c>
      <c r="AJ115" s="22">
        <v>105</v>
      </c>
      <c r="AK115" s="22">
        <v>0.42813099999999998</v>
      </c>
      <c r="AL115">
        <f t="shared" si="18"/>
        <v>16.155432098765431</v>
      </c>
      <c r="AM115">
        <f t="shared" si="19"/>
        <v>6.9269969318518507</v>
      </c>
      <c r="AP115" s="9"/>
      <c r="AQ115" s="22">
        <v>1.1813400000000001</v>
      </c>
      <c r="AR115" s="22">
        <v>24.087199999999999</v>
      </c>
      <c r="AS115" s="22">
        <v>-1.1395300000000001E-2</v>
      </c>
      <c r="AT115" s="22">
        <v>105</v>
      </c>
      <c r="AU115" s="22">
        <v>1.18042</v>
      </c>
      <c r="AV115">
        <f t="shared" si="20"/>
        <v>14.068271604938271</v>
      </c>
      <c r="AW115">
        <f t="shared" si="21"/>
        <v>16.619411977777776</v>
      </c>
      <c r="AX115" s="9"/>
      <c r="AY115" s="22">
        <v>0.42877199999999999</v>
      </c>
      <c r="AZ115" s="22">
        <v>27.725100000000001</v>
      </c>
      <c r="BA115" s="22">
        <v>-1.3089E-2</v>
      </c>
      <c r="BB115" s="22">
        <v>105</v>
      </c>
      <c r="BC115" s="22">
        <v>0.42807000000000001</v>
      </c>
      <c r="BD115">
        <f t="shared" si="22"/>
        <v>16.159259259259258</v>
      </c>
      <c r="BE115">
        <f t="shared" si="23"/>
        <v>6.9286379111111103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6.0978500000000002</v>
      </c>
      <c r="I116" s="22">
        <v>-1.13892E-2</v>
      </c>
      <c r="J116" s="22">
        <v>106</v>
      </c>
      <c r="K116" s="22">
        <v>1.17523</v>
      </c>
      <c r="L116">
        <f t="shared" si="12"/>
        <v>14.060740740740741</v>
      </c>
      <c r="M116">
        <f t="shared" si="13"/>
        <v>16.539649333333333</v>
      </c>
      <c r="N116" s="9"/>
      <c r="O116" s="22">
        <v>0.433807</v>
      </c>
      <c r="P116" s="22">
        <v>9.7357600000000009</v>
      </c>
      <c r="Q116" s="22">
        <v>-1.31439E-2</v>
      </c>
      <c r="R116" s="22">
        <v>106</v>
      </c>
      <c r="S116" s="22">
        <v>0.433228</v>
      </c>
      <c r="T116">
        <f t="shared" si="14"/>
        <v>16.227037037037036</v>
      </c>
      <c r="U116">
        <f t="shared" si="15"/>
        <v>7.0394022559259257</v>
      </c>
      <c r="X116" s="9"/>
      <c r="Y116" s="22">
        <v>1.1762999999999999</v>
      </c>
      <c r="Z116" s="22">
        <v>15.0951</v>
      </c>
      <c r="AA116" s="22">
        <v>-1.14868E-2</v>
      </c>
      <c r="AB116" s="22">
        <v>106</v>
      </c>
      <c r="AC116" s="22">
        <v>1.17493</v>
      </c>
      <c r="AD116">
        <f t="shared" si="16"/>
        <v>14.181234567901233</v>
      </c>
      <c r="AE116">
        <f t="shared" si="17"/>
        <v>16.681386222222219</v>
      </c>
      <c r="AF116" s="9"/>
      <c r="AG116" s="22">
        <v>0.433807</v>
      </c>
      <c r="AH116" s="22">
        <v>18.733000000000001</v>
      </c>
      <c r="AI116" s="22">
        <v>-1.30829E-2</v>
      </c>
      <c r="AJ116" s="22">
        <v>106</v>
      </c>
      <c r="AK116" s="22">
        <v>0.433197</v>
      </c>
      <c r="AL116">
        <f t="shared" si="18"/>
        <v>16.151728395061728</v>
      </c>
      <c r="AM116">
        <f t="shared" si="19"/>
        <v>7.0067328398765429</v>
      </c>
      <c r="AP116" s="9"/>
      <c r="AQ116" s="22">
        <v>1.1762999999999999</v>
      </c>
      <c r="AR116" s="22">
        <v>24.097300000000001</v>
      </c>
      <c r="AS116" s="22">
        <v>-1.14349E-2</v>
      </c>
      <c r="AT116" s="22">
        <v>106</v>
      </c>
      <c r="AU116" s="22">
        <v>1.17584</v>
      </c>
      <c r="AV116">
        <f t="shared" si="20"/>
        <v>14.117160493827161</v>
      </c>
      <c r="AW116">
        <f t="shared" si="21"/>
        <v>16.606015888888887</v>
      </c>
      <c r="AX116" s="9"/>
      <c r="AY116" s="22">
        <v>0.433807</v>
      </c>
      <c r="AZ116" s="22">
        <v>27.735199999999999</v>
      </c>
      <c r="BA116" s="22">
        <v>-1.30829E-2</v>
      </c>
      <c r="BB116" s="22">
        <v>106</v>
      </c>
      <c r="BC116" s="22">
        <v>0.433197</v>
      </c>
      <c r="BD116">
        <f t="shared" si="22"/>
        <v>16.151728395061728</v>
      </c>
      <c r="BE116">
        <f t="shared" si="23"/>
        <v>7.0067328398765429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6.10792</v>
      </c>
      <c r="I117" s="22">
        <v>-1.1428799999999999E-2</v>
      </c>
      <c r="J117" s="22">
        <v>107</v>
      </c>
      <c r="K117" s="22">
        <v>1.17035</v>
      </c>
      <c r="L117">
        <f t="shared" si="12"/>
        <v>14.109629629629628</v>
      </c>
      <c r="M117">
        <f t="shared" si="13"/>
        <v>16.526044799999998</v>
      </c>
      <c r="N117" s="9"/>
      <c r="O117" s="22">
        <v>0.43884299999999998</v>
      </c>
      <c r="P117" s="22">
        <v>9.7458299999999998</v>
      </c>
      <c r="Q117" s="22">
        <v>-1.31378E-2</v>
      </c>
      <c r="R117" s="22">
        <v>107</v>
      </c>
      <c r="S117" s="22">
        <v>0.43817099999999998</v>
      </c>
      <c r="T117">
        <f t="shared" si="14"/>
        <v>16.219506172839505</v>
      </c>
      <c r="U117">
        <f t="shared" si="15"/>
        <v>7.1178167474074066</v>
      </c>
      <c r="X117" s="9"/>
      <c r="Y117" s="22">
        <v>1.17126</v>
      </c>
      <c r="Z117" s="22">
        <v>15.1051</v>
      </c>
      <c r="AA117" s="22">
        <v>-1.15295E-2</v>
      </c>
      <c r="AB117" s="22">
        <v>107</v>
      </c>
      <c r="AC117" s="22">
        <v>1.17096</v>
      </c>
      <c r="AD117">
        <f t="shared" si="16"/>
        <v>14.23395061728395</v>
      </c>
      <c r="AE117">
        <f t="shared" si="17"/>
        <v>16.671657</v>
      </c>
      <c r="AF117" s="9"/>
      <c r="AG117" s="22">
        <v>0.43884299999999998</v>
      </c>
      <c r="AH117" s="22">
        <v>18.742999999999999</v>
      </c>
      <c r="AI117" s="22">
        <v>-1.3079800000000001E-2</v>
      </c>
      <c r="AJ117" s="22">
        <v>107</v>
      </c>
      <c r="AK117" s="22">
        <v>0.43823200000000001</v>
      </c>
      <c r="AL117">
        <f t="shared" si="18"/>
        <v>16.147901234567904</v>
      </c>
      <c r="AM117">
        <f t="shared" si="19"/>
        <v>7.0863934214814828</v>
      </c>
      <c r="AP117" s="9"/>
      <c r="AQ117" s="22">
        <v>1.17126</v>
      </c>
      <c r="AR117" s="22">
        <v>24.107299999999999</v>
      </c>
      <c r="AS117" s="22">
        <v>-1.14807E-2</v>
      </c>
      <c r="AT117" s="22">
        <v>107</v>
      </c>
      <c r="AU117" s="22">
        <v>1.17035</v>
      </c>
      <c r="AV117">
        <f t="shared" si="20"/>
        <v>14.173703703703703</v>
      </c>
      <c r="AW117">
        <f t="shared" si="21"/>
        <v>16.6010922</v>
      </c>
      <c r="AX117" s="9"/>
      <c r="AY117" s="22">
        <v>0.43884299999999998</v>
      </c>
      <c r="AZ117" s="22">
        <v>27.7453</v>
      </c>
      <c r="BA117" s="22">
        <v>-1.3073700000000001E-2</v>
      </c>
      <c r="BB117" s="22">
        <v>107</v>
      </c>
      <c r="BC117" s="22">
        <v>0.43820199999999998</v>
      </c>
      <c r="BD117">
        <f t="shared" si="22"/>
        <v>16.14037037037037</v>
      </c>
      <c r="BE117">
        <f t="shared" si="23"/>
        <v>7.0830885544444442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6.1179899999999998</v>
      </c>
      <c r="I118" s="22">
        <v>-1.14807E-2</v>
      </c>
      <c r="J118" s="22">
        <v>108</v>
      </c>
      <c r="K118" s="22">
        <v>1.16486</v>
      </c>
      <c r="L118">
        <f t="shared" si="12"/>
        <v>14.173703703703703</v>
      </c>
      <c r="M118">
        <f t="shared" si="13"/>
        <v>16.52979847037037</v>
      </c>
      <c r="N118" s="9"/>
      <c r="O118" s="22">
        <v>0.44387799999999999</v>
      </c>
      <c r="P118" s="22">
        <v>9.7559000000000005</v>
      </c>
      <c r="Q118" s="22">
        <v>-1.3125599999999999E-2</v>
      </c>
      <c r="R118" s="22">
        <v>108</v>
      </c>
      <c r="S118" s="22">
        <v>0.443268</v>
      </c>
      <c r="T118">
        <f t="shared" si="14"/>
        <v>16.204444444444441</v>
      </c>
      <c r="U118">
        <f t="shared" si="15"/>
        <v>7.1927963911111092</v>
      </c>
      <c r="X118" s="9"/>
      <c r="Y118" s="22">
        <v>1.1662300000000001</v>
      </c>
      <c r="Z118" s="22">
        <v>15.1152</v>
      </c>
      <c r="AA118" s="22">
        <v>-1.1557E-2</v>
      </c>
      <c r="AB118" s="22">
        <v>108</v>
      </c>
      <c r="AC118" s="22">
        <v>1.16516</v>
      </c>
      <c r="AD118">
        <f t="shared" si="16"/>
        <v>14.267901234567899</v>
      </c>
      <c r="AE118">
        <f t="shared" si="17"/>
        <v>16.639654456790122</v>
      </c>
      <c r="AF118" s="9"/>
      <c r="AG118" s="22">
        <v>0.44387799999999999</v>
      </c>
      <c r="AH118" s="22">
        <v>18.7531</v>
      </c>
      <c r="AI118" s="22">
        <v>-1.30768E-2</v>
      </c>
      <c r="AJ118" s="22">
        <v>108</v>
      </c>
      <c r="AK118" s="22">
        <v>0.443268</v>
      </c>
      <c r="AL118">
        <f t="shared" si="18"/>
        <v>16.144197530864194</v>
      </c>
      <c r="AM118">
        <f t="shared" si="19"/>
        <v>7.1660541116049368</v>
      </c>
      <c r="AP118" s="9"/>
      <c r="AQ118" s="22">
        <v>1.1662300000000001</v>
      </c>
      <c r="AR118" s="22">
        <v>24.1174</v>
      </c>
      <c r="AS118" s="22">
        <v>-1.1511199999999999E-2</v>
      </c>
      <c r="AT118" s="22">
        <v>108</v>
      </c>
      <c r="AU118" s="22">
        <v>1.16486</v>
      </c>
      <c r="AV118">
        <f t="shared" si="20"/>
        <v>14.211358024691357</v>
      </c>
      <c r="AW118">
        <f t="shared" si="21"/>
        <v>16.573712069135802</v>
      </c>
      <c r="AX118" s="9"/>
      <c r="AY118" s="22">
        <v>0.44387799999999999</v>
      </c>
      <c r="AZ118" s="22">
        <v>27.755299999999998</v>
      </c>
      <c r="BA118" s="22">
        <v>-1.3064600000000001E-2</v>
      </c>
      <c r="BB118" s="22">
        <v>108</v>
      </c>
      <c r="BC118" s="22">
        <v>0.44329800000000003</v>
      </c>
      <c r="BD118">
        <f t="shared" si="22"/>
        <v>16.129135802469136</v>
      </c>
      <c r="BE118">
        <f t="shared" si="23"/>
        <v>7.1593685417283952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6.1280599999999996</v>
      </c>
      <c r="I119" s="22">
        <v>-1.15143E-2</v>
      </c>
      <c r="J119" s="22">
        <v>109</v>
      </c>
      <c r="K119" s="22">
        <v>1.16028</v>
      </c>
      <c r="L119">
        <f t="shared" si="12"/>
        <v>14.215185185185184</v>
      </c>
      <c r="M119">
        <f t="shared" si="13"/>
        <v>16.506530885185185</v>
      </c>
      <c r="N119" s="9"/>
      <c r="O119" s="22">
        <v>0.44891399999999998</v>
      </c>
      <c r="P119" s="22">
        <v>9.7659699999999994</v>
      </c>
      <c r="Q119" s="22">
        <v>-1.3125599999999999E-2</v>
      </c>
      <c r="R119" s="22">
        <v>109</v>
      </c>
      <c r="S119" s="22">
        <v>0.44830300000000001</v>
      </c>
      <c r="T119">
        <f t="shared" si="14"/>
        <v>16.204444444444441</v>
      </c>
      <c r="U119">
        <f t="shared" si="15"/>
        <v>7.2744019733333314</v>
      </c>
      <c r="X119" s="9"/>
      <c r="Y119" s="22">
        <v>1.1611899999999999</v>
      </c>
      <c r="Z119" s="22">
        <v>15.125299999999999</v>
      </c>
      <c r="AA119" s="22">
        <v>-1.1587500000000001E-2</v>
      </c>
      <c r="AB119" s="22">
        <v>109</v>
      </c>
      <c r="AC119" s="22">
        <v>1.16028</v>
      </c>
      <c r="AD119">
        <f t="shared" si="16"/>
        <v>14.305555555555555</v>
      </c>
      <c r="AE119">
        <f t="shared" si="17"/>
        <v>16.611468055555555</v>
      </c>
      <c r="AF119" s="9"/>
      <c r="AG119" s="22">
        <v>0.44891399999999998</v>
      </c>
      <c r="AH119" s="22">
        <v>18.763200000000001</v>
      </c>
      <c r="AI119" s="22">
        <v>-1.3073700000000001E-2</v>
      </c>
      <c r="AJ119" s="22">
        <v>109</v>
      </c>
      <c r="AK119" s="22">
        <v>0.44827299999999998</v>
      </c>
      <c r="AL119">
        <f t="shared" si="18"/>
        <v>16.14037037037037</v>
      </c>
      <c r="AM119">
        <f t="shared" si="19"/>
        <v>7.2456382244444439</v>
      </c>
      <c r="AP119" s="9"/>
      <c r="AQ119" s="22">
        <v>1.1611899999999999</v>
      </c>
      <c r="AR119" s="22">
        <v>24.127500000000001</v>
      </c>
      <c r="AS119" s="22">
        <v>-1.1538700000000001E-2</v>
      </c>
      <c r="AT119" s="22">
        <v>109</v>
      </c>
      <c r="AU119" s="22">
        <v>1.16089</v>
      </c>
      <c r="AV119">
        <f t="shared" si="20"/>
        <v>14.245308641975308</v>
      </c>
      <c r="AW119">
        <f t="shared" si="21"/>
        <v>16.541509941975306</v>
      </c>
      <c r="AX119" s="9"/>
      <c r="AY119" s="22">
        <v>0.44891399999999998</v>
      </c>
      <c r="AZ119" s="22">
        <v>27.7654</v>
      </c>
      <c r="BA119" s="22">
        <v>-1.30463E-2</v>
      </c>
      <c r="BB119" s="22">
        <v>109</v>
      </c>
      <c r="BC119" s="22">
        <v>0.44824199999999997</v>
      </c>
      <c r="BD119">
        <f t="shared" si="22"/>
        <v>16.106543209876545</v>
      </c>
      <c r="BE119">
        <f t="shared" si="23"/>
        <v>7.2304527385185189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6.1381300000000003</v>
      </c>
      <c r="I120" s="22">
        <v>-1.1550899999999999E-2</v>
      </c>
      <c r="J120" s="22">
        <v>110</v>
      </c>
      <c r="K120" s="22">
        <v>1.15479</v>
      </c>
      <c r="L120">
        <f t="shared" si="12"/>
        <v>14.260370370370369</v>
      </c>
      <c r="M120">
        <f t="shared" si="13"/>
        <v>16.487269807407408</v>
      </c>
      <c r="N120" s="9"/>
      <c r="O120" s="22">
        <v>0.45394899999999999</v>
      </c>
      <c r="P120" s="22">
        <v>9.7760400000000001</v>
      </c>
      <c r="Q120" s="22">
        <v>-1.3119499999999999E-2</v>
      </c>
      <c r="R120" s="22">
        <v>110</v>
      </c>
      <c r="S120" s="22">
        <v>0.45333899999999999</v>
      </c>
      <c r="T120">
        <f t="shared" si="14"/>
        <v>16.19691358024691</v>
      </c>
      <c r="U120">
        <f t="shared" si="15"/>
        <v>7.352572722839505</v>
      </c>
      <c r="X120" s="9"/>
      <c r="Y120" s="22">
        <v>1.1561600000000001</v>
      </c>
      <c r="Z120" s="22">
        <v>15.135300000000001</v>
      </c>
      <c r="AA120" s="22">
        <v>-1.1615E-2</v>
      </c>
      <c r="AB120" s="22">
        <v>110</v>
      </c>
      <c r="AC120" s="22">
        <v>1.1556999999999999</v>
      </c>
      <c r="AD120">
        <f t="shared" si="16"/>
        <v>14.339506172839505</v>
      </c>
      <c r="AE120">
        <f t="shared" si="17"/>
        <v>16.578763456790124</v>
      </c>
      <c r="AF120" s="9"/>
      <c r="AG120" s="22">
        <v>0.45394899999999999</v>
      </c>
      <c r="AH120" s="22">
        <v>18.773299999999999</v>
      </c>
      <c r="AI120" s="22">
        <v>-1.30768E-2</v>
      </c>
      <c r="AJ120" s="22">
        <v>110</v>
      </c>
      <c r="AK120" s="22">
        <v>0.45327800000000001</v>
      </c>
      <c r="AL120">
        <f t="shared" si="18"/>
        <v>16.144197530864194</v>
      </c>
      <c r="AM120">
        <f t="shared" si="19"/>
        <v>7.3286423249382695</v>
      </c>
      <c r="AP120" s="9"/>
      <c r="AQ120" s="22">
        <v>1.1561600000000001</v>
      </c>
      <c r="AR120" s="22">
        <v>24.137599999999999</v>
      </c>
      <c r="AS120" s="22">
        <v>-1.1557E-2</v>
      </c>
      <c r="AT120" s="22">
        <v>110</v>
      </c>
      <c r="AU120" s="22">
        <v>1.15509</v>
      </c>
      <c r="AV120">
        <f t="shared" si="20"/>
        <v>14.267901234567899</v>
      </c>
      <c r="AW120">
        <f t="shared" si="21"/>
        <v>16.495976691358024</v>
      </c>
      <c r="AX120" s="9"/>
      <c r="AY120" s="22">
        <v>0.45394899999999999</v>
      </c>
      <c r="AZ120" s="22">
        <v>27.775500000000001</v>
      </c>
      <c r="BA120" s="22">
        <v>-1.3030999999999999E-2</v>
      </c>
      <c r="BB120" s="22">
        <v>110</v>
      </c>
      <c r="BC120" s="22">
        <v>0.45330799999999999</v>
      </c>
      <c r="BD120">
        <f t="shared" si="22"/>
        <v>16.087654320987653</v>
      </c>
      <c r="BE120">
        <f t="shared" si="23"/>
        <v>7.3029745913580237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6.1482000000000001</v>
      </c>
      <c r="I121" s="22">
        <v>-1.1578400000000001E-2</v>
      </c>
      <c r="J121" s="22">
        <v>111</v>
      </c>
      <c r="K121" s="22">
        <v>1.1505099999999999</v>
      </c>
      <c r="L121">
        <f t="shared" si="12"/>
        <v>14.29432098765432</v>
      </c>
      <c r="M121">
        <f t="shared" si="13"/>
        <v>16.45447877530864</v>
      </c>
      <c r="N121" s="9"/>
      <c r="O121" s="22">
        <v>0.458984</v>
      </c>
      <c r="P121" s="22">
        <v>9.7861100000000008</v>
      </c>
      <c r="Q121" s="22">
        <v>-1.3125599999999999E-2</v>
      </c>
      <c r="R121" s="22">
        <v>111</v>
      </c>
      <c r="S121" s="22">
        <v>0.45831300000000003</v>
      </c>
      <c r="T121">
        <f t="shared" si="14"/>
        <v>16.204444444444441</v>
      </c>
      <c r="U121">
        <f t="shared" si="15"/>
        <v>7.4375807288888875</v>
      </c>
      <c r="X121" s="9"/>
      <c r="Y121" s="22">
        <v>1.1511199999999999</v>
      </c>
      <c r="Z121" s="22">
        <v>15.1454</v>
      </c>
      <c r="AA121" s="22">
        <v>-1.16486E-2</v>
      </c>
      <c r="AB121" s="22">
        <v>111</v>
      </c>
      <c r="AC121" s="22">
        <v>1.1496</v>
      </c>
      <c r="AD121">
        <f t="shared" si="16"/>
        <v>14.380987654320988</v>
      </c>
      <c r="AE121">
        <f t="shared" si="17"/>
        <v>16.554242508641973</v>
      </c>
      <c r="AF121" s="9"/>
      <c r="AG121" s="22">
        <v>0.458984</v>
      </c>
      <c r="AH121" s="22">
        <v>18.783300000000001</v>
      </c>
      <c r="AI121" s="22">
        <v>-1.30768E-2</v>
      </c>
      <c r="AJ121" s="22">
        <v>111</v>
      </c>
      <c r="AK121" s="22">
        <v>0.45834399999999997</v>
      </c>
      <c r="AL121">
        <f t="shared" si="18"/>
        <v>16.144197530864194</v>
      </c>
      <c r="AM121">
        <f t="shared" si="19"/>
        <v>7.4099283595061713</v>
      </c>
      <c r="AP121" s="9"/>
      <c r="AQ121" s="22">
        <v>1.1511199999999999</v>
      </c>
      <c r="AR121" s="22">
        <v>24.147600000000001</v>
      </c>
      <c r="AS121" s="22">
        <v>-1.15814E-2</v>
      </c>
      <c r="AT121" s="22">
        <v>111</v>
      </c>
      <c r="AU121" s="22">
        <v>1.1498999999999999</v>
      </c>
      <c r="AV121">
        <f t="shared" si="20"/>
        <v>14.298024691358025</v>
      </c>
      <c r="AW121">
        <f t="shared" si="21"/>
        <v>16.458742182716048</v>
      </c>
      <c r="AX121" s="9"/>
      <c r="AY121" s="22">
        <v>0.458984</v>
      </c>
      <c r="AZ121" s="22">
        <v>27.785499999999999</v>
      </c>
      <c r="BA121" s="22">
        <v>-1.3028E-2</v>
      </c>
      <c r="BB121" s="22">
        <v>111</v>
      </c>
      <c r="BC121" s="22">
        <v>0.458374</v>
      </c>
      <c r="BD121">
        <f t="shared" si="22"/>
        <v>16.08395061728395</v>
      </c>
      <c r="BE121">
        <f t="shared" si="23"/>
        <v>7.3822759901234569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6.1582699999999999</v>
      </c>
      <c r="I122" s="22">
        <v>-1.16089E-2</v>
      </c>
      <c r="J122" s="22">
        <v>112</v>
      </c>
      <c r="K122" s="22">
        <v>1.1453199999999999</v>
      </c>
      <c r="L122">
        <f t="shared" si="12"/>
        <v>14.331975308641976</v>
      </c>
      <c r="M122">
        <f t="shared" si="13"/>
        <v>16.425733581481484</v>
      </c>
      <c r="N122" s="9"/>
      <c r="O122" s="22">
        <v>0.46401999999999999</v>
      </c>
      <c r="P122" s="22">
        <v>9.7961799999999997</v>
      </c>
      <c r="Q122" s="22">
        <v>-1.3125599999999999E-2</v>
      </c>
      <c r="R122" s="22">
        <v>112</v>
      </c>
      <c r="S122" s="22">
        <v>0.46334799999999998</v>
      </c>
      <c r="T122">
        <f t="shared" si="14"/>
        <v>16.204444444444441</v>
      </c>
      <c r="U122">
        <f t="shared" si="15"/>
        <v>7.5191863111111097</v>
      </c>
      <c r="X122" s="9"/>
      <c r="Y122" s="22">
        <v>1.1460900000000001</v>
      </c>
      <c r="Z122" s="22">
        <v>15.1555</v>
      </c>
      <c r="AA122" s="22">
        <v>-1.16791E-2</v>
      </c>
      <c r="AB122" s="22">
        <v>112</v>
      </c>
      <c r="AC122" s="22">
        <v>1.1450199999999999</v>
      </c>
      <c r="AD122">
        <f t="shared" si="16"/>
        <v>14.41864197530864</v>
      </c>
      <c r="AE122">
        <f t="shared" si="17"/>
        <v>16.525061381481478</v>
      </c>
      <c r="AF122" s="9"/>
      <c r="AG122" s="22">
        <v>0.46401999999999999</v>
      </c>
      <c r="AH122" s="22">
        <v>18.793399999999998</v>
      </c>
      <c r="AI122" s="22">
        <v>-1.3064600000000001E-2</v>
      </c>
      <c r="AJ122" s="22">
        <v>112</v>
      </c>
      <c r="AK122" s="22">
        <v>0.46344000000000002</v>
      </c>
      <c r="AL122">
        <f t="shared" si="18"/>
        <v>16.129135802469136</v>
      </c>
      <c r="AM122">
        <f t="shared" si="19"/>
        <v>7.4842415950617287</v>
      </c>
      <c r="AP122" s="9"/>
      <c r="AQ122" s="22">
        <v>1.1460900000000001</v>
      </c>
      <c r="AR122" s="22">
        <v>24.157699999999998</v>
      </c>
      <c r="AS122" s="22">
        <v>-1.1621100000000001E-2</v>
      </c>
      <c r="AT122" s="22">
        <v>112</v>
      </c>
      <c r="AU122" s="22">
        <v>1.1453199999999999</v>
      </c>
      <c r="AV122">
        <f t="shared" si="20"/>
        <v>14.347037037037037</v>
      </c>
      <c r="AW122">
        <f t="shared" si="21"/>
        <v>16.442995677777777</v>
      </c>
      <c r="AX122" s="9"/>
      <c r="AY122" s="22">
        <v>0.46401999999999999</v>
      </c>
      <c r="AZ122" s="22">
        <v>27.7956</v>
      </c>
      <c r="BA122" s="22">
        <v>-1.3024900000000001E-2</v>
      </c>
      <c r="BB122" s="22">
        <v>112</v>
      </c>
      <c r="BC122" s="22">
        <v>0.46334799999999998</v>
      </c>
      <c r="BD122">
        <f t="shared" si="22"/>
        <v>16.080123456790126</v>
      </c>
      <c r="BE122">
        <f t="shared" si="23"/>
        <v>7.4614988864197542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6.1683399999999997</v>
      </c>
      <c r="I123" s="22">
        <v>-1.1639399999999999E-2</v>
      </c>
      <c r="J123" s="22">
        <v>113</v>
      </c>
      <c r="K123" s="22">
        <v>1.1401399999999999</v>
      </c>
      <c r="L123">
        <f t="shared" si="12"/>
        <v>14.369629629629628</v>
      </c>
      <c r="M123">
        <f t="shared" si="13"/>
        <v>16.396465888888887</v>
      </c>
      <c r="N123" s="9"/>
      <c r="O123" s="22">
        <v>0.469055</v>
      </c>
      <c r="P123" s="22">
        <v>9.8062500000000004</v>
      </c>
      <c r="Q123" s="22">
        <v>-1.3119499999999999E-2</v>
      </c>
      <c r="R123" s="22">
        <v>113</v>
      </c>
      <c r="S123" s="22">
        <v>0.468445</v>
      </c>
      <c r="T123">
        <f t="shared" si="14"/>
        <v>16.19691358024691</v>
      </c>
      <c r="U123">
        <f t="shared" si="15"/>
        <v>7.5972432993827148</v>
      </c>
      <c r="X123" s="9"/>
      <c r="Y123" s="22">
        <v>1.1410499999999999</v>
      </c>
      <c r="Z123" s="22">
        <v>15.1656</v>
      </c>
      <c r="AA123" s="22">
        <v>-1.17126E-2</v>
      </c>
      <c r="AB123" s="22">
        <v>113</v>
      </c>
      <c r="AC123" s="22">
        <v>1.1401399999999999</v>
      </c>
      <c r="AD123">
        <f t="shared" si="16"/>
        <v>14.459999999999999</v>
      </c>
      <c r="AE123">
        <f t="shared" si="17"/>
        <v>16.499582999999998</v>
      </c>
      <c r="AF123" s="9"/>
      <c r="AG123" s="22">
        <v>0.469055</v>
      </c>
      <c r="AH123" s="22">
        <v>18.8035</v>
      </c>
      <c r="AI123" s="22">
        <v>-1.30524E-2</v>
      </c>
      <c r="AJ123" s="22">
        <v>113</v>
      </c>
      <c r="AK123" s="22">
        <v>0.468445</v>
      </c>
      <c r="AL123">
        <f t="shared" si="18"/>
        <v>16.114074074074072</v>
      </c>
      <c r="AM123">
        <f t="shared" si="19"/>
        <v>7.558387014814814</v>
      </c>
      <c r="AP123" s="9"/>
      <c r="AQ123" s="22">
        <v>1.1410499999999999</v>
      </c>
      <c r="AR123" s="22">
        <v>24.1678</v>
      </c>
      <c r="AS123" s="22">
        <v>-1.16547E-2</v>
      </c>
      <c r="AT123" s="22">
        <v>113</v>
      </c>
      <c r="AU123" s="22">
        <v>1.1401399999999999</v>
      </c>
      <c r="AV123">
        <f t="shared" si="20"/>
        <v>14.388518518518518</v>
      </c>
      <c r="AW123">
        <f t="shared" si="21"/>
        <v>16.418019055555554</v>
      </c>
      <c r="AX123" s="9"/>
      <c r="AY123" s="22">
        <v>0.469055</v>
      </c>
      <c r="AZ123" s="22">
        <v>27.805700000000002</v>
      </c>
      <c r="BA123" s="22">
        <v>-1.30157E-2</v>
      </c>
      <c r="BB123" s="22">
        <v>113</v>
      </c>
      <c r="BC123" s="22">
        <v>0.46838400000000002</v>
      </c>
      <c r="BD123">
        <f t="shared" si="22"/>
        <v>16.068765432098765</v>
      </c>
      <c r="BE123">
        <f t="shared" si="23"/>
        <v>7.5371347697530862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6.1784100000000004</v>
      </c>
      <c r="I124" s="22">
        <v>-1.1666899999999999E-2</v>
      </c>
      <c r="J124" s="22">
        <v>114</v>
      </c>
      <c r="K124" s="22">
        <v>1.1352500000000001</v>
      </c>
      <c r="L124">
        <f t="shared" si="12"/>
        <v>14.403580246913579</v>
      </c>
      <c r="M124">
        <f t="shared" si="13"/>
        <v>16.362755232098763</v>
      </c>
      <c r="N124" s="9"/>
      <c r="O124" s="22">
        <v>0.47409099999999998</v>
      </c>
      <c r="P124" s="22">
        <v>9.8163199999999993</v>
      </c>
      <c r="Q124" s="22">
        <v>-1.31012E-2</v>
      </c>
      <c r="R124" s="22">
        <v>114</v>
      </c>
      <c r="S124" s="22">
        <v>0.47341899999999998</v>
      </c>
      <c r="T124">
        <f t="shared" si="14"/>
        <v>16.174320987654323</v>
      </c>
      <c r="U124">
        <f t="shared" si="15"/>
        <v>7.6681000113580255</v>
      </c>
      <c r="X124" s="9"/>
      <c r="Y124" s="22">
        <v>1.13602</v>
      </c>
      <c r="Z124" s="22">
        <v>15.175599999999999</v>
      </c>
      <c r="AA124" s="22">
        <v>-1.17371E-2</v>
      </c>
      <c r="AB124" s="22">
        <v>114</v>
      </c>
      <c r="AC124" s="22">
        <v>1.1349499999999999</v>
      </c>
      <c r="AD124">
        <f t="shared" si="16"/>
        <v>14.490246913580247</v>
      </c>
      <c r="AE124">
        <f t="shared" si="17"/>
        <v>16.461210298765433</v>
      </c>
      <c r="AF124" s="9"/>
      <c r="AG124" s="22">
        <v>0.47409099999999998</v>
      </c>
      <c r="AH124" s="22">
        <v>18.813500000000001</v>
      </c>
      <c r="AI124" s="22">
        <v>-1.3037099999999999E-2</v>
      </c>
      <c r="AJ124" s="22">
        <v>114</v>
      </c>
      <c r="AK124" s="22">
        <v>0.473358</v>
      </c>
      <c r="AL124">
        <f t="shared" si="18"/>
        <v>16.095185185185183</v>
      </c>
      <c r="AM124">
        <f t="shared" si="19"/>
        <v>7.6305824396296282</v>
      </c>
      <c r="AP124" s="9"/>
      <c r="AQ124" s="22">
        <v>1.13602</v>
      </c>
      <c r="AR124" s="22">
        <v>24.177800000000001</v>
      </c>
      <c r="AS124" s="22">
        <v>-1.1682100000000001E-2</v>
      </c>
      <c r="AT124" s="22">
        <v>114</v>
      </c>
      <c r="AU124" s="22">
        <v>1.1349499999999999</v>
      </c>
      <c r="AV124">
        <f t="shared" si="20"/>
        <v>14.422345679012347</v>
      </c>
      <c r="AW124">
        <f t="shared" si="21"/>
        <v>16.384073138271606</v>
      </c>
      <c r="AX124" s="9"/>
      <c r="AY124" s="22">
        <v>0.47409099999999998</v>
      </c>
      <c r="AZ124" s="22">
        <v>27.815799999999999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6.1884899999999998</v>
      </c>
      <c r="I125" s="22">
        <v>-1.1694299999999999E-2</v>
      </c>
      <c r="J125" s="22">
        <v>115</v>
      </c>
      <c r="K125" s="22">
        <v>1.1300699999999999</v>
      </c>
      <c r="L125">
        <f t="shared" si="12"/>
        <v>14.437407407407406</v>
      </c>
      <c r="M125">
        <f t="shared" si="13"/>
        <v>16.328419029629629</v>
      </c>
      <c r="N125" s="9"/>
      <c r="O125" s="22">
        <v>0.479126</v>
      </c>
      <c r="P125" s="22">
        <v>9.8263999999999996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1.1309800000000001</v>
      </c>
      <c r="Z125" s="22">
        <v>15.185700000000001</v>
      </c>
      <c r="AA125" s="22">
        <v>-1.17676E-2</v>
      </c>
      <c r="AB125" s="22">
        <v>115</v>
      </c>
      <c r="AC125" s="22">
        <v>1.1297600000000001</v>
      </c>
      <c r="AD125">
        <f t="shared" si="16"/>
        <v>14.527901234567899</v>
      </c>
      <c r="AE125">
        <f t="shared" si="17"/>
        <v>16.430765738271603</v>
      </c>
      <c r="AF125" s="9"/>
      <c r="AG125" s="22">
        <v>0.479126</v>
      </c>
      <c r="AH125" s="22">
        <v>18.823599999999999</v>
      </c>
      <c r="AI125" s="22">
        <v>-1.3018800000000001E-2</v>
      </c>
      <c r="AJ125" s="22">
        <v>115</v>
      </c>
      <c r="AK125" s="22">
        <v>0.47848499999999999</v>
      </c>
      <c r="AL125">
        <f t="shared" si="18"/>
        <v>16.072592592592592</v>
      </c>
      <c r="AM125">
        <f t="shared" si="19"/>
        <v>7.7007969985185181</v>
      </c>
      <c r="AP125" s="9"/>
      <c r="AQ125" s="22">
        <v>1.1309800000000001</v>
      </c>
      <c r="AR125" s="22">
        <v>24.187899999999999</v>
      </c>
      <c r="AS125" s="22">
        <v>-1.17126E-2</v>
      </c>
      <c r="AT125" s="22">
        <v>115</v>
      </c>
      <c r="AU125" s="22">
        <v>1.1294599999999999</v>
      </c>
      <c r="AV125">
        <f t="shared" si="20"/>
        <v>14.459999999999999</v>
      </c>
      <c r="AW125">
        <f t="shared" si="21"/>
        <v>16.353970799999999</v>
      </c>
      <c r="AX125" s="9"/>
      <c r="AY125" s="22">
        <v>0.479126</v>
      </c>
      <c r="AZ125" s="22">
        <v>27.825800000000001</v>
      </c>
      <c r="BA125" s="22">
        <v>-1.2988299999999999E-2</v>
      </c>
      <c r="BB125" s="22">
        <v>115</v>
      </c>
      <c r="BC125" s="22">
        <v>0.478516</v>
      </c>
      <c r="BD125">
        <f t="shared" si="22"/>
        <v>16.034938271604936</v>
      </c>
      <c r="BE125">
        <f t="shared" si="23"/>
        <v>7.6827558343209867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6.1985599999999996</v>
      </c>
      <c r="I126" s="22">
        <v>-1.1709600000000001E-2</v>
      </c>
      <c r="J126" s="22">
        <v>116</v>
      </c>
      <c r="K126" s="22">
        <v>1.1251800000000001</v>
      </c>
      <c r="L126">
        <f t="shared" si="12"/>
        <v>14.456296296296296</v>
      </c>
      <c r="M126">
        <f t="shared" si="13"/>
        <v>16.277066814814816</v>
      </c>
      <c r="N126" s="9"/>
      <c r="O126" s="22">
        <v>0.48416100000000001</v>
      </c>
      <c r="P126" s="22">
        <v>9.8364700000000003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1.12595</v>
      </c>
      <c r="Z126" s="22">
        <v>15.1958</v>
      </c>
      <c r="AA126" s="22">
        <v>-1.1795E-2</v>
      </c>
      <c r="AB126" s="22">
        <v>116</v>
      </c>
      <c r="AC126" s="22">
        <v>1.1245700000000001</v>
      </c>
      <c r="AD126">
        <f t="shared" si="16"/>
        <v>14.561728395061728</v>
      </c>
      <c r="AE126">
        <f t="shared" si="17"/>
        <v>16.395778086419753</v>
      </c>
      <c r="AF126" s="9"/>
      <c r="AG126" s="22">
        <v>0.48416100000000001</v>
      </c>
      <c r="AH126" s="22">
        <v>18.8337</v>
      </c>
      <c r="AI126" s="22">
        <v>-1.29944E-2</v>
      </c>
      <c r="AJ126" s="22">
        <v>116</v>
      </c>
      <c r="AK126" s="22">
        <v>0.48352099999999998</v>
      </c>
      <c r="AL126">
        <f t="shared" si="18"/>
        <v>16.042469135802467</v>
      </c>
      <c r="AM126">
        <f t="shared" si="19"/>
        <v>7.7671378992592581</v>
      </c>
      <c r="AP126" s="9"/>
      <c r="AQ126" s="22">
        <v>1.12595</v>
      </c>
      <c r="AR126" s="22">
        <v>24.198</v>
      </c>
      <c r="AS126" s="22">
        <v>-1.1734E-2</v>
      </c>
      <c r="AT126" s="22">
        <v>116</v>
      </c>
      <c r="AU126" s="22">
        <v>1.1251800000000001</v>
      </c>
      <c r="AV126">
        <f t="shared" si="20"/>
        <v>14.486419753086418</v>
      </c>
      <c r="AW126">
        <f t="shared" si="21"/>
        <v>16.310984320987654</v>
      </c>
      <c r="AX126" s="9"/>
      <c r="AY126" s="22">
        <v>0.48416100000000001</v>
      </c>
      <c r="AZ126" s="22">
        <v>27.835899999999999</v>
      </c>
      <c r="BA126" s="22">
        <v>-1.2985200000000001E-2</v>
      </c>
      <c r="BB126" s="22">
        <v>116</v>
      </c>
      <c r="BC126" s="22">
        <v>0.48348999999999998</v>
      </c>
      <c r="BD126">
        <f t="shared" si="22"/>
        <v>16.031111111111109</v>
      </c>
      <c r="BE126">
        <f t="shared" si="23"/>
        <v>7.7616387866666656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6.2086300000000003</v>
      </c>
      <c r="I127" s="22">
        <v>-1.17371E-2</v>
      </c>
      <c r="J127" s="22">
        <v>117</v>
      </c>
      <c r="K127" s="22">
        <v>1.1200000000000001</v>
      </c>
      <c r="L127">
        <f t="shared" si="12"/>
        <v>14.490246913580247</v>
      </c>
      <c r="M127">
        <f t="shared" si="13"/>
        <v>16.242262667901237</v>
      </c>
      <c r="N127" s="9"/>
      <c r="O127" s="22">
        <v>0.48919699999999999</v>
      </c>
      <c r="P127" s="22">
        <v>9.8465399999999992</v>
      </c>
      <c r="Q127" s="22">
        <v>-1.30615E-2</v>
      </c>
      <c r="R127" s="22">
        <v>117</v>
      </c>
      <c r="S127" s="22">
        <v>0.48855599999999999</v>
      </c>
      <c r="T127">
        <f t="shared" si="14"/>
        <v>16.125308641975309</v>
      </c>
      <c r="U127">
        <f t="shared" si="15"/>
        <v>7.8884526117283951</v>
      </c>
      <c r="X127" s="9"/>
      <c r="Y127" s="22">
        <v>1.1209100000000001</v>
      </c>
      <c r="Z127" s="22">
        <v>15.2058</v>
      </c>
      <c r="AA127" s="22">
        <v>-1.18286E-2</v>
      </c>
      <c r="AB127" s="22">
        <v>117</v>
      </c>
      <c r="AC127" s="22">
        <v>1.1196900000000001</v>
      </c>
      <c r="AD127">
        <f t="shared" si="16"/>
        <v>14.603209876543209</v>
      </c>
      <c r="AE127">
        <f t="shared" si="17"/>
        <v>16.368883982716049</v>
      </c>
      <c r="AF127" s="9"/>
      <c r="AG127" s="22">
        <v>0.48919699999999999</v>
      </c>
      <c r="AH127" s="22">
        <v>18.843699999999998</v>
      </c>
      <c r="AI127" s="22">
        <v>-1.2976100000000001E-2</v>
      </c>
      <c r="AJ127" s="22">
        <v>117</v>
      </c>
      <c r="AK127" s="22">
        <v>0.48852499999999999</v>
      </c>
      <c r="AL127">
        <f t="shared" si="18"/>
        <v>16.019876543209875</v>
      </c>
      <c r="AM127">
        <f t="shared" si="19"/>
        <v>7.8368755453086409</v>
      </c>
      <c r="AP127" s="9"/>
      <c r="AQ127" s="22">
        <v>1.1209100000000001</v>
      </c>
      <c r="AR127" s="22">
        <v>24.208100000000002</v>
      </c>
      <c r="AS127" s="22">
        <v>-1.1761499999999999E-2</v>
      </c>
      <c r="AT127" s="22">
        <v>117</v>
      </c>
      <c r="AU127" s="22">
        <v>1.1196900000000001</v>
      </c>
      <c r="AV127">
        <f t="shared" si="20"/>
        <v>14.520370370370369</v>
      </c>
      <c r="AW127">
        <f t="shared" si="21"/>
        <v>16.276028351851853</v>
      </c>
      <c r="AX127" s="9"/>
      <c r="AY127" s="22">
        <v>0.48919699999999999</v>
      </c>
      <c r="AZ127" s="22">
        <v>27.846</v>
      </c>
      <c r="BA127" s="22">
        <v>-1.2985200000000001E-2</v>
      </c>
      <c r="BB127" s="22">
        <v>117</v>
      </c>
      <c r="BC127" s="22">
        <v>0.48858600000000002</v>
      </c>
      <c r="BD127">
        <f t="shared" si="22"/>
        <v>16.031111111111109</v>
      </c>
      <c r="BE127">
        <f t="shared" si="23"/>
        <v>7.8423714622222214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6.2187000000000001</v>
      </c>
      <c r="I128" s="22">
        <v>-1.17584E-2</v>
      </c>
      <c r="J128" s="22">
        <v>118</v>
      </c>
      <c r="K128" s="22">
        <v>1.1148100000000001</v>
      </c>
      <c r="L128">
        <f t="shared" si="12"/>
        <v>14.516543209876543</v>
      </c>
      <c r="M128">
        <f t="shared" si="13"/>
        <v>16.198720237037037</v>
      </c>
      <c r="N128" s="9"/>
      <c r="O128" s="22">
        <v>0.494232</v>
      </c>
      <c r="P128" s="22">
        <v>9.8566099999999999</v>
      </c>
      <c r="Q128" s="22">
        <v>-1.30524E-2</v>
      </c>
      <c r="R128" s="22">
        <v>118</v>
      </c>
      <c r="S128" s="22">
        <v>0.49362200000000001</v>
      </c>
      <c r="T128">
        <f t="shared" si="14"/>
        <v>16.114074074074072</v>
      </c>
      <c r="U128">
        <f t="shared" si="15"/>
        <v>7.964091057777777</v>
      </c>
      <c r="X128" s="9"/>
      <c r="Y128" s="22">
        <v>1.11588</v>
      </c>
      <c r="Z128" s="22">
        <v>15.2159</v>
      </c>
      <c r="AA128" s="22">
        <v>-1.18622E-2</v>
      </c>
      <c r="AB128" s="22">
        <v>118</v>
      </c>
      <c r="AC128" s="22">
        <v>1.1154200000000001</v>
      </c>
      <c r="AD128">
        <f t="shared" si="16"/>
        <v>14.644691358024689</v>
      </c>
      <c r="AE128">
        <f t="shared" si="17"/>
        <v>16.341718192592591</v>
      </c>
      <c r="AF128" s="9"/>
      <c r="AG128" s="22">
        <v>0.494232</v>
      </c>
      <c r="AH128" s="22">
        <v>18.8538</v>
      </c>
      <c r="AI128" s="22">
        <v>-1.29608E-2</v>
      </c>
      <c r="AJ128" s="22">
        <v>118</v>
      </c>
      <c r="AK128" s="22">
        <v>0.49362200000000001</v>
      </c>
      <c r="AL128">
        <f t="shared" si="18"/>
        <v>16.000987654320987</v>
      </c>
      <c r="AM128">
        <f t="shared" si="19"/>
        <v>7.9082001303703704</v>
      </c>
      <c r="AP128" s="9"/>
      <c r="AQ128" s="22">
        <v>1.11588</v>
      </c>
      <c r="AR128" s="22">
        <v>24.2181</v>
      </c>
      <c r="AS128" s="22">
        <v>-1.17889E-2</v>
      </c>
      <c r="AT128" s="22">
        <v>118</v>
      </c>
      <c r="AU128" s="22">
        <v>1.1148100000000001</v>
      </c>
      <c r="AV128">
        <f t="shared" si="20"/>
        <v>14.554197530864196</v>
      </c>
      <c r="AW128">
        <f t="shared" si="21"/>
        <v>16.24073794074074</v>
      </c>
      <c r="AX128" s="9"/>
      <c r="AY128" s="22">
        <v>0.494232</v>
      </c>
      <c r="AZ128" s="22">
        <v>27.856000000000002</v>
      </c>
      <c r="BA128" s="22">
        <v>-1.29791E-2</v>
      </c>
      <c r="BB128" s="22">
        <v>118</v>
      </c>
      <c r="BC128" s="22">
        <v>0.49353000000000002</v>
      </c>
      <c r="BD128">
        <f t="shared" si="22"/>
        <v>16.023580246913578</v>
      </c>
      <c r="BE128">
        <f t="shared" si="23"/>
        <v>7.9193661125925914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6.2287699999999999</v>
      </c>
      <c r="I129" s="22">
        <v>-1.1795E-2</v>
      </c>
      <c r="J129" s="22">
        <v>119</v>
      </c>
      <c r="K129" s="22">
        <v>1.10992</v>
      </c>
      <c r="L129">
        <f t="shared" si="12"/>
        <v>14.561728395061728</v>
      </c>
      <c r="M129">
        <f t="shared" si="13"/>
        <v>16.17575037037037</v>
      </c>
      <c r="N129" s="9"/>
      <c r="O129" s="22">
        <v>0.49926799999999999</v>
      </c>
      <c r="P129" s="22">
        <v>9.8666800000000006</v>
      </c>
      <c r="Q129" s="22">
        <v>-1.30432E-2</v>
      </c>
      <c r="R129" s="22">
        <v>119</v>
      </c>
      <c r="S129" s="22">
        <v>0.49862699999999999</v>
      </c>
      <c r="T129">
        <f t="shared" si="14"/>
        <v>16.102716049382714</v>
      </c>
      <c r="U129">
        <f t="shared" si="15"/>
        <v>8.0395708365432093</v>
      </c>
      <c r="X129" s="9"/>
      <c r="Y129" s="22">
        <v>1.11084</v>
      </c>
      <c r="Z129" s="22">
        <v>15.226000000000001</v>
      </c>
      <c r="AA129" s="22">
        <v>-1.1892700000000001E-2</v>
      </c>
      <c r="AB129" s="22">
        <v>119</v>
      </c>
      <c r="AC129" s="22">
        <v>1.10992</v>
      </c>
      <c r="AD129">
        <f t="shared" si="16"/>
        <v>14.682345679012347</v>
      </c>
      <c r="AE129">
        <f t="shared" si="17"/>
        <v>16.309736874074076</v>
      </c>
      <c r="AF129" s="9"/>
      <c r="AG129" s="22">
        <v>0.49926799999999999</v>
      </c>
      <c r="AH129" s="22">
        <v>18.863900000000001</v>
      </c>
      <c r="AI129" s="22">
        <v>-1.2948599999999999E-2</v>
      </c>
      <c r="AJ129" s="22">
        <v>119</v>
      </c>
      <c r="AK129" s="22">
        <v>0.49859599999999998</v>
      </c>
      <c r="AL129">
        <f t="shared" si="18"/>
        <v>15.985925925925924</v>
      </c>
      <c r="AM129">
        <f t="shared" si="19"/>
        <v>7.981261265185184</v>
      </c>
      <c r="AP129" s="9"/>
      <c r="AQ129" s="22">
        <v>1.11084</v>
      </c>
      <c r="AR129" s="22">
        <v>24.228200000000001</v>
      </c>
      <c r="AS129" s="22">
        <v>-1.18073E-2</v>
      </c>
      <c r="AT129" s="22">
        <v>119</v>
      </c>
      <c r="AU129" s="22">
        <v>1.10992</v>
      </c>
      <c r="AV129">
        <f t="shared" si="20"/>
        <v>14.576913580246911</v>
      </c>
      <c r="AW129">
        <f t="shared" si="21"/>
        <v>16.192618681481481</v>
      </c>
      <c r="AX129" s="9"/>
      <c r="AY129" s="22">
        <v>0.49926799999999999</v>
      </c>
      <c r="AZ129" s="22">
        <v>27.866099999999999</v>
      </c>
      <c r="BA129" s="22">
        <v>-1.2985200000000001E-2</v>
      </c>
      <c r="BB129" s="22">
        <v>119</v>
      </c>
      <c r="BC129" s="22">
        <v>0.49865700000000002</v>
      </c>
      <c r="BD129">
        <f t="shared" si="22"/>
        <v>16.031111111111109</v>
      </c>
      <c r="BE129">
        <f t="shared" si="23"/>
        <v>8.0038207822222205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6.2388399999999997</v>
      </c>
      <c r="I130" s="22">
        <v>-1.18225E-2</v>
      </c>
      <c r="J130" s="22">
        <v>120</v>
      </c>
      <c r="K130" s="22">
        <v>1.10504</v>
      </c>
      <c r="L130">
        <f t="shared" si="12"/>
        <v>14.595679012345677</v>
      </c>
      <c r="M130">
        <f t="shared" si="13"/>
        <v>16.13990185185185</v>
      </c>
      <c r="N130" s="9"/>
      <c r="O130" s="22">
        <v>0.50430299999999995</v>
      </c>
      <c r="P130" s="22">
        <v>9.8767499999999995</v>
      </c>
      <c r="Q130" s="22">
        <v>-1.3037099999999999E-2</v>
      </c>
      <c r="R130" s="22">
        <v>120</v>
      </c>
      <c r="S130" s="22">
        <v>0.50366200000000005</v>
      </c>
      <c r="T130">
        <f t="shared" si="14"/>
        <v>16.095185185185183</v>
      </c>
      <c r="U130">
        <f t="shared" si="15"/>
        <v>8.1168501744444423</v>
      </c>
      <c r="X130" s="9"/>
      <c r="Y130" s="22">
        <v>1.1057999999999999</v>
      </c>
      <c r="Z130" s="22">
        <v>15.236000000000001</v>
      </c>
      <c r="AA130" s="22">
        <v>-1.19293E-2</v>
      </c>
      <c r="AB130" s="22">
        <v>120</v>
      </c>
      <c r="AC130" s="22">
        <v>1.10504</v>
      </c>
      <c r="AD130">
        <f t="shared" si="16"/>
        <v>14.727530864197531</v>
      </c>
      <c r="AE130">
        <f t="shared" si="17"/>
        <v>16.28570362962963</v>
      </c>
      <c r="AF130" s="9"/>
      <c r="AG130" s="22">
        <v>0.50430299999999995</v>
      </c>
      <c r="AH130" s="22">
        <v>18.873999999999999</v>
      </c>
      <c r="AI130" s="22">
        <v>-1.29547E-2</v>
      </c>
      <c r="AJ130" s="22">
        <v>120</v>
      </c>
      <c r="AK130" s="22">
        <v>0.50369299999999995</v>
      </c>
      <c r="AL130">
        <f t="shared" si="18"/>
        <v>15.993456790123457</v>
      </c>
      <c r="AM130">
        <f t="shared" si="19"/>
        <v>8.0655482396296279</v>
      </c>
      <c r="AP130" s="9"/>
      <c r="AQ130" s="22">
        <v>1.1057999999999999</v>
      </c>
      <c r="AR130" s="22">
        <v>24.238299999999999</v>
      </c>
      <c r="AS130" s="22">
        <v>-1.18286E-2</v>
      </c>
      <c r="AT130" s="22">
        <v>120</v>
      </c>
      <c r="AU130" s="22">
        <v>1.10443</v>
      </c>
      <c r="AV130">
        <f t="shared" si="20"/>
        <v>14.603209876543209</v>
      </c>
      <c r="AW130">
        <f t="shared" si="21"/>
        <v>16.148229481481479</v>
      </c>
      <c r="AX130" s="9"/>
      <c r="AY130" s="22">
        <v>0.50430299999999995</v>
      </c>
      <c r="AZ130" s="22">
        <v>27.876200000000001</v>
      </c>
      <c r="BA130" s="22">
        <v>-1.2982199999999999E-2</v>
      </c>
      <c r="BB130" s="22">
        <v>120</v>
      </c>
      <c r="BC130" s="22">
        <v>0.50357099999999999</v>
      </c>
      <c r="BD130">
        <f t="shared" si="22"/>
        <v>16.027407407407406</v>
      </c>
      <c r="BE130">
        <f t="shared" si="23"/>
        <v>8.0826696377777765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6.2489100000000004</v>
      </c>
      <c r="I131" s="22">
        <v>-1.1859099999999999E-2</v>
      </c>
      <c r="J131" s="22">
        <v>121</v>
      </c>
      <c r="K131" s="22">
        <v>1.09955</v>
      </c>
      <c r="L131">
        <f t="shared" si="12"/>
        <v>14.640864197530862</v>
      </c>
      <c r="M131">
        <f t="shared" si="13"/>
        <v>16.116224082716048</v>
      </c>
      <c r="N131" s="9"/>
      <c r="O131" s="22">
        <v>0.50933799999999996</v>
      </c>
      <c r="P131" s="22">
        <v>9.8868200000000002</v>
      </c>
      <c r="Q131" s="22">
        <v>-1.30402E-2</v>
      </c>
      <c r="R131" s="22">
        <v>121</v>
      </c>
      <c r="S131" s="22">
        <v>0.50866699999999998</v>
      </c>
      <c r="T131">
        <f t="shared" si="14"/>
        <v>16.099012345679011</v>
      </c>
      <c r="U131">
        <f t="shared" si="15"/>
        <v>8.1998387501234546</v>
      </c>
      <c r="X131" s="9"/>
      <c r="Y131" s="22">
        <v>1.10077</v>
      </c>
      <c r="Z131" s="22">
        <v>15.2461</v>
      </c>
      <c r="AA131" s="22">
        <v>-1.19659E-2</v>
      </c>
      <c r="AB131" s="22">
        <v>121</v>
      </c>
      <c r="AC131" s="22">
        <v>1.09955</v>
      </c>
      <c r="AD131">
        <f t="shared" si="16"/>
        <v>14.772716049382716</v>
      </c>
      <c r="AE131">
        <f t="shared" si="17"/>
        <v>16.261362645679011</v>
      </c>
      <c r="AF131" s="9"/>
      <c r="AG131" s="22">
        <v>0.50933799999999996</v>
      </c>
      <c r="AH131" s="22">
        <v>18.884</v>
      </c>
      <c r="AI131" s="22">
        <v>-1.29608E-2</v>
      </c>
      <c r="AJ131" s="22">
        <v>121</v>
      </c>
      <c r="AK131" s="22">
        <v>0.50869799999999998</v>
      </c>
      <c r="AL131">
        <f t="shared" si="18"/>
        <v>16.000987654320987</v>
      </c>
      <c r="AM131">
        <f t="shared" si="19"/>
        <v>8.1499110498765415</v>
      </c>
      <c r="AP131" s="9"/>
      <c r="AQ131" s="22">
        <v>1.10077</v>
      </c>
      <c r="AR131" s="22">
        <v>24.2483</v>
      </c>
      <c r="AS131" s="22">
        <v>-1.18561E-2</v>
      </c>
      <c r="AT131" s="22">
        <v>121</v>
      </c>
      <c r="AU131" s="22">
        <v>1.10016</v>
      </c>
      <c r="AV131">
        <f t="shared" si="20"/>
        <v>14.63716049382716</v>
      </c>
      <c r="AW131">
        <f t="shared" si="21"/>
        <v>16.112147156790122</v>
      </c>
      <c r="AX131" s="9"/>
      <c r="AY131" s="22">
        <v>0.50933799999999996</v>
      </c>
      <c r="AZ131" s="22">
        <v>27.886299999999999</v>
      </c>
      <c r="BA131" s="22">
        <v>-1.2976100000000001E-2</v>
      </c>
      <c r="BB131" s="22">
        <v>121</v>
      </c>
      <c r="BC131" s="22">
        <v>0.508606</v>
      </c>
      <c r="BD131">
        <f t="shared" si="22"/>
        <v>16.019876543209875</v>
      </c>
      <c r="BE131">
        <f t="shared" si="23"/>
        <v>8.1595318787654314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6.2589800000000002</v>
      </c>
      <c r="I132" s="22">
        <v>-1.1892700000000001E-2</v>
      </c>
      <c r="J132" s="22">
        <v>122</v>
      </c>
      <c r="K132" s="22">
        <v>1.09467</v>
      </c>
      <c r="L132">
        <f t="shared" si="12"/>
        <v>14.682345679012347</v>
      </c>
      <c r="M132">
        <f t="shared" si="13"/>
        <v>16.087886630864201</v>
      </c>
      <c r="N132" s="9"/>
      <c r="O132" s="22">
        <v>0.514374</v>
      </c>
      <c r="P132" s="22">
        <v>9.8968900000000009</v>
      </c>
      <c r="Q132" s="22">
        <v>-1.30402E-2</v>
      </c>
      <c r="R132" s="22">
        <v>122</v>
      </c>
      <c r="S132" s="22">
        <v>0.513733</v>
      </c>
      <c r="T132">
        <f t="shared" si="14"/>
        <v>16.099012345679011</v>
      </c>
      <c r="U132">
        <f t="shared" si="15"/>
        <v>8.2809133762962954</v>
      </c>
      <c r="X132" s="9"/>
      <c r="Y132" s="22">
        <v>1.0957300000000001</v>
      </c>
      <c r="Z132" s="22">
        <v>15.2562</v>
      </c>
      <c r="AA132" s="22">
        <v>-1.19904E-2</v>
      </c>
      <c r="AB132" s="22">
        <v>122</v>
      </c>
      <c r="AC132" s="22">
        <v>1.09467</v>
      </c>
      <c r="AD132">
        <f t="shared" si="16"/>
        <v>14.802962962962962</v>
      </c>
      <c r="AE132">
        <f t="shared" si="17"/>
        <v>16.220050607407408</v>
      </c>
      <c r="AF132" s="9"/>
      <c r="AG132" s="22">
        <v>0.514374</v>
      </c>
      <c r="AH132" s="22">
        <v>18.894100000000002</v>
      </c>
      <c r="AI132" s="22">
        <v>-1.29669E-2</v>
      </c>
      <c r="AJ132" s="22">
        <v>122</v>
      </c>
      <c r="AK132" s="22">
        <v>0.51367200000000002</v>
      </c>
      <c r="AL132">
        <f t="shared" si="18"/>
        <v>16.008518518518514</v>
      </c>
      <c r="AM132">
        <f t="shared" si="19"/>
        <v>8.2343657044444427</v>
      </c>
      <c r="AP132" s="9"/>
      <c r="AQ132" s="22">
        <v>1.0957300000000001</v>
      </c>
      <c r="AR132" s="22">
        <v>24.258400000000002</v>
      </c>
      <c r="AS132" s="22">
        <v>-1.1886600000000001E-2</v>
      </c>
      <c r="AT132" s="22">
        <v>122</v>
      </c>
      <c r="AU132" s="22">
        <v>1.09406</v>
      </c>
      <c r="AV132">
        <f t="shared" si="20"/>
        <v>14.674814814814814</v>
      </c>
      <c r="AW132">
        <f t="shared" si="21"/>
        <v>16.079634837037037</v>
      </c>
      <c r="AX132" s="9"/>
      <c r="AY132" s="22">
        <v>0.514374</v>
      </c>
      <c r="AZ132" s="22">
        <v>27.8963</v>
      </c>
      <c r="BA132" s="22">
        <v>-1.29639E-2</v>
      </c>
      <c r="BB132" s="22">
        <v>122</v>
      </c>
      <c r="BC132" s="22">
        <v>0.51367200000000002</v>
      </c>
      <c r="BD132">
        <f t="shared" si="22"/>
        <v>16.004814814814814</v>
      </c>
      <c r="BE132">
        <f t="shared" si="23"/>
        <v>8.2324606155555546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6.26905</v>
      </c>
      <c r="I133" s="22">
        <v>-1.1920200000000001E-2</v>
      </c>
      <c r="J133" s="22">
        <v>123</v>
      </c>
      <c r="K133" s="22">
        <v>1.09039</v>
      </c>
      <c r="L133">
        <f t="shared" si="12"/>
        <v>14.716296296296298</v>
      </c>
      <c r="M133">
        <f t="shared" si="13"/>
        <v>16.051064370370373</v>
      </c>
      <c r="N133" s="9"/>
      <c r="O133" s="22">
        <v>0.51940900000000001</v>
      </c>
      <c r="P133" s="22">
        <v>9.9069599999999998</v>
      </c>
      <c r="Q133" s="22">
        <v>-1.3030999999999999E-2</v>
      </c>
      <c r="R133" s="22">
        <v>123</v>
      </c>
      <c r="S133" s="22">
        <v>0.51870700000000003</v>
      </c>
      <c r="T133">
        <f t="shared" si="14"/>
        <v>16.087654320987653</v>
      </c>
      <c r="U133">
        <f t="shared" si="15"/>
        <v>8.3560724432098752</v>
      </c>
      <c r="X133" s="9"/>
      <c r="Y133" s="22">
        <v>1.0907</v>
      </c>
      <c r="Z133" s="22">
        <v>15.266299999999999</v>
      </c>
      <c r="AA133" s="22">
        <v>-1.2008700000000001E-2</v>
      </c>
      <c r="AB133" s="22">
        <v>123</v>
      </c>
      <c r="AC133" s="22">
        <v>1.08948</v>
      </c>
      <c r="AD133">
        <f t="shared" si="16"/>
        <v>14.825555555555555</v>
      </c>
      <c r="AE133">
        <f t="shared" si="17"/>
        <v>16.170233444444445</v>
      </c>
      <c r="AF133" s="9"/>
      <c r="AG133" s="22">
        <v>0.51940900000000001</v>
      </c>
      <c r="AH133" s="22">
        <v>18.904199999999999</v>
      </c>
      <c r="AI133" s="22">
        <v>-1.2976100000000001E-2</v>
      </c>
      <c r="AJ133" s="22">
        <v>123</v>
      </c>
      <c r="AK133" s="22">
        <v>0.51879900000000001</v>
      </c>
      <c r="AL133">
        <f t="shared" si="18"/>
        <v>16.019876543209875</v>
      </c>
      <c r="AM133">
        <f t="shared" si="19"/>
        <v>8.3208680554320988</v>
      </c>
      <c r="AP133" s="9"/>
      <c r="AQ133" s="22">
        <v>1.0907</v>
      </c>
      <c r="AR133" s="22">
        <v>24.2685</v>
      </c>
      <c r="AS133" s="22">
        <v>-1.19049E-2</v>
      </c>
      <c r="AT133" s="22">
        <v>123</v>
      </c>
      <c r="AU133" s="22">
        <v>1.08978</v>
      </c>
      <c r="AV133">
        <f t="shared" si="20"/>
        <v>14.697407407407406</v>
      </c>
      <c r="AW133">
        <f t="shared" si="21"/>
        <v>16.030462259259256</v>
      </c>
      <c r="AX133" s="9"/>
      <c r="AY133" s="22">
        <v>0.51940900000000001</v>
      </c>
      <c r="AZ133" s="22">
        <v>27.906400000000001</v>
      </c>
      <c r="BA133" s="22">
        <v>-1.2948599999999999E-2</v>
      </c>
      <c r="BB133" s="22">
        <v>123</v>
      </c>
      <c r="BC133" s="22">
        <v>0.51873800000000003</v>
      </c>
      <c r="BD133">
        <f t="shared" si="22"/>
        <v>15.985925925925924</v>
      </c>
      <c r="BE133">
        <f t="shared" si="23"/>
        <v>8.3032337992592584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6.2791199999999998</v>
      </c>
      <c r="I134" s="22">
        <v>-1.1953699999999999E-2</v>
      </c>
      <c r="J134" s="22">
        <v>124</v>
      </c>
      <c r="K134" s="22">
        <v>1.0849</v>
      </c>
      <c r="L134">
        <f t="shared" si="12"/>
        <v>14.757654320987653</v>
      </c>
      <c r="M134">
        <f t="shared" si="13"/>
        <v>16.021794990123457</v>
      </c>
      <c r="N134" s="9"/>
      <c r="O134" s="22">
        <v>0.52444500000000005</v>
      </c>
      <c r="P134" s="22">
        <v>9.9170300000000005</v>
      </c>
      <c r="Q134" s="22">
        <v>-1.30157E-2</v>
      </c>
      <c r="R134" s="22">
        <v>124</v>
      </c>
      <c r="S134" s="22">
        <v>0.52371199999999996</v>
      </c>
      <c r="T134">
        <f t="shared" si="14"/>
        <v>16.068765432098765</v>
      </c>
      <c r="U134">
        <f t="shared" si="15"/>
        <v>8.4271836870370382</v>
      </c>
      <c r="X134" s="9"/>
      <c r="Y134" s="22">
        <v>1.0856600000000001</v>
      </c>
      <c r="Z134" s="22">
        <v>15.276300000000001</v>
      </c>
      <c r="AA134" s="22">
        <v>-1.2023900000000001E-2</v>
      </c>
      <c r="AB134" s="22">
        <v>124</v>
      </c>
      <c r="AC134" s="22">
        <v>1.08429</v>
      </c>
      <c r="AD134">
        <f t="shared" si="16"/>
        <v>14.844320987654321</v>
      </c>
      <c r="AE134">
        <f t="shared" si="17"/>
        <v>16.115885523456789</v>
      </c>
      <c r="AF134" s="9"/>
      <c r="AG134" s="22">
        <v>0.52444500000000005</v>
      </c>
      <c r="AH134" s="22">
        <v>18.914200000000001</v>
      </c>
      <c r="AI134" s="22">
        <v>-1.29669E-2</v>
      </c>
      <c r="AJ134" s="22">
        <v>124</v>
      </c>
      <c r="AK134" s="22">
        <v>0.52377300000000004</v>
      </c>
      <c r="AL134">
        <f t="shared" si="18"/>
        <v>16.008518518518514</v>
      </c>
      <c r="AM134">
        <f t="shared" si="19"/>
        <v>8.3955874944444435</v>
      </c>
      <c r="AP134" s="9"/>
      <c r="AQ134" s="22">
        <v>1.0856600000000001</v>
      </c>
      <c r="AR134" s="22">
        <v>24.278600000000001</v>
      </c>
      <c r="AS134" s="22">
        <v>-1.19293E-2</v>
      </c>
      <c r="AT134" s="22">
        <v>124</v>
      </c>
      <c r="AU134" s="22">
        <v>1.0849</v>
      </c>
      <c r="AV134">
        <f t="shared" si="20"/>
        <v>14.727530864197531</v>
      </c>
      <c r="AW134">
        <f t="shared" si="21"/>
        <v>15.989091158024692</v>
      </c>
      <c r="AX134" s="9"/>
      <c r="AY134" s="22">
        <v>0.52444500000000005</v>
      </c>
      <c r="AZ134" s="22">
        <v>27.916499999999999</v>
      </c>
      <c r="BA134" s="22">
        <v>-1.29395E-2</v>
      </c>
      <c r="BB134" s="22">
        <v>124</v>
      </c>
      <c r="BC134" s="22">
        <v>0.52368199999999998</v>
      </c>
      <c r="BD134">
        <f t="shared" si="22"/>
        <v>15.974691358024689</v>
      </c>
      <c r="BE134">
        <f t="shared" si="23"/>
        <v>8.3778470092592592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6.2892000000000001</v>
      </c>
      <c r="I135" s="22">
        <v>-1.1981199999999999E-2</v>
      </c>
      <c r="J135" s="22">
        <v>125</v>
      </c>
      <c r="K135" s="22">
        <v>1.08002</v>
      </c>
      <c r="L135">
        <f t="shared" si="12"/>
        <v>14.791604938271602</v>
      </c>
      <c r="M135">
        <f t="shared" si="13"/>
        <v>15.984252044444441</v>
      </c>
      <c r="N135" s="9"/>
      <c r="O135" s="22">
        <v>0.52947999999999995</v>
      </c>
      <c r="P135" s="22">
        <v>9.9271100000000008</v>
      </c>
      <c r="Q135" s="22">
        <v>-1.30127E-2</v>
      </c>
      <c r="R135" s="22">
        <v>125</v>
      </c>
      <c r="S135" s="22">
        <v>0.528748</v>
      </c>
      <c r="T135">
        <f t="shared" si="14"/>
        <v>16.065061728395062</v>
      </c>
      <c r="U135">
        <f t="shared" si="15"/>
        <v>8.5061288839506162</v>
      </c>
      <c r="X135" s="9"/>
      <c r="Y135" s="22">
        <v>1.08063</v>
      </c>
      <c r="Z135" s="22">
        <v>15.2864</v>
      </c>
      <c r="AA135" s="22">
        <v>-1.20453E-2</v>
      </c>
      <c r="AB135" s="22">
        <v>125</v>
      </c>
      <c r="AC135" s="22">
        <v>1.0803199999999999</v>
      </c>
      <c r="AD135">
        <f t="shared" si="16"/>
        <v>14.870740740740739</v>
      </c>
      <c r="AE135">
        <f t="shared" si="17"/>
        <v>16.069768566666664</v>
      </c>
      <c r="AF135" s="9"/>
      <c r="AG135" s="22">
        <v>0.52947999999999995</v>
      </c>
      <c r="AH135" s="22">
        <v>18.924299999999999</v>
      </c>
      <c r="AI135" s="22">
        <v>-1.29517E-2</v>
      </c>
      <c r="AJ135" s="22">
        <v>125</v>
      </c>
      <c r="AK135" s="22">
        <v>0.52877799999999997</v>
      </c>
      <c r="AL135">
        <f t="shared" si="18"/>
        <v>15.989753086419752</v>
      </c>
      <c r="AM135">
        <f t="shared" si="19"/>
        <v>8.4662544641975295</v>
      </c>
      <c r="AP135" s="9"/>
      <c r="AQ135" s="22">
        <v>1.08063</v>
      </c>
      <c r="AR135" s="22">
        <v>24.288599999999999</v>
      </c>
      <c r="AS135" s="22">
        <v>-1.19446E-2</v>
      </c>
      <c r="AT135" s="22">
        <v>125</v>
      </c>
      <c r="AU135" s="22">
        <v>1.0797099999999999</v>
      </c>
      <c r="AV135">
        <f t="shared" si="20"/>
        <v>14.746419753086418</v>
      </c>
      <c r="AW135">
        <f t="shared" si="21"/>
        <v>15.935423577777776</v>
      </c>
      <c r="AX135" s="9"/>
      <c r="AY135" s="22">
        <v>0.52947999999999995</v>
      </c>
      <c r="AZ135" s="22">
        <v>27.926500000000001</v>
      </c>
      <c r="BA135" s="22">
        <v>-1.29333E-2</v>
      </c>
      <c r="BB135" s="22">
        <v>125</v>
      </c>
      <c r="BC135" s="22">
        <v>0.52871699999999999</v>
      </c>
      <c r="BD135">
        <f t="shared" si="22"/>
        <v>15.967037037037036</v>
      </c>
      <c r="BE135">
        <f t="shared" si="23"/>
        <v>8.4542267703703686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6.2992699999999999</v>
      </c>
      <c r="I136" s="22">
        <v>-1.20026E-2</v>
      </c>
      <c r="J136" s="22">
        <v>126</v>
      </c>
      <c r="K136" s="22">
        <v>1.0739099999999999</v>
      </c>
      <c r="L136">
        <f t="shared" si="12"/>
        <v>14.818024691358024</v>
      </c>
      <c r="M136">
        <f t="shared" si="13"/>
        <v>15.938119177777779</v>
      </c>
      <c r="N136" s="9"/>
      <c r="O136" s="22">
        <v>0.53451499999999996</v>
      </c>
      <c r="P136" s="22">
        <v>9.9371799999999997</v>
      </c>
      <c r="Q136" s="22">
        <v>-1.30066E-2</v>
      </c>
      <c r="R136" s="22">
        <v>126</v>
      </c>
      <c r="S136" s="22">
        <v>0.53381299999999998</v>
      </c>
      <c r="T136">
        <f t="shared" si="14"/>
        <v>16.057530864197531</v>
      </c>
      <c r="U136">
        <f t="shared" si="15"/>
        <v>8.5829911098765432</v>
      </c>
      <c r="X136" s="9"/>
      <c r="Y136" s="22">
        <v>1.07559</v>
      </c>
      <c r="Z136" s="22">
        <v>15.2965</v>
      </c>
      <c r="AA136" s="22">
        <v>-1.2069699999999999E-2</v>
      </c>
      <c r="AB136" s="22">
        <v>126</v>
      </c>
      <c r="AC136" s="22">
        <v>1.07422</v>
      </c>
      <c r="AD136">
        <f t="shared" si="16"/>
        <v>14.900864197530863</v>
      </c>
      <c r="AE136">
        <f t="shared" si="17"/>
        <v>16.027220522222223</v>
      </c>
      <c r="AF136" s="9"/>
      <c r="AG136" s="22">
        <v>0.53451499999999996</v>
      </c>
      <c r="AH136" s="22">
        <v>18.9344</v>
      </c>
      <c r="AI136" s="22">
        <v>-1.2942499999999999E-2</v>
      </c>
      <c r="AJ136" s="22">
        <v>126</v>
      </c>
      <c r="AK136" s="22">
        <v>0.53387499999999999</v>
      </c>
      <c r="AL136">
        <f t="shared" si="18"/>
        <v>15.978395061728392</v>
      </c>
      <c r="AM136">
        <f t="shared" si="19"/>
        <v>8.5406918364197502</v>
      </c>
      <c r="AP136" s="9"/>
      <c r="AQ136" s="22">
        <v>1.07559</v>
      </c>
      <c r="AR136" s="22">
        <v>24.2987</v>
      </c>
      <c r="AS136" s="22">
        <v>-1.19659E-2</v>
      </c>
      <c r="AT136" s="22">
        <v>126</v>
      </c>
      <c r="AU136" s="22">
        <v>1.0745199999999999</v>
      </c>
      <c r="AV136">
        <f t="shared" si="20"/>
        <v>14.772716049382716</v>
      </c>
      <c r="AW136">
        <f t="shared" si="21"/>
        <v>15.889385655555555</v>
      </c>
      <c r="AX136" s="9"/>
      <c r="AY136" s="22">
        <v>0.53451499999999996</v>
      </c>
      <c r="AZ136" s="22">
        <v>27.936599999999999</v>
      </c>
      <c r="BA136" s="22">
        <v>-1.29272E-2</v>
      </c>
      <c r="BB136" s="22">
        <v>126</v>
      </c>
      <c r="BC136" s="22">
        <v>0.53381299999999998</v>
      </c>
      <c r="BD136">
        <f t="shared" si="22"/>
        <v>15.959506172839506</v>
      </c>
      <c r="BE136">
        <f t="shared" si="23"/>
        <v>8.5305954419753078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6.3093399999999997</v>
      </c>
      <c r="I137" s="22">
        <v>-1.2026999999999999E-2</v>
      </c>
      <c r="J137" s="22">
        <v>127</v>
      </c>
      <c r="K137" s="22">
        <v>1.06934</v>
      </c>
      <c r="L137">
        <f t="shared" si="12"/>
        <v>14.848148148148146</v>
      </c>
      <c r="M137">
        <f t="shared" si="13"/>
        <v>15.895833481481478</v>
      </c>
      <c r="N137" s="9"/>
      <c r="O137" s="22">
        <v>0.539551</v>
      </c>
      <c r="P137" s="22">
        <v>9.9472500000000004</v>
      </c>
      <c r="Q137" s="22">
        <v>-1.30005E-2</v>
      </c>
      <c r="R137" s="22">
        <v>127</v>
      </c>
      <c r="S137" s="22">
        <v>0.53891</v>
      </c>
      <c r="T137">
        <f t="shared" si="14"/>
        <v>16.049999999999997</v>
      </c>
      <c r="U137">
        <f t="shared" si="15"/>
        <v>8.6597935499999981</v>
      </c>
      <c r="X137" s="9"/>
      <c r="Y137" s="22">
        <v>1.07056</v>
      </c>
      <c r="Z137" s="22">
        <v>15.3065</v>
      </c>
      <c r="AA137" s="22">
        <v>-1.20941E-2</v>
      </c>
      <c r="AB137" s="22">
        <v>127</v>
      </c>
      <c r="AC137" s="22">
        <v>1.06934</v>
      </c>
      <c r="AD137">
        <f t="shared" si="16"/>
        <v>14.930987654320987</v>
      </c>
      <c r="AE137">
        <f t="shared" si="17"/>
        <v>15.984518143209876</v>
      </c>
      <c r="AF137" s="9"/>
      <c r="AG137" s="22">
        <v>0.539551</v>
      </c>
      <c r="AH137" s="22">
        <v>18.944500000000001</v>
      </c>
      <c r="AI137" s="22">
        <v>-1.29395E-2</v>
      </c>
      <c r="AJ137" s="22">
        <v>127</v>
      </c>
      <c r="AK137" s="22">
        <v>0.53884900000000002</v>
      </c>
      <c r="AL137">
        <f t="shared" si="18"/>
        <v>15.974691358024689</v>
      </c>
      <c r="AM137">
        <f t="shared" si="19"/>
        <v>8.6191606969135783</v>
      </c>
      <c r="AP137" s="9"/>
      <c r="AQ137" s="22">
        <v>1.07056</v>
      </c>
      <c r="AR137" s="22">
        <v>24.308800000000002</v>
      </c>
      <c r="AS137" s="22">
        <v>-1.19904E-2</v>
      </c>
      <c r="AT137" s="22">
        <v>127</v>
      </c>
      <c r="AU137" s="22">
        <v>1.06995</v>
      </c>
      <c r="AV137">
        <f t="shared" si="20"/>
        <v>14.802962962962962</v>
      </c>
      <c r="AW137">
        <f t="shared" si="21"/>
        <v>15.847460029629628</v>
      </c>
      <c r="AX137" s="9"/>
      <c r="AY137" s="22">
        <v>0.539551</v>
      </c>
      <c r="AZ137" s="22">
        <v>27.9467</v>
      </c>
      <c r="BA137" s="22">
        <v>-1.2914999999999999E-2</v>
      </c>
      <c r="BB137" s="22">
        <v>127</v>
      </c>
      <c r="BC137" s="22">
        <v>0.53891</v>
      </c>
      <c r="BD137">
        <f t="shared" si="22"/>
        <v>15.944444444444441</v>
      </c>
      <c r="BE137">
        <f t="shared" si="23"/>
        <v>8.6028409444444431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6.3194100000000004</v>
      </c>
      <c r="I138" s="22">
        <v>-1.20483E-2</v>
      </c>
      <c r="J138" s="22">
        <v>128</v>
      </c>
      <c r="K138" s="22">
        <v>1.0644499999999999</v>
      </c>
      <c r="L138">
        <f t="shared" si="12"/>
        <v>14.874444444444444</v>
      </c>
      <c r="M138">
        <f t="shared" si="13"/>
        <v>15.849018044444446</v>
      </c>
      <c r="N138" s="9"/>
      <c r="O138" s="22">
        <v>0.54458600000000001</v>
      </c>
      <c r="P138" s="22">
        <v>9.9573199999999993</v>
      </c>
      <c r="Q138" s="22">
        <v>-1.30005E-2</v>
      </c>
      <c r="R138" s="22">
        <v>128</v>
      </c>
      <c r="S138" s="22">
        <v>0.54388400000000003</v>
      </c>
      <c r="T138">
        <f t="shared" si="14"/>
        <v>16.049999999999997</v>
      </c>
      <c r="U138">
        <f t="shared" si="15"/>
        <v>8.7406052999999986</v>
      </c>
      <c r="X138" s="9"/>
      <c r="Y138" s="22">
        <v>1.06552</v>
      </c>
      <c r="Z138" s="22">
        <v>15.316599999999999</v>
      </c>
      <c r="AA138" s="22">
        <v>-1.2118500000000001E-2</v>
      </c>
      <c r="AB138" s="22">
        <v>128</v>
      </c>
      <c r="AC138" s="22">
        <v>1.0647599999999999</v>
      </c>
      <c r="AD138">
        <f t="shared" si="16"/>
        <v>14.96111111111111</v>
      </c>
      <c r="AE138">
        <f t="shared" si="17"/>
        <v>15.94136311111111</v>
      </c>
      <c r="AF138" s="9"/>
      <c r="AG138" s="22">
        <v>0.54458600000000001</v>
      </c>
      <c r="AH138" s="22">
        <v>18.954499999999999</v>
      </c>
      <c r="AI138" s="22">
        <v>-1.29395E-2</v>
      </c>
      <c r="AJ138" s="22">
        <v>128</v>
      </c>
      <c r="AK138" s="22">
        <v>0.54382299999999995</v>
      </c>
      <c r="AL138">
        <f t="shared" si="18"/>
        <v>15.974691358024689</v>
      </c>
      <c r="AM138">
        <f t="shared" si="19"/>
        <v>8.6995932679012338</v>
      </c>
      <c r="AP138" s="9"/>
      <c r="AQ138" s="22">
        <v>1.06552</v>
      </c>
      <c r="AR138" s="22">
        <v>24.3188</v>
      </c>
      <c r="AS138" s="22">
        <v>-1.2014800000000001E-2</v>
      </c>
      <c r="AT138" s="22">
        <v>128</v>
      </c>
      <c r="AU138" s="22">
        <v>1.0644499999999999</v>
      </c>
      <c r="AV138">
        <f t="shared" si="20"/>
        <v>14.833086419753087</v>
      </c>
      <c r="AW138">
        <f t="shared" si="21"/>
        <v>15.804950241975309</v>
      </c>
      <c r="AX138" s="9"/>
      <c r="AY138" s="22">
        <v>0.54458600000000001</v>
      </c>
      <c r="AZ138" s="22">
        <v>27.956700000000001</v>
      </c>
      <c r="BA138" s="22">
        <v>-1.2899799999999999E-2</v>
      </c>
      <c r="BB138" s="22">
        <v>128</v>
      </c>
      <c r="BC138" s="22">
        <v>0.54391500000000004</v>
      </c>
      <c r="BD138">
        <f t="shared" si="22"/>
        <v>15.925679012345679</v>
      </c>
      <c r="BE138">
        <f t="shared" si="23"/>
        <v>8.6729018306172847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6.3294800000000002</v>
      </c>
      <c r="I139" s="22">
        <v>-1.2069699999999999E-2</v>
      </c>
      <c r="J139" s="22">
        <v>129</v>
      </c>
      <c r="K139" s="22">
        <v>1.0595699999999999</v>
      </c>
      <c r="L139">
        <f t="shared" si="12"/>
        <v>14.900864197530863</v>
      </c>
      <c r="M139">
        <f t="shared" si="13"/>
        <v>15.802217472839503</v>
      </c>
      <c r="N139" s="9"/>
      <c r="O139" s="22">
        <v>0.54962200000000005</v>
      </c>
      <c r="P139" s="22">
        <v>9.96739</v>
      </c>
      <c r="Q139" s="22">
        <v>-1.2997399999999999E-2</v>
      </c>
      <c r="R139" s="22">
        <v>129</v>
      </c>
      <c r="S139" s="22">
        <v>0.54898100000000005</v>
      </c>
      <c r="T139">
        <f t="shared" si="14"/>
        <v>16.04617283950617</v>
      </c>
      <c r="U139">
        <f t="shared" si="15"/>
        <v>8.8193296083950603</v>
      </c>
      <c r="X139" s="9"/>
      <c r="Y139" s="22">
        <v>1.0604899999999999</v>
      </c>
      <c r="Z139" s="22">
        <v>15.326700000000001</v>
      </c>
      <c r="AA139" s="22">
        <v>-1.21429E-2</v>
      </c>
      <c r="AB139" s="22">
        <v>129</v>
      </c>
      <c r="AC139" s="22">
        <v>1.0592699999999999</v>
      </c>
      <c r="AD139">
        <f t="shared" si="16"/>
        <v>14.991234567901234</v>
      </c>
      <c r="AE139">
        <f t="shared" si="17"/>
        <v>15.898054346913579</v>
      </c>
      <c r="AF139" s="9"/>
      <c r="AG139" s="22">
        <v>0.54962200000000005</v>
      </c>
      <c r="AH139" s="22">
        <v>18.964600000000001</v>
      </c>
      <c r="AI139" s="22">
        <v>-1.29303E-2</v>
      </c>
      <c r="AJ139" s="22">
        <v>129</v>
      </c>
      <c r="AK139" s="22">
        <v>0.54904200000000003</v>
      </c>
      <c r="AL139">
        <f t="shared" si="18"/>
        <v>15.963333333333333</v>
      </c>
      <c r="AM139">
        <f t="shared" si="19"/>
        <v>8.7737991933333337</v>
      </c>
      <c r="AP139" s="9"/>
      <c r="AQ139" s="22">
        <v>1.0604899999999999</v>
      </c>
      <c r="AR139" s="22">
        <v>24.328900000000001</v>
      </c>
      <c r="AS139" s="22">
        <v>-1.2042199999999999E-2</v>
      </c>
      <c r="AT139" s="22">
        <v>129</v>
      </c>
      <c r="AU139" s="22">
        <v>1.0592699999999999</v>
      </c>
      <c r="AV139">
        <f t="shared" si="20"/>
        <v>14.866913580246912</v>
      </c>
      <c r="AW139">
        <f t="shared" si="21"/>
        <v>15.766213182716047</v>
      </c>
      <c r="AX139" s="9"/>
      <c r="AY139" s="22">
        <v>0.54962200000000005</v>
      </c>
      <c r="AZ139" s="22">
        <v>27.966799999999999</v>
      </c>
      <c r="BA139" s="22">
        <v>-1.2902800000000001E-2</v>
      </c>
      <c r="BB139" s="22">
        <v>129</v>
      </c>
      <c r="BC139" s="22">
        <v>0.54898100000000005</v>
      </c>
      <c r="BD139">
        <f t="shared" si="22"/>
        <v>15.929382716049382</v>
      </c>
      <c r="BE139">
        <f t="shared" si="23"/>
        <v>8.7551391871604949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6.33955</v>
      </c>
      <c r="I140" s="22">
        <v>-1.20819E-2</v>
      </c>
      <c r="J140" s="22">
        <v>130</v>
      </c>
      <c r="K140" s="22">
        <v>1.0543800000000001</v>
      </c>
      <c r="L140">
        <f t="shared" ref="L140:L203" si="24">-I140/$F$2*1000</f>
        <v>14.915925925925924</v>
      </c>
      <c r="M140">
        <f t="shared" ref="M140:M203" si="25">L140*G140</f>
        <v>15.743014018518517</v>
      </c>
      <c r="N140" s="9"/>
      <c r="O140" s="22">
        <v>0.55465699999999996</v>
      </c>
      <c r="P140" s="22">
        <v>9.9774600000000007</v>
      </c>
      <c r="Q140" s="22">
        <v>-1.2991300000000001E-2</v>
      </c>
      <c r="R140" s="22">
        <v>130</v>
      </c>
      <c r="S140" s="22">
        <v>0.55398599999999998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1.05545</v>
      </c>
      <c r="Z140" s="22">
        <v>15.3368</v>
      </c>
      <c r="AA140" s="22">
        <v>-1.2164299999999999E-2</v>
      </c>
      <c r="AB140" s="22">
        <v>130</v>
      </c>
      <c r="AC140" s="22">
        <v>1.0537700000000001</v>
      </c>
      <c r="AD140">
        <f t="shared" ref="AD140:AD203" si="28">-AA140/$F$2*1000</f>
        <v>15.017654320987653</v>
      </c>
      <c r="AE140">
        <f t="shared" ref="AE140:AE203" si="29">AD140*Y140</f>
        <v>15.850383253086418</v>
      </c>
      <c r="AF140" s="9"/>
      <c r="AG140" s="22">
        <v>0.55465699999999996</v>
      </c>
      <c r="AH140" s="22">
        <v>18.974699999999999</v>
      </c>
      <c r="AI140" s="22">
        <v>-1.29242E-2</v>
      </c>
      <c r="AJ140" s="22">
        <v>130</v>
      </c>
      <c r="AK140" s="22">
        <v>0.55398599999999998</v>
      </c>
      <c r="AL140">
        <f t="shared" ref="AL140:AL203" si="30">-AI140/$F$2*1000</f>
        <v>15.955802469135801</v>
      </c>
      <c r="AM140">
        <f t="shared" ref="AM140:AM203" si="31">AL140*AG140</f>
        <v>8.8499975301234546</v>
      </c>
      <c r="AP140" s="9"/>
      <c r="AQ140" s="22">
        <v>1.05545</v>
      </c>
      <c r="AR140" s="22">
        <v>24.338999999999999</v>
      </c>
      <c r="AS140" s="22">
        <v>-1.20667E-2</v>
      </c>
      <c r="AT140" s="22">
        <v>130</v>
      </c>
      <c r="AU140" s="22">
        <v>1.0543800000000001</v>
      </c>
      <c r="AV140">
        <f t="shared" ref="AV140:AV203" si="32">-AS140/$F$2*1000</f>
        <v>14.89716049382716</v>
      </c>
      <c r="AW140">
        <f t="shared" ref="AW140:AW203" si="33">AV140*AQ140</f>
        <v>15.723208043209876</v>
      </c>
      <c r="AX140" s="9"/>
      <c r="AY140" s="22">
        <v>0.55465699999999996</v>
      </c>
      <c r="AZ140" s="22">
        <v>27.976900000000001</v>
      </c>
      <c r="BA140" s="22">
        <v>-1.2902800000000001E-2</v>
      </c>
      <c r="BB140" s="22">
        <v>130</v>
      </c>
      <c r="BC140" s="22">
        <v>0.553925</v>
      </c>
      <c r="BD140">
        <f t="shared" ref="BD140:BD203" si="34">-BA140/$F$2*1000</f>
        <v>15.929382716049382</v>
      </c>
      <c r="BE140">
        <f t="shared" ref="BE140:BE203" si="35">BD140*AY140</f>
        <v>8.8353436291358012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6.3496199999999998</v>
      </c>
      <c r="I141" s="22">
        <v>-1.20941E-2</v>
      </c>
      <c r="J141" s="22">
        <v>131</v>
      </c>
      <c r="K141" s="22">
        <v>1.0498000000000001</v>
      </c>
      <c r="L141">
        <f t="shared" si="24"/>
        <v>14.930987654320987</v>
      </c>
      <c r="M141">
        <f t="shared" si="25"/>
        <v>15.68380805185185</v>
      </c>
      <c r="N141" s="9"/>
      <c r="O141" s="22">
        <v>0.55969199999999997</v>
      </c>
      <c r="P141" s="22">
        <v>9.9875299999999996</v>
      </c>
      <c r="Q141" s="22">
        <v>-1.2985200000000001E-2</v>
      </c>
      <c r="R141" s="22">
        <v>131</v>
      </c>
      <c r="S141" s="22">
        <v>0.55905199999999999</v>
      </c>
      <c r="T141">
        <f t="shared" si="26"/>
        <v>16.031111111111109</v>
      </c>
      <c r="U141">
        <f t="shared" si="27"/>
        <v>8.9724846399999976</v>
      </c>
      <c r="X141" s="9"/>
      <c r="Y141" s="22">
        <v>1.0504199999999999</v>
      </c>
      <c r="Z141" s="22">
        <v>15.3468</v>
      </c>
      <c r="AA141" s="22">
        <v>-1.21826E-2</v>
      </c>
      <c r="AB141" s="22">
        <v>131</v>
      </c>
      <c r="AC141" s="22">
        <v>1.0498000000000001</v>
      </c>
      <c r="AD141">
        <f t="shared" si="28"/>
        <v>15.040246913580246</v>
      </c>
      <c r="AE141">
        <f t="shared" si="29"/>
        <v>15.798576162962961</v>
      </c>
      <c r="AF141" s="9"/>
      <c r="AG141" s="22">
        <v>0.55969199999999997</v>
      </c>
      <c r="AH141" s="22">
        <v>18.9847</v>
      </c>
      <c r="AI141" s="22">
        <v>-1.2908899999999999E-2</v>
      </c>
      <c r="AJ141" s="22">
        <v>131</v>
      </c>
      <c r="AK141" s="22">
        <v>0.55902099999999999</v>
      </c>
      <c r="AL141">
        <f t="shared" si="30"/>
        <v>15.936913580246911</v>
      </c>
      <c r="AM141">
        <f t="shared" si="31"/>
        <v>8.9197630355555528</v>
      </c>
      <c r="AP141" s="9"/>
      <c r="AQ141" s="22">
        <v>1.0504199999999999</v>
      </c>
      <c r="AR141" s="22">
        <v>24.3491</v>
      </c>
      <c r="AS141" s="22">
        <v>-1.2085E-2</v>
      </c>
      <c r="AT141" s="22">
        <v>131</v>
      </c>
      <c r="AU141" s="22">
        <v>1.0498000000000001</v>
      </c>
      <c r="AV141">
        <f t="shared" si="32"/>
        <v>14.919753086419753</v>
      </c>
      <c r="AW141">
        <f t="shared" si="33"/>
        <v>15.672007037037035</v>
      </c>
      <c r="AX141" s="9"/>
      <c r="AY141" s="22">
        <v>0.55969199999999997</v>
      </c>
      <c r="AZ141" s="22">
        <v>27.986999999999998</v>
      </c>
      <c r="BA141" s="22">
        <v>-1.29059E-2</v>
      </c>
      <c r="BB141" s="22">
        <v>131</v>
      </c>
      <c r="BC141" s="22">
        <v>0.55905199999999999</v>
      </c>
      <c r="BD141">
        <f t="shared" si="34"/>
        <v>15.933209876543209</v>
      </c>
      <c r="BE141">
        <f t="shared" si="35"/>
        <v>8.9176901022222221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6.3596899999999996</v>
      </c>
      <c r="I142" s="22">
        <v>-1.21063E-2</v>
      </c>
      <c r="J142" s="22">
        <v>132</v>
      </c>
      <c r="K142" s="22">
        <v>1.0443100000000001</v>
      </c>
      <c r="L142">
        <f t="shared" si="24"/>
        <v>14.946049382716049</v>
      </c>
      <c r="M142">
        <f t="shared" si="25"/>
        <v>15.624301103703704</v>
      </c>
      <c r="N142" s="9"/>
      <c r="O142" s="22">
        <v>0.56472800000000001</v>
      </c>
      <c r="P142" s="22">
        <v>9.9976000000000003</v>
      </c>
      <c r="Q142" s="22">
        <v>-1.29791E-2</v>
      </c>
      <c r="R142" s="22">
        <v>132</v>
      </c>
      <c r="S142" s="22">
        <v>0.56399500000000002</v>
      </c>
      <c r="T142">
        <f t="shared" si="26"/>
        <v>16.023580246913578</v>
      </c>
      <c r="U142">
        <f t="shared" si="27"/>
        <v>9.0489644256790118</v>
      </c>
      <c r="X142" s="9"/>
      <c r="Y142" s="22">
        <v>1.04538</v>
      </c>
      <c r="Z142" s="22">
        <v>15.3569</v>
      </c>
      <c r="AA142" s="22">
        <v>-1.2197899999999999E-2</v>
      </c>
      <c r="AB142" s="22">
        <v>132</v>
      </c>
      <c r="AC142" s="22">
        <v>1.0440100000000001</v>
      </c>
      <c r="AD142">
        <f t="shared" si="28"/>
        <v>15.059135802469134</v>
      </c>
      <c r="AE142">
        <f t="shared" si="29"/>
        <v>15.742519385185183</v>
      </c>
      <c r="AF142" s="9"/>
      <c r="AG142" s="22">
        <v>0.56472800000000001</v>
      </c>
      <c r="AH142" s="22">
        <v>18.994800000000001</v>
      </c>
      <c r="AI142" s="22">
        <v>-1.2899799999999999E-2</v>
      </c>
      <c r="AJ142" s="22">
        <v>132</v>
      </c>
      <c r="AK142" s="22">
        <v>0.564056</v>
      </c>
      <c r="AL142">
        <f t="shared" si="30"/>
        <v>15.925679012345679</v>
      </c>
      <c r="AM142">
        <f t="shared" si="31"/>
        <v>8.9936768572839512</v>
      </c>
      <c r="AP142" s="9"/>
      <c r="AQ142" s="22">
        <v>1.04538</v>
      </c>
      <c r="AR142" s="22">
        <v>24.359100000000002</v>
      </c>
      <c r="AS142" s="22">
        <v>-1.2103300000000001E-2</v>
      </c>
      <c r="AT142" s="22">
        <v>132</v>
      </c>
      <c r="AU142" s="22">
        <v>1.0440100000000001</v>
      </c>
      <c r="AV142">
        <f t="shared" si="32"/>
        <v>14.942345679012346</v>
      </c>
      <c r="AW142">
        <f t="shared" si="33"/>
        <v>15.620429325925926</v>
      </c>
      <c r="AX142" s="9"/>
      <c r="AY142" s="22">
        <v>0.56472800000000001</v>
      </c>
      <c r="AZ142" s="22">
        <v>27.997</v>
      </c>
      <c r="BA142" s="22">
        <v>-1.2899799999999999E-2</v>
      </c>
      <c r="BB142" s="22">
        <v>132</v>
      </c>
      <c r="BC142" s="22">
        <v>0.56408700000000001</v>
      </c>
      <c r="BD142">
        <f t="shared" si="34"/>
        <v>15.925679012345679</v>
      </c>
      <c r="BE142">
        <f t="shared" si="35"/>
        <v>8.9936768572839512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6.3697600000000003</v>
      </c>
      <c r="I143" s="22">
        <v>-1.2130699999999999E-2</v>
      </c>
      <c r="J143" s="22">
        <v>133</v>
      </c>
      <c r="K143" s="22">
        <v>1.03973</v>
      </c>
      <c r="L143">
        <f t="shared" si="24"/>
        <v>14.976172839506171</v>
      </c>
      <c r="M143">
        <f t="shared" si="25"/>
        <v>15.580311651851851</v>
      </c>
      <c r="N143" s="9"/>
      <c r="O143" s="22">
        <v>0.56976300000000002</v>
      </c>
      <c r="P143" s="22">
        <v>10.0077</v>
      </c>
      <c r="Q143" s="22">
        <v>-1.2976100000000001E-2</v>
      </c>
      <c r="R143" s="22">
        <v>133</v>
      </c>
      <c r="S143" s="22">
        <v>0.56906100000000004</v>
      </c>
      <c r="T143">
        <f t="shared" si="26"/>
        <v>16.019876543209875</v>
      </c>
      <c r="U143">
        <f t="shared" si="27"/>
        <v>9.127532918888889</v>
      </c>
      <c r="X143" s="9"/>
      <c r="Y143" s="22">
        <v>1.04034</v>
      </c>
      <c r="Z143" s="22">
        <v>15.367000000000001</v>
      </c>
      <c r="AA143" s="22">
        <v>-1.22101E-2</v>
      </c>
      <c r="AB143" s="22">
        <v>133</v>
      </c>
      <c r="AC143" s="22">
        <v>1.03912</v>
      </c>
      <c r="AD143">
        <f t="shared" si="28"/>
        <v>15.074197530864195</v>
      </c>
      <c r="AE143">
        <f t="shared" si="29"/>
        <v>15.682290659259257</v>
      </c>
      <c r="AF143" s="9"/>
      <c r="AG143" s="22">
        <v>0.56976300000000002</v>
      </c>
      <c r="AH143" s="22">
        <v>19.004899999999999</v>
      </c>
      <c r="AI143" s="22">
        <v>-1.2896700000000001E-2</v>
      </c>
      <c r="AJ143" s="22">
        <v>133</v>
      </c>
      <c r="AK143" s="22">
        <v>0.56915300000000002</v>
      </c>
      <c r="AL143">
        <f t="shared" si="30"/>
        <v>15.92185185185185</v>
      </c>
      <c r="AM143">
        <f t="shared" si="31"/>
        <v>9.071682076666665</v>
      </c>
      <c r="AP143" s="9"/>
      <c r="AQ143" s="22">
        <v>1.04034</v>
      </c>
      <c r="AR143" s="22">
        <v>24.369199999999999</v>
      </c>
      <c r="AS143" s="22">
        <v>-1.21216E-2</v>
      </c>
      <c r="AT143" s="22">
        <v>133</v>
      </c>
      <c r="AU143" s="22">
        <v>1.0394300000000001</v>
      </c>
      <c r="AV143">
        <f t="shared" si="32"/>
        <v>14.964938271604938</v>
      </c>
      <c r="AW143">
        <f t="shared" si="33"/>
        <v>15.568623881481482</v>
      </c>
      <c r="AX143" s="9"/>
      <c r="AY143" s="22">
        <v>0.56976300000000002</v>
      </c>
      <c r="AZ143" s="22">
        <v>28.007100000000001</v>
      </c>
      <c r="BA143" s="22">
        <v>-1.2893699999999999E-2</v>
      </c>
      <c r="BB143" s="22">
        <v>133</v>
      </c>
      <c r="BC143" s="22">
        <v>0.56903099999999995</v>
      </c>
      <c r="BD143">
        <f t="shared" si="34"/>
        <v>15.918148148148147</v>
      </c>
      <c r="BE143">
        <f t="shared" si="35"/>
        <v>9.0695718433333319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6.3798300000000001</v>
      </c>
      <c r="I144" s="22">
        <v>-1.2146000000000001E-2</v>
      </c>
      <c r="J144" s="22">
        <v>134</v>
      </c>
      <c r="K144" s="22">
        <v>1.03485</v>
      </c>
      <c r="L144">
        <f t="shared" si="24"/>
        <v>14.995061728395061</v>
      </c>
      <c r="M144">
        <f t="shared" si="25"/>
        <v>15.524537358024689</v>
      </c>
      <c r="N144" s="9"/>
      <c r="O144" s="22">
        <v>0.57479899999999995</v>
      </c>
      <c r="P144" s="22">
        <v>10.0177</v>
      </c>
      <c r="Q144" s="22">
        <v>-1.2970000000000001E-2</v>
      </c>
      <c r="R144" s="22">
        <v>134</v>
      </c>
      <c r="S144" s="22">
        <v>0.57409699999999997</v>
      </c>
      <c r="T144">
        <f t="shared" si="26"/>
        <v>16.012345679012348</v>
      </c>
      <c r="U144">
        <f t="shared" si="27"/>
        <v>9.2038802839506175</v>
      </c>
      <c r="X144" s="9"/>
      <c r="Y144" s="22">
        <v>1.03531</v>
      </c>
      <c r="Z144" s="22">
        <v>15.377000000000001</v>
      </c>
      <c r="AA144" s="22">
        <v>-1.22223E-2</v>
      </c>
      <c r="AB144" s="22">
        <v>134</v>
      </c>
      <c r="AC144" s="22">
        <v>1.03424</v>
      </c>
      <c r="AD144">
        <f t="shared" si="28"/>
        <v>15.08925925925926</v>
      </c>
      <c r="AE144">
        <f t="shared" si="29"/>
        <v>15.622061003703703</v>
      </c>
      <c r="AF144" s="9"/>
      <c r="AG144" s="22">
        <v>0.57479899999999995</v>
      </c>
      <c r="AH144" s="22">
        <v>19.015000000000001</v>
      </c>
      <c r="AI144" s="22">
        <v>-1.28906E-2</v>
      </c>
      <c r="AJ144" s="22">
        <v>134</v>
      </c>
      <c r="AK144" s="22">
        <v>0.57412700000000005</v>
      </c>
      <c r="AL144">
        <f t="shared" si="30"/>
        <v>15.914320987654323</v>
      </c>
      <c r="AM144">
        <f t="shared" si="31"/>
        <v>9.1475357893827169</v>
      </c>
      <c r="AP144" s="9"/>
      <c r="AQ144" s="22">
        <v>1.03531</v>
      </c>
      <c r="AR144" s="22">
        <v>24.379300000000001</v>
      </c>
      <c r="AS144" s="22">
        <v>-1.21429E-2</v>
      </c>
      <c r="AT144" s="22">
        <v>134</v>
      </c>
      <c r="AU144" s="22">
        <v>1.0339400000000001</v>
      </c>
      <c r="AV144">
        <f t="shared" si="32"/>
        <v>14.991234567901234</v>
      </c>
      <c r="AW144">
        <f t="shared" si="33"/>
        <v>15.520575060493826</v>
      </c>
      <c r="AX144" s="9"/>
      <c r="AY144" s="22">
        <v>0.57479899999999995</v>
      </c>
      <c r="AZ144" s="22">
        <v>28.017199999999999</v>
      </c>
      <c r="BA144" s="22">
        <v>-1.28906E-2</v>
      </c>
      <c r="BB144" s="22">
        <v>134</v>
      </c>
      <c r="BC144" s="22">
        <v>0.57415799999999995</v>
      </c>
      <c r="BD144">
        <f t="shared" si="34"/>
        <v>15.914320987654323</v>
      </c>
      <c r="BE144">
        <f t="shared" si="35"/>
        <v>9.1475357893827169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6.3899100000000004</v>
      </c>
      <c r="I145" s="22">
        <v>-1.21613E-2</v>
      </c>
      <c r="J145" s="22">
        <v>135</v>
      </c>
      <c r="K145" s="22">
        <v>1.02905</v>
      </c>
      <c r="L145">
        <f t="shared" si="24"/>
        <v>15.01395061728395</v>
      </c>
      <c r="M145">
        <f t="shared" si="25"/>
        <v>15.468422902469134</v>
      </c>
      <c r="N145" s="9"/>
      <c r="O145" s="22">
        <v>0.57983399999999996</v>
      </c>
      <c r="P145" s="22">
        <v>10.027799999999999</v>
      </c>
      <c r="Q145" s="22">
        <v>-1.29669E-2</v>
      </c>
      <c r="R145" s="22">
        <v>135</v>
      </c>
      <c r="S145" s="22">
        <v>0.57913199999999998</v>
      </c>
      <c r="T145">
        <f t="shared" si="26"/>
        <v>16.008518518518514</v>
      </c>
      <c r="U145">
        <f t="shared" si="27"/>
        <v>9.2822833266666631</v>
      </c>
      <c r="X145" s="9"/>
      <c r="Y145" s="22">
        <v>1.03027</v>
      </c>
      <c r="Z145" s="22">
        <v>15.3871</v>
      </c>
      <c r="AA145" s="22">
        <v>-1.22375E-2</v>
      </c>
      <c r="AB145" s="22">
        <v>135</v>
      </c>
      <c r="AC145" s="22">
        <v>1.02966</v>
      </c>
      <c r="AD145">
        <f t="shared" si="28"/>
        <v>15.108024691358024</v>
      </c>
      <c r="AE145">
        <f t="shared" si="29"/>
        <v>15.565344598765432</v>
      </c>
      <c r="AF145" s="9"/>
      <c r="AG145" s="22">
        <v>0.57983399999999996</v>
      </c>
      <c r="AH145" s="22">
        <v>19.024999999999999</v>
      </c>
      <c r="AI145" s="22">
        <v>-1.28845E-2</v>
      </c>
      <c r="AJ145" s="22">
        <v>135</v>
      </c>
      <c r="AK145" s="22">
        <v>0.57919299999999996</v>
      </c>
      <c r="AL145">
        <f t="shared" si="30"/>
        <v>15.906790123456791</v>
      </c>
      <c r="AM145">
        <f t="shared" si="31"/>
        <v>9.2232977444444444</v>
      </c>
      <c r="AP145" s="9"/>
      <c r="AQ145" s="22">
        <v>1.03027</v>
      </c>
      <c r="AR145" s="22">
        <v>24.389299999999999</v>
      </c>
      <c r="AS145" s="22">
        <v>-1.21674E-2</v>
      </c>
      <c r="AT145" s="22">
        <v>135</v>
      </c>
      <c r="AU145" s="22">
        <v>1.0287500000000001</v>
      </c>
      <c r="AV145">
        <f t="shared" si="32"/>
        <v>15.021481481481482</v>
      </c>
      <c r="AW145">
        <f t="shared" si="33"/>
        <v>15.476181725925926</v>
      </c>
      <c r="AX145" s="9"/>
      <c r="AY145" s="22">
        <v>0.57983399999999996</v>
      </c>
      <c r="AZ145" s="22">
        <v>28.027200000000001</v>
      </c>
      <c r="BA145" s="22">
        <v>-1.28845E-2</v>
      </c>
      <c r="BB145" s="22">
        <v>135</v>
      </c>
      <c r="BC145" s="22">
        <v>0.57913199999999998</v>
      </c>
      <c r="BD145">
        <f t="shared" si="34"/>
        <v>15.906790123456791</v>
      </c>
      <c r="BE145">
        <f t="shared" si="35"/>
        <v>9.2232977444444444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6.3999800000000002</v>
      </c>
      <c r="I146" s="22">
        <v>-1.21796E-2</v>
      </c>
      <c r="J146" s="22">
        <v>136</v>
      </c>
      <c r="K146" s="22">
        <v>1.02386</v>
      </c>
      <c r="L146">
        <f t="shared" si="24"/>
        <v>15.036543209876543</v>
      </c>
      <c r="M146">
        <f t="shared" si="25"/>
        <v>15.416065560493825</v>
      </c>
      <c r="N146" s="9"/>
      <c r="O146" s="22">
        <v>0.58486899999999997</v>
      </c>
      <c r="P146" s="22">
        <v>10.0379</v>
      </c>
      <c r="Q146" s="22">
        <v>-1.29639E-2</v>
      </c>
      <c r="R146" s="22">
        <v>136</v>
      </c>
      <c r="S146" s="22">
        <v>0.584198</v>
      </c>
      <c r="T146">
        <f t="shared" si="26"/>
        <v>16.004814814814814</v>
      </c>
      <c r="U146">
        <f t="shared" si="27"/>
        <v>9.3607200359259259</v>
      </c>
      <c r="X146" s="9"/>
      <c r="Y146" s="22">
        <v>1.0252399999999999</v>
      </c>
      <c r="Z146" s="22">
        <v>15.3972</v>
      </c>
      <c r="AA146" s="22">
        <v>-1.22498E-2</v>
      </c>
      <c r="AB146" s="22">
        <v>136</v>
      </c>
      <c r="AC146" s="22">
        <v>1.02417</v>
      </c>
      <c r="AD146">
        <f t="shared" si="28"/>
        <v>15.123209876543209</v>
      </c>
      <c r="AE146">
        <f t="shared" si="29"/>
        <v>15.504919693827159</v>
      </c>
      <c r="AF146" s="9"/>
      <c r="AG146" s="22">
        <v>0.58486899999999997</v>
      </c>
      <c r="AH146" s="22">
        <v>19.0351</v>
      </c>
      <c r="AI146" s="22">
        <v>-1.28754E-2</v>
      </c>
      <c r="AJ146" s="22">
        <v>136</v>
      </c>
      <c r="AK146" s="22">
        <v>0.58416699999999999</v>
      </c>
      <c r="AL146">
        <f t="shared" si="30"/>
        <v>15.895555555555555</v>
      </c>
      <c r="AM146">
        <f t="shared" si="31"/>
        <v>9.2968176822222208</v>
      </c>
      <c r="AP146" s="9"/>
      <c r="AQ146" s="22">
        <v>1.0252399999999999</v>
      </c>
      <c r="AR146" s="22">
        <v>24.3994</v>
      </c>
      <c r="AS146" s="22">
        <v>-1.21826E-2</v>
      </c>
      <c r="AT146" s="22">
        <v>136</v>
      </c>
      <c r="AU146" s="22">
        <v>1.02386</v>
      </c>
      <c r="AV146">
        <f t="shared" si="32"/>
        <v>15.040246913580246</v>
      </c>
      <c r="AW146">
        <f t="shared" si="33"/>
        <v>15.41986274567901</v>
      </c>
      <c r="AX146" s="9"/>
      <c r="AY146" s="22">
        <v>0.58486899999999997</v>
      </c>
      <c r="AZ146" s="22">
        <v>28.037299999999998</v>
      </c>
      <c r="BA146" s="22">
        <v>-1.28723E-2</v>
      </c>
      <c r="BB146" s="22">
        <v>136</v>
      </c>
      <c r="BC146" s="22">
        <v>0.58413700000000002</v>
      </c>
      <c r="BD146">
        <f t="shared" si="34"/>
        <v>15.891728395061728</v>
      </c>
      <c r="BE146">
        <f t="shared" si="35"/>
        <v>9.2945792946913581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6.41005</v>
      </c>
      <c r="I147" s="22">
        <v>-1.2204E-2</v>
      </c>
      <c r="J147" s="22">
        <v>137</v>
      </c>
      <c r="K147" s="22">
        <v>1.01898</v>
      </c>
      <c r="L147">
        <f t="shared" si="24"/>
        <v>15.066666666666666</v>
      </c>
      <c r="M147">
        <f t="shared" si="25"/>
        <v>15.371013333333334</v>
      </c>
      <c r="N147" s="9"/>
      <c r="O147" s="22">
        <v>0.58990500000000001</v>
      </c>
      <c r="P147" s="22">
        <v>10.048</v>
      </c>
      <c r="Q147" s="22">
        <v>-1.29669E-2</v>
      </c>
      <c r="R147" s="22">
        <v>137</v>
      </c>
      <c r="S147" s="22">
        <v>0.58929399999999998</v>
      </c>
      <c r="T147">
        <f t="shared" si="26"/>
        <v>16.008518518518514</v>
      </c>
      <c r="U147">
        <f t="shared" si="27"/>
        <v>9.4435051166666639</v>
      </c>
      <c r="X147" s="9"/>
      <c r="Y147" s="22">
        <v>1.0202</v>
      </c>
      <c r="Z147" s="22">
        <v>15.407299999999999</v>
      </c>
      <c r="AA147" s="22">
        <v>-1.22711E-2</v>
      </c>
      <c r="AB147" s="22">
        <v>137</v>
      </c>
      <c r="AC147" s="22">
        <v>1.01898</v>
      </c>
      <c r="AD147">
        <f t="shared" si="28"/>
        <v>15.149506172839505</v>
      </c>
      <c r="AE147">
        <f t="shared" si="29"/>
        <v>15.455526197530864</v>
      </c>
      <c r="AF147" s="9"/>
      <c r="AG147" s="22">
        <v>0.58990500000000001</v>
      </c>
      <c r="AH147" s="22">
        <v>19.045200000000001</v>
      </c>
      <c r="AI147" s="22">
        <v>-1.28662E-2</v>
      </c>
      <c r="AJ147" s="22">
        <v>137</v>
      </c>
      <c r="AK147" s="22">
        <v>0.58926400000000001</v>
      </c>
      <c r="AL147">
        <f t="shared" si="30"/>
        <v>15.884197530864196</v>
      </c>
      <c r="AM147">
        <f t="shared" si="31"/>
        <v>9.3701675444444437</v>
      </c>
      <c r="AP147" s="9"/>
      <c r="AQ147" s="22">
        <v>1.0202</v>
      </c>
      <c r="AR147" s="22">
        <v>24.409500000000001</v>
      </c>
      <c r="AS147" s="22">
        <v>-1.2204E-2</v>
      </c>
      <c r="AT147" s="22">
        <v>137</v>
      </c>
      <c r="AU147" s="22">
        <v>1.01898</v>
      </c>
      <c r="AV147">
        <f t="shared" si="32"/>
        <v>15.066666666666666</v>
      </c>
      <c r="AW147">
        <f t="shared" si="33"/>
        <v>15.371013333333334</v>
      </c>
      <c r="AX147" s="9"/>
      <c r="AY147" s="22">
        <v>0.58990500000000001</v>
      </c>
      <c r="AZ147" s="22">
        <v>28.0474</v>
      </c>
      <c r="BA147" s="22">
        <v>-1.2854000000000001E-2</v>
      </c>
      <c r="BB147" s="22">
        <v>137</v>
      </c>
      <c r="BC147" s="22">
        <v>0.58920300000000003</v>
      </c>
      <c r="BD147">
        <f t="shared" si="34"/>
        <v>15.869135802469136</v>
      </c>
      <c r="BE147">
        <f t="shared" si="35"/>
        <v>9.3612825555555563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6.4201199999999998</v>
      </c>
      <c r="I148" s="22">
        <v>-1.22284E-2</v>
      </c>
      <c r="J148" s="22">
        <v>138</v>
      </c>
      <c r="K148" s="22">
        <v>1.0141</v>
      </c>
      <c r="L148">
        <f t="shared" si="24"/>
        <v>15.096790123456788</v>
      </c>
      <c r="M148">
        <f t="shared" si="25"/>
        <v>15.325808429629626</v>
      </c>
      <c r="N148" s="9"/>
      <c r="O148" s="22">
        <v>0.59494000000000002</v>
      </c>
      <c r="P148" s="22">
        <v>10.058</v>
      </c>
      <c r="Q148" s="22">
        <v>-1.2973E-2</v>
      </c>
      <c r="R148" s="22">
        <v>138</v>
      </c>
      <c r="S148" s="22">
        <v>0.59423800000000004</v>
      </c>
      <c r="T148">
        <f t="shared" si="26"/>
        <v>16.016049382716048</v>
      </c>
      <c r="U148">
        <f t="shared" si="27"/>
        <v>9.5285884197530866</v>
      </c>
      <c r="X148" s="9"/>
      <c r="Y148" s="22">
        <v>1.0151699999999999</v>
      </c>
      <c r="Z148" s="22">
        <v>15.417299999999999</v>
      </c>
      <c r="AA148" s="22">
        <v>-1.2280299999999999E-2</v>
      </c>
      <c r="AB148" s="22">
        <v>138</v>
      </c>
      <c r="AC148" s="22">
        <v>1.01471</v>
      </c>
      <c r="AD148">
        <f t="shared" si="28"/>
        <v>15.160864197530863</v>
      </c>
      <c r="AE148">
        <f t="shared" si="29"/>
        <v>15.390854507407404</v>
      </c>
      <c r="AF148" s="9"/>
      <c r="AG148" s="22">
        <v>0.59494000000000002</v>
      </c>
      <c r="AH148" s="22">
        <v>19.055199999999999</v>
      </c>
      <c r="AI148" s="22">
        <v>-1.2854000000000001E-2</v>
      </c>
      <c r="AJ148" s="22">
        <v>138</v>
      </c>
      <c r="AK148" s="22">
        <v>0.59420799999999996</v>
      </c>
      <c r="AL148">
        <f t="shared" si="30"/>
        <v>15.869135802469136</v>
      </c>
      <c r="AM148">
        <f t="shared" si="31"/>
        <v>9.441183654320989</v>
      </c>
      <c r="AP148" s="9"/>
      <c r="AQ148" s="22">
        <v>1.0151699999999999</v>
      </c>
      <c r="AR148" s="22">
        <v>24.419499999999999</v>
      </c>
      <c r="AS148" s="22">
        <v>-1.22253E-2</v>
      </c>
      <c r="AT148" s="22">
        <v>138</v>
      </c>
      <c r="AU148" s="22">
        <v>1.0144</v>
      </c>
      <c r="AV148">
        <f t="shared" si="32"/>
        <v>15.092962962962961</v>
      </c>
      <c r="AW148">
        <f t="shared" si="33"/>
        <v>15.321923211111107</v>
      </c>
      <c r="AX148" s="9"/>
      <c r="AY148" s="22">
        <v>0.59494000000000002</v>
      </c>
      <c r="AZ148" s="22">
        <v>28.057500000000001</v>
      </c>
      <c r="BA148" s="22">
        <v>-1.28418E-2</v>
      </c>
      <c r="BB148" s="22">
        <v>138</v>
      </c>
      <c r="BC148" s="22">
        <v>0.59426900000000005</v>
      </c>
      <c r="BD148">
        <f t="shared" si="34"/>
        <v>15.854074074074072</v>
      </c>
      <c r="BE148">
        <f t="shared" si="35"/>
        <v>9.4322228296296284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6.4301899999999996</v>
      </c>
      <c r="I149" s="22">
        <v>-1.22498E-2</v>
      </c>
      <c r="J149" s="22">
        <v>139</v>
      </c>
      <c r="K149" s="22">
        <v>1.00922</v>
      </c>
      <c r="L149">
        <f t="shared" si="24"/>
        <v>15.123209876543209</v>
      </c>
      <c r="M149">
        <f t="shared" si="25"/>
        <v>15.276407992592592</v>
      </c>
      <c r="N149" s="9"/>
      <c r="O149" s="22">
        <v>0.59997599999999995</v>
      </c>
      <c r="P149" s="22">
        <v>10.068099999999999</v>
      </c>
      <c r="Q149" s="22">
        <v>-1.2970000000000001E-2</v>
      </c>
      <c r="R149" s="22">
        <v>139</v>
      </c>
      <c r="S149" s="22">
        <v>0.59930399999999995</v>
      </c>
      <c r="T149">
        <f t="shared" si="26"/>
        <v>16.012345679012348</v>
      </c>
      <c r="U149">
        <f t="shared" si="27"/>
        <v>9.6070231111111113</v>
      </c>
      <c r="X149" s="9"/>
      <c r="Y149" s="22">
        <v>1.01013</v>
      </c>
      <c r="Z149" s="22">
        <v>15.4274</v>
      </c>
      <c r="AA149" s="22">
        <v>-1.22925E-2</v>
      </c>
      <c r="AB149" s="22">
        <v>139</v>
      </c>
      <c r="AC149" s="22">
        <v>1.00891</v>
      </c>
      <c r="AD149">
        <f t="shared" si="28"/>
        <v>15.175925925925924</v>
      </c>
      <c r="AE149">
        <f t="shared" si="29"/>
        <v>15.329658055555553</v>
      </c>
      <c r="AF149" s="9"/>
      <c r="AG149" s="22">
        <v>0.59997599999999995</v>
      </c>
      <c r="AH149" s="22">
        <v>19.065300000000001</v>
      </c>
      <c r="AI149" s="22">
        <v>-1.28357E-2</v>
      </c>
      <c r="AJ149" s="22">
        <v>139</v>
      </c>
      <c r="AK149" s="22">
        <v>0.59930399999999995</v>
      </c>
      <c r="AL149">
        <f t="shared" si="30"/>
        <v>15.846543209876542</v>
      </c>
      <c r="AM149">
        <f t="shared" si="31"/>
        <v>9.5075456088888863</v>
      </c>
      <c r="AP149" s="9"/>
      <c r="AQ149" s="22">
        <v>1.01013</v>
      </c>
      <c r="AR149" s="22">
        <v>24.429600000000001</v>
      </c>
      <c r="AS149" s="22">
        <v>-1.22437E-2</v>
      </c>
      <c r="AT149" s="22">
        <v>139</v>
      </c>
      <c r="AU149" s="22">
        <v>1.00891</v>
      </c>
      <c r="AV149">
        <f t="shared" si="32"/>
        <v>15.115679012345678</v>
      </c>
      <c r="AW149">
        <f t="shared" si="33"/>
        <v>15.26880084074074</v>
      </c>
      <c r="AX149" s="9"/>
      <c r="AY149" s="22">
        <v>0.59997599999999995</v>
      </c>
      <c r="AZ149" s="22">
        <v>28.067499999999999</v>
      </c>
      <c r="BA149" s="22">
        <v>-1.28357E-2</v>
      </c>
      <c r="BB149" s="22">
        <v>139</v>
      </c>
      <c r="BC149" s="22">
        <v>0.59930399999999995</v>
      </c>
      <c r="BD149">
        <f t="shared" si="34"/>
        <v>15.846543209876542</v>
      </c>
      <c r="BE149">
        <f t="shared" si="35"/>
        <v>9.5075456088888863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6.4402600000000003</v>
      </c>
      <c r="I150" s="22">
        <v>-1.2265E-2</v>
      </c>
      <c r="J150" s="22">
        <v>140</v>
      </c>
      <c r="K150" s="22">
        <v>1.00403</v>
      </c>
      <c r="L150">
        <f t="shared" si="24"/>
        <v>15.141975308641973</v>
      </c>
      <c r="M150">
        <f t="shared" si="25"/>
        <v>15.219199382716049</v>
      </c>
      <c r="N150" s="9"/>
      <c r="O150" s="22">
        <v>0.60501099999999997</v>
      </c>
      <c r="P150" s="22">
        <v>10.078200000000001</v>
      </c>
      <c r="Q150" s="22">
        <v>-1.29517E-2</v>
      </c>
      <c r="R150" s="22">
        <v>140</v>
      </c>
      <c r="S150" s="22">
        <v>0.60436999999999996</v>
      </c>
      <c r="T150">
        <f t="shared" si="26"/>
        <v>15.989753086419752</v>
      </c>
      <c r="U150">
        <f t="shared" si="27"/>
        <v>9.6739765045679</v>
      </c>
      <c r="X150" s="9"/>
      <c r="Y150" s="22">
        <v>1.0051000000000001</v>
      </c>
      <c r="Z150" s="22">
        <v>15.4375</v>
      </c>
      <c r="AA150" s="22">
        <v>-1.23138E-2</v>
      </c>
      <c r="AB150" s="22">
        <v>140</v>
      </c>
      <c r="AC150" s="22">
        <v>1.0043299999999999</v>
      </c>
      <c r="AD150">
        <f t="shared" si="28"/>
        <v>15.202222222222222</v>
      </c>
      <c r="AE150">
        <f t="shared" si="29"/>
        <v>15.279753555555557</v>
      </c>
      <c r="AF150" s="9"/>
      <c r="AG150" s="22">
        <v>0.60501099999999997</v>
      </c>
      <c r="AH150" s="22">
        <v>19.075399999999998</v>
      </c>
      <c r="AI150" s="22">
        <v>-1.28296E-2</v>
      </c>
      <c r="AJ150" s="22">
        <v>140</v>
      </c>
      <c r="AK150" s="22">
        <v>0.60430899999999999</v>
      </c>
      <c r="AL150">
        <f t="shared" si="30"/>
        <v>15.839012345679013</v>
      </c>
      <c r="AM150">
        <f t="shared" si="31"/>
        <v>9.5827766982716049</v>
      </c>
      <c r="AP150" s="9"/>
      <c r="AQ150" s="22">
        <v>1.0051000000000001</v>
      </c>
      <c r="AR150" s="22">
        <v>24.439699999999998</v>
      </c>
      <c r="AS150" s="22">
        <v>-1.22589E-2</v>
      </c>
      <c r="AT150" s="22">
        <v>140</v>
      </c>
      <c r="AU150" s="22">
        <v>1.0037199999999999</v>
      </c>
      <c r="AV150">
        <f t="shared" si="32"/>
        <v>15.134444444444444</v>
      </c>
      <c r="AW150">
        <f t="shared" si="33"/>
        <v>15.211630111111113</v>
      </c>
      <c r="AX150" s="9"/>
      <c r="AY150" s="22">
        <v>0.60501099999999997</v>
      </c>
      <c r="AZ150" s="22">
        <v>28.0776</v>
      </c>
      <c r="BA150" s="22">
        <v>-1.28296E-2</v>
      </c>
      <c r="BB150" s="22">
        <v>140</v>
      </c>
      <c r="BC150" s="22">
        <v>0.60430899999999999</v>
      </c>
      <c r="BD150">
        <f t="shared" si="34"/>
        <v>15.839012345679013</v>
      </c>
      <c r="BE150">
        <f t="shared" si="35"/>
        <v>9.5827766982716049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6.4503300000000001</v>
      </c>
      <c r="I151" s="22">
        <v>-1.22772E-2</v>
      </c>
      <c r="J151" s="22">
        <v>141</v>
      </c>
      <c r="K151" s="22">
        <v>0.99853499999999995</v>
      </c>
      <c r="L151">
        <f t="shared" si="24"/>
        <v>15.157037037037037</v>
      </c>
      <c r="M151">
        <f t="shared" si="25"/>
        <v>15.157946459259259</v>
      </c>
      <c r="N151" s="9"/>
      <c r="O151" s="22">
        <v>0.61004599999999998</v>
      </c>
      <c r="P151" s="22">
        <v>10.088200000000001</v>
      </c>
      <c r="Q151" s="22">
        <v>-1.29272E-2</v>
      </c>
      <c r="R151" s="22">
        <v>141</v>
      </c>
      <c r="S151" s="22">
        <v>0.60928300000000002</v>
      </c>
      <c r="T151">
        <f t="shared" si="26"/>
        <v>15.959506172839506</v>
      </c>
      <c r="U151">
        <f t="shared" si="27"/>
        <v>9.7360329027160493</v>
      </c>
      <c r="X151" s="9"/>
      <c r="Y151" s="22">
        <v>1.0000599999999999</v>
      </c>
      <c r="Z151" s="22">
        <v>15.4475</v>
      </c>
      <c r="AA151" s="22">
        <v>-1.23383E-2</v>
      </c>
      <c r="AB151" s="22">
        <v>141</v>
      </c>
      <c r="AC151" s="22">
        <v>0.99883999999999995</v>
      </c>
      <c r="AD151">
        <f t="shared" si="28"/>
        <v>15.232469135802468</v>
      </c>
      <c r="AE151">
        <f t="shared" si="29"/>
        <v>15.233383083950615</v>
      </c>
      <c r="AF151" s="9"/>
      <c r="AG151" s="22">
        <v>0.61004599999999998</v>
      </c>
      <c r="AH151" s="22">
        <v>19.0855</v>
      </c>
      <c r="AI151" s="22">
        <v>-1.28174E-2</v>
      </c>
      <c r="AJ151" s="22">
        <v>141</v>
      </c>
      <c r="AK151" s="22">
        <v>0.60931400000000002</v>
      </c>
      <c r="AL151">
        <f t="shared" si="30"/>
        <v>15.82395061728395</v>
      </c>
      <c r="AM151">
        <f t="shared" si="31"/>
        <v>9.6533377782716041</v>
      </c>
      <c r="AP151" s="9"/>
      <c r="AQ151" s="22">
        <v>1.0000599999999999</v>
      </c>
      <c r="AR151" s="22">
        <v>24.4498</v>
      </c>
      <c r="AS151" s="22">
        <v>-1.2286399999999999E-2</v>
      </c>
      <c r="AT151" s="22">
        <v>141</v>
      </c>
      <c r="AU151" s="22">
        <v>0.99914599999999998</v>
      </c>
      <c r="AV151">
        <f t="shared" si="32"/>
        <v>15.168395061728393</v>
      </c>
      <c r="AW151">
        <f t="shared" si="33"/>
        <v>15.169305165432096</v>
      </c>
      <c r="AX151" s="9"/>
      <c r="AY151" s="22">
        <v>0.61004599999999998</v>
      </c>
      <c r="AZ151" s="22">
        <v>28.087700000000002</v>
      </c>
      <c r="BA151" s="22">
        <v>-1.28296E-2</v>
      </c>
      <c r="BB151" s="22">
        <v>141</v>
      </c>
      <c r="BC151" s="22">
        <v>0.609375</v>
      </c>
      <c r="BD151">
        <f t="shared" si="34"/>
        <v>15.839012345679013</v>
      </c>
      <c r="BE151">
        <f t="shared" si="35"/>
        <v>9.6625261254320982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6.4603999999999999</v>
      </c>
      <c r="I152" s="22">
        <v>-1.2301599999999999E-2</v>
      </c>
      <c r="J152" s="22">
        <v>142</v>
      </c>
      <c r="K152" s="22">
        <v>0.99395800000000001</v>
      </c>
      <c r="L152">
        <f t="shared" si="24"/>
        <v>15.187160493827157</v>
      </c>
      <c r="M152">
        <f t="shared" si="25"/>
        <v>15.11161955753086</v>
      </c>
      <c r="N152" s="9"/>
      <c r="O152" s="22">
        <v>0.61508200000000002</v>
      </c>
      <c r="P152" s="22">
        <v>10.0983</v>
      </c>
      <c r="Q152" s="22">
        <v>-1.2914999999999999E-2</v>
      </c>
      <c r="R152" s="22">
        <v>142</v>
      </c>
      <c r="S152" s="22">
        <v>0.61438000000000004</v>
      </c>
      <c r="T152">
        <f t="shared" si="26"/>
        <v>15.944444444444441</v>
      </c>
      <c r="U152">
        <f t="shared" si="27"/>
        <v>9.8071407777777768</v>
      </c>
      <c r="X152" s="9"/>
      <c r="Y152" s="22">
        <v>0.99502599999999997</v>
      </c>
      <c r="Z152" s="22">
        <v>15.457599999999999</v>
      </c>
      <c r="AA152" s="22">
        <v>-1.23535E-2</v>
      </c>
      <c r="AB152" s="22">
        <v>142</v>
      </c>
      <c r="AC152" s="22">
        <v>0.99365199999999998</v>
      </c>
      <c r="AD152">
        <f t="shared" si="28"/>
        <v>15.251234567901234</v>
      </c>
      <c r="AE152">
        <f t="shared" si="29"/>
        <v>15.175374927160492</v>
      </c>
      <c r="AF152" s="9"/>
      <c r="AG152" s="22">
        <v>0.61508200000000002</v>
      </c>
      <c r="AH152" s="22">
        <v>19.095500000000001</v>
      </c>
      <c r="AI152" s="22">
        <v>-1.28082E-2</v>
      </c>
      <c r="AJ152" s="22">
        <v>142</v>
      </c>
      <c r="AK152" s="22">
        <v>0.61441000000000001</v>
      </c>
      <c r="AL152">
        <f t="shared" si="30"/>
        <v>15.812592592592594</v>
      </c>
      <c r="AM152">
        <f t="shared" si="31"/>
        <v>9.7260410770370385</v>
      </c>
      <c r="AP152" s="9"/>
      <c r="AQ152" s="22">
        <v>0.99502599999999997</v>
      </c>
      <c r="AR152" s="22">
        <v>24.459800000000001</v>
      </c>
      <c r="AS152" s="22">
        <v>-1.23108E-2</v>
      </c>
      <c r="AT152" s="22">
        <v>142</v>
      </c>
      <c r="AU152" s="22">
        <v>0.99395800000000001</v>
      </c>
      <c r="AV152">
        <f t="shared" si="32"/>
        <v>15.198518518518517</v>
      </c>
      <c r="AW152">
        <f t="shared" si="33"/>
        <v>15.122921087407406</v>
      </c>
      <c r="AX152" s="9"/>
      <c r="AY152" s="22">
        <v>0.61508200000000002</v>
      </c>
      <c r="AZ152" s="22">
        <v>28.0977</v>
      </c>
      <c r="BA152" s="22">
        <v>-1.28174E-2</v>
      </c>
      <c r="BB152" s="22">
        <v>142</v>
      </c>
      <c r="BC152" s="22">
        <v>0.61444100000000001</v>
      </c>
      <c r="BD152">
        <f t="shared" si="34"/>
        <v>15.82395061728395</v>
      </c>
      <c r="BE152">
        <f t="shared" si="35"/>
        <v>9.7330271935802468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6.4704699999999997</v>
      </c>
      <c r="I153" s="22">
        <v>-1.23199E-2</v>
      </c>
      <c r="J153" s="22">
        <v>143</v>
      </c>
      <c r="K153" s="22">
        <v>0.98846400000000001</v>
      </c>
      <c r="L153">
        <f t="shared" si="24"/>
        <v>15.209753086419752</v>
      </c>
      <c r="M153">
        <f t="shared" si="25"/>
        <v>15.057503458024691</v>
      </c>
      <c r="N153" s="9"/>
      <c r="O153" s="22">
        <v>0.62011700000000003</v>
      </c>
      <c r="P153" s="22">
        <v>10.1084</v>
      </c>
      <c r="Q153" s="22">
        <v>-1.2914999999999999E-2</v>
      </c>
      <c r="R153" s="22">
        <v>143</v>
      </c>
      <c r="S153" s="22">
        <v>0.61944600000000005</v>
      </c>
      <c r="T153">
        <f t="shared" si="26"/>
        <v>15.944444444444441</v>
      </c>
      <c r="U153">
        <f t="shared" si="27"/>
        <v>9.8874210555555546</v>
      </c>
      <c r="X153" s="9"/>
      <c r="Y153" s="22">
        <v>0.98999000000000004</v>
      </c>
      <c r="Z153" s="22">
        <v>15.467700000000001</v>
      </c>
      <c r="AA153" s="22">
        <v>-1.2381E-2</v>
      </c>
      <c r="AB153" s="22">
        <v>143</v>
      </c>
      <c r="AC153" s="22">
        <v>0.98846400000000001</v>
      </c>
      <c r="AD153">
        <f t="shared" si="28"/>
        <v>15.285185185185183</v>
      </c>
      <c r="AE153">
        <f t="shared" si="29"/>
        <v>15.13218048148148</v>
      </c>
      <c r="AF153" s="9"/>
      <c r="AG153" s="22">
        <v>0.62011700000000003</v>
      </c>
      <c r="AH153" s="22">
        <v>19.105599999999999</v>
      </c>
      <c r="AI153" s="22">
        <v>-1.2799100000000001E-2</v>
      </c>
      <c r="AJ153" s="22">
        <v>143</v>
      </c>
      <c r="AK153" s="22">
        <v>0.61950700000000003</v>
      </c>
      <c r="AL153">
        <f t="shared" si="30"/>
        <v>15.801358024691359</v>
      </c>
      <c r="AM153">
        <f t="shared" si="31"/>
        <v>9.7986907341975318</v>
      </c>
      <c r="AP153" s="9"/>
      <c r="AQ153" s="22">
        <v>0.98999000000000004</v>
      </c>
      <c r="AR153" s="22">
        <v>24.469899999999999</v>
      </c>
      <c r="AS153" s="22">
        <v>-1.2335199999999999E-2</v>
      </c>
      <c r="AT153" s="22">
        <v>143</v>
      </c>
      <c r="AU153" s="22">
        <v>0.98907500000000004</v>
      </c>
      <c r="AV153">
        <f t="shared" si="32"/>
        <v>15.228641975308641</v>
      </c>
      <c r="AW153">
        <f t="shared" si="33"/>
        <v>15.076203269135801</v>
      </c>
      <c r="AX153" s="9"/>
      <c r="AY153" s="22">
        <v>0.62011700000000003</v>
      </c>
      <c r="AZ153" s="22">
        <v>28.107800000000001</v>
      </c>
      <c r="BA153" s="22">
        <v>-1.28082E-2</v>
      </c>
      <c r="BB153" s="22">
        <v>143</v>
      </c>
      <c r="BC153" s="22">
        <v>0.61944600000000005</v>
      </c>
      <c r="BD153">
        <f t="shared" si="34"/>
        <v>15.812592592592594</v>
      </c>
      <c r="BE153">
        <f t="shared" si="35"/>
        <v>9.8056574807407415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6.4805400000000004</v>
      </c>
      <c r="I154" s="22">
        <v>-1.23383E-2</v>
      </c>
      <c r="J154" s="22">
        <v>144</v>
      </c>
      <c r="K154" s="22">
        <v>0.98388699999999996</v>
      </c>
      <c r="L154">
        <f t="shared" si="24"/>
        <v>15.232469135802468</v>
      </c>
      <c r="M154">
        <f t="shared" si="25"/>
        <v>15.003296637654321</v>
      </c>
      <c r="N154" s="9"/>
      <c r="O154" s="22">
        <v>0.62515299999999996</v>
      </c>
      <c r="P154" s="22">
        <v>10.118499999999999</v>
      </c>
      <c r="Q154" s="22">
        <v>-1.2912E-2</v>
      </c>
      <c r="R154" s="22">
        <v>144</v>
      </c>
      <c r="S154" s="22">
        <v>0.62448099999999995</v>
      </c>
      <c r="T154">
        <f t="shared" si="26"/>
        <v>15.940740740740738</v>
      </c>
      <c r="U154">
        <f t="shared" si="27"/>
        <v>9.965401896296294</v>
      </c>
      <c r="X154" s="9"/>
      <c r="Y154" s="22">
        <v>0.98495500000000002</v>
      </c>
      <c r="Z154" s="22">
        <v>15.4778</v>
      </c>
      <c r="AA154" s="22">
        <v>-1.24084E-2</v>
      </c>
      <c r="AB154" s="22">
        <v>144</v>
      </c>
      <c r="AC154" s="22">
        <v>0.98388699999999996</v>
      </c>
      <c r="AD154">
        <f t="shared" si="28"/>
        <v>15.319012345679011</v>
      </c>
      <c r="AE154">
        <f t="shared" si="29"/>
        <v>15.088537804938271</v>
      </c>
      <c r="AF154" s="9"/>
      <c r="AG154" s="22">
        <v>0.62515299999999996</v>
      </c>
      <c r="AH154" s="22">
        <v>19.1157</v>
      </c>
      <c r="AI154" s="22">
        <v>-1.2796E-2</v>
      </c>
      <c r="AJ154" s="22">
        <v>144</v>
      </c>
      <c r="AK154" s="22">
        <v>0.62448099999999995</v>
      </c>
      <c r="AL154">
        <f t="shared" si="30"/>
        <v>15.79753086419753</v>
      </c>
      <c r="AM154">
        <f t="shared" si="31"/>
        <v>9.8758738123456773</v>
      </c>
      <c r="AP154" s="9"/>
      <c r="AQ154" s="22">
        <v>0.98495500000000002</v>
      </c>
      <c r="AR154" s="22">
        <v>24.48</v>
      </c>
      <c r="AS154" s="22">
        <v>-1.23596E-2</v>
      </c>
      <c r="AT154" s="22">
        <v>144</v>
      </c>
      <c r="AU154" s="22">
        <v>0.98388699999999996</v>
      </c>
      <c r="AV154">
        <f t="shared" si="32"/>
        <v>15.258765432098766</v>
      </c>
      <c r="AW154">
        <f t="shared" si="33"/>
        <v>15.02919730617284</v>
      </c>
      <c r="AX154" s="9"/>
      <c r="AY154" s="22">
        <v>0.62515299999999996</v>
      </c>
      <c r="AZ154" s="22">
        <v>28.117899999999999</v>
      </c>
      <c r="BA154" s="22">
        <v>-1.2799100000000001E-2</v>
      </c>
      <c r="BB154" s="22">
        <v>144</v>
      </c>
      <c r="BC154" s="22">
        <v>0.62448099999999995</v>
      </c>
      <c r="BD154">
        <f t="shared" si="34"/>
        <v>15.801358024691359</v>
      </c>
      <c r="BE154">
        <f t="shared" si="35"/>
        <v>9.8782663732098772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6.4906199999999998</v>
      </c>
      <c r="I155" s="22">
        <v>-1.2356600000000001E-2</v>
      </c>
      <c r="J155" s="22">
        <v>145</v>
      </c>
      <c r="K155" s="22">
        <v>0.97869899999999999</v>
      </c>
      <c r="L155">
        <f t="shared" si="24"/>
        <v>15.255061728395061</v>
      </c>
      <c r="M155">
        <f t="shared" si="25"/>
        <v>14.948724833827161</v>
      </c>
      <c r="N155" s="9"/>
      <c r="O155" s="22">
        <v>0.63018799999999997</v>
      </c>
      <c r="P155" s="22">
        <v>10.128500000000001</v>
      </c>
      <c r="Q155" s="22">
        <v>-1.2908899999999999E-2</v>
      </c>
      <c r="R155" s="22">
        <v>145</v>
      </c>
      <c r="S155" s="22">
        <v>0.62951699999999999</v>
      </c>
      <c r="T155">
        <f t="shared" si="26"/>
        <v>15.936913580246911</v>
      </c>
      <c r="U155">
        <f t="shared" si="27"/>
        <v>10.043251695308639</v>
      </c>
      <c r="X155" s="9"/>
      <c r="Y155" s="22">
        <v>0.97991899999999998</v>
      </c>
      <c r="Z155" s="22">
        <v>15.4878</v>
      </c>
      <c r="AA155" s="22">
        <v>-1.24359E-2</v>
      </c>
      <c r="AB155" s="22">
        <v>145</v>
      </c>
      <c r="AC155" s="22">
        <v>0.97869899999999999</v>
      </c>
      <c r="AD155">
        <f t="shared" si="28"/>
        <v>15.352962962962962</v>
      </c>
      <c r="AE155">
        <f t="shared" si="29"/>
        <v>15.044660113703703</v>
      </c>
      <c r="AF155" s="9"/>
      <c r="AG155" s="22">
        <v>0.63018799999999997</v>
      </c>
      <c r="AH155" s="22">
        <v>19.125699999999998</v>
      </c>
      <c r="AI155" s="22">
        <v>-1.2796E-2</v>
      </c>
      <c r="AJ155" s="22">
        <v>145</v>
      </c>
      <c r="AK155" s="22">
        <v>0.62951699999999999</v>
      </c>
      <c r="AL155">
        <f t="shared" si="30"/>
        <v>15.79753086419753</v>
      </c>
      <c r="AM155">
        <f t="shared" si="31"/>
        <v>9.9554143802469124</v>
      </c>
      <c r="AP155" s="9"/>
      <c r="AQ155" s="22">
        <v>0.97991899999999998</v>
      </c>
      <c r="AR155" s="22">
        <v>24.49</v>
      </c>
      <c r="AS155" s="22">
        <v>-1.2377900000000001E-2</v>
      </c>
      <c r="AT155" s="22">
        <v>145</v>
      </c>
      <c r="AU155" s="22">
        <v>0.97869899999999999</v>
      </c>
      <c r="AV155">
        <f t="shared" si="32"/>
        <v>15.281358024691359</v>
      </c>
      <c r="AW155">
        <f t="shared" si="33"/>
        <v>14.974493074197532</v>
      </c>
      <c r="AX155" s="9"/>
      <c r="AY155" s="22">
        <v>0.63018799999999997</v>
      </c>
      <c r="AZ155" s="22">
        <v>28.128</v>
      </c>
      <c r="BA155" s="22">
        <v>-1.27869E-2</v>
      </c>
      <c r="BB155" s="22">
        <v>145</v>
      </c>
      <c r="BC155" s="22">
        <v>0.62951699999999999</v>
      </c>
      <c r="BD155">
        <f t="shared" si="34"/>
        <v>15.786296296296294</v>
      </c>
      <c r="BE155">
        <f t="shared" si="35"/>
        <v>9.9483344903703692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6.5006899999999996</v>
      </c>
      <c r="I156" s="22">
        <v>-1.23871E-2</v>
      </c>
      <c r="J156" s="22">
        <v>146</v>
      </c>
      <c r="K156" s="22">
        <v>0.97412100000000001</v>
      </c>
      <c r="L156">
        <f t="shared" si="24"/>
        <v>15.292716049382715</v>
      </c>
      <c r="M156">
        <f t="shared" si="25"/>
        <v>14.908624193086419</v>
      </c>
      <c r="N156" s="9"/>
      <c r="O156" s="22">
        <v>0.63522299999999998</v>
      </c>
      <c r="P156" s="22">
        <v>10.1386</v>
      </c>
      <c r="Q156" s="22">
        <v>-1.2887600000000001E-2</v>
      </c>
      <c r="R156" s="22">
        <v>146</v>
      </c>
      <c r="S156" s="22">
        <v>0.634521</v>
      </c>
      <c r="T156">
        <f t="shared" si="26"/>
        <v>15.910617283950618</v>
      </c>
      <c r="U156">
        <f t="shared" si="27"/>
        <v>10.106790042962963</v>
      </c>
      <c r="X156" s="9"/>
      <c r="Y156" s="22">
        <v>0.97488399999999997</v>
      </c>
      <c r="Z156" s="22">
        <v>15.4979</v>
      </c>
      <c r="AA156" s="22">
        <v>-1.2457299999999999E-2</v>
      </c>
      <c r="AB156" s="22">
        <v>146</v>
      </c>
      <c r="AC156" s="22">
        <v>0.97320600000000002</v>
      </c>
      <c r="AD156">
        <f t="shared" si="28"/>
        <v>15.379382716049379</v>
      </c>
      <c r="AE156">
        <f t="shared" si="29"/>
        <v>14.993114139753082</v>
      </c>
      <c r="AF156" s="9"/>
      <c r="AG156" s="22">
        <v>0.63522299999999998</v>
      </c>
      <c r="AH156" s="22">
        <v>19.1358</v>
      </c>
      <c r="AI156" s="22">
        <v>-1.2796E-2</v>
      </c>
      <c r="AJ156" s="22">
        <v>146</v>
      </c>
      <c r="AK156" s="22">
        <v>0.634552</v>
      </c>
      <c r="AL156">
        <f t="shared" si="30"/>
        <v>15.79753086419753</v>
      </c>
      <c r="AM156">
        <f t="shared" si="31"/>
        <v>10.034954948148147</v>
      </c>
      <c r="AP156" s="9"/>
      <c r="AQ156" s="22">
        <v>0.97488399999999997</v>
      </c>
      <c r="AR156" s="22">
        <v>24.5001</v>
      </c>
      <c r="AS156" s="22">
        <v>-1.2390099999999999E-2</v>
      </c>
      <c r="AT156" s="22">
        <v>146</v>
      </c>
      <c r="AU156" s="22">
        <v>0.97351100000000002</v>
      </c>
      <c r="AV156">
        <f t="shared" si="32"/>
        <v>15.296419753086418</v>
      </c>
      <c r="AW156">
        <f t="shared" si="33"/>
        <v>14.912234874567899</v>
      </c>
      <c r="AX156" s="9"/>
      <c r="AY156" s="22">
        <v>0.63522299999999998</v>
      </c>
      <c r="AZ156" s="22">
        <v>28.138000000000002</v>
      </c>
      <c r="BA156" s="22">
        <v>-1.27808E-2</v>
      </c>
      <c r="BB156" s="22">
        <v>146</v>
      </c>
      <c r="BC156" s="22">
        <v>0.634552</v>
      </c>
      <c r="BD156">
        <f t="shared" si="34"/>
        <v>15.778765432098764</v>
      </c>
      <c r="BE156">
        <f t="shared" si="35"/>
        <v>10.023034714074074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6.5107600000000003</v>
      </c>
      <c r="I157" s="22">
        <v>-1.24023E-2</v>
      </c>
      <c r="J157" s="22">
        <v>147</v>
      </c>
      <c r="K157" s="22">
        <v>0.96893300000000004</v>
      </c>
      <c r="L157">
        <f t="shared" si="24"/>
        <v>15.311481481481479</v>
      </c>
      <c r="M157">
        <f t="shared" si="25"/>
        <v>14.849825003333331</v>
      </c>
      <c r="N157" s="9"/>
      <c r="O157" s="22">
        <v>0.64025900000000002</v>
      </c>
      <c r="P157" s="22">
        <v>10.1487</v>
      </c>
      <c r="Q157" s="22">
        <v>-1.28784E-2</v>
      </c>
      <c r="R157" s="22">
        <v>147</v>
      </c>
      <c r="S157" s="22">
        <v>0.63961800000000002</v>
      </c>
      <c r="T157">
        <f t="shared" si="26"/>
        <v>15.899259259259258</v>
      </c>
      <c r="U157">
        <f t="shared" si="27"/>
        <v>10.179643834074074</v>
      </c>
      <c r="X157" s="9"/>
      <c r="Y157" s="22">
        <v>0.96984899999999996</v>
      </c>
      <c r="Z157" s="22">
        <v>15.507999999999999</v>
      </c>
      <c r="AA157" s="22">
        <v>-1.2478599999999999E-2</v>
      </c>
      <c r="AB157" s="22">
        <v>147</v>
      </c>
      <c r="AC157" s="22">
        <v>0.96893300000000004</v>
      </c>
      <c r="AD157">
        <f t="shared" si="28"/>
        <v>15.405679012345677</v>
      </c>
      <c r="AE157">
        <f t="shared" si="29"/>
        <v>14.941182384444442</v>
      </c>
      <c r="AF157" s="9"/>
      <c r="AG157" s="22">
        <v>0.64025900000000002</v>
      </c>
      <c r="AH157" s="22">
        <v>19.145900000000001</v>
      </c>
      <c r="AI157" s="22">
        <v>-1.27869E-2</v>
      </c>
      <c r="AJ157" s="22">
        <v>147</v>
      </c>
      <c r="AK157" s="22">
        <v>0.63955700000000004</v>
      </c>
      <c r="AL157">
        <f t="shared" si="30"/>
        <v>15.786296296296294</v>
      </c>
      <c r="AM157">
        <f t="shared" si="31"/>
        <v>10.10731828037037</v>
      </c>
      <c r="AP157" s="9"/>
      <c r="AQ157" s="22">
        <v>0.96984899999999996</v>
      </c>
      <c r="AR157" s="22">
        <v>24.510200000000001</v>
      </c>
      <c r="AS157" s="22">
        <v>-1.24054E-2</v>
      </c>
      <c r="AT157" s="22">
        <v>147</v>
      </c>
      <c r="AU157" s="22">
        <v>0.96862800000000004</v>
      </c>
      <c r="AV157">
        <f t="shared" si="32"/>
        <v>15.315308641975308</v>
      </c>
      <c r="AW157">
        <f t="shared" si="33"/>
        <v>14.853536771111111</v>
      </c>
      <c r="AX157" s="9"/>
      <c r="AY157" s="22">
        <v>0.64025900000000002</v>
      </c>
      <c r="AZ157" s="22">
        <v>28.148099999999999</v>
      </c>
      <c r="BA157" s="22">
        <v>-1.27686E-2</v>
      </c>
      <c r="BB157" s="22">
        <v>147</v>
      </c>
      <c r="BC157" s="22">
        <v>0.63961800000000002</v>
      </c>
      <c r="BD157">
        <f t="shared" si="34"/>
        <v>15.763703703703703</v>
      </c>
      <c r="BE157">
        <f t="shared" si="35"/>
        <v>10.092853169629629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6.5208300000000001</v>
      </c>
      <c r="I158" s="22">
        <v>-1.24146E-2</v>
      </c>
      <c r="J158" s="22">
        <v>148</v>
      </c>
      <c r="K158" s="22">
        <v>0.96374499999999996</v>
      </c>
      <c r="L158">
        <f t="shared" si="24"/>
        <v>15.326666666666666</v>
      </c>
      <c r="M158">
        <f t="shared" si="25"/>
        <v>14.787367246666667</v>
      </c>
      <c r="N158" s="9"/>
      <c r="O158" s="22">
        <v>0.64529400000000003</v>
      </c>
      <c r="P158" s="22">
        <v>10.1587</v>
      </c>
      <c r="Q158" s="22">
        <v>-1.28632E-2</v>
      </c>
      <c r="R158" s="22">
        <v>148</v>
      </c>
      <c r="S158" s="22">
        <v>0.64465300000000003</v>
      </c>
      <c r="T158">
        <f t="shared" si="26"/>
        <v>15.880493827160493</v>
      </c>
      <c r="U158">
        <f t="shared" si="27"/>
        <v>10.247587383703703</v>
      </c>
      <c r="X158" s="9"/>
      <c r="Y158" s="22">
        <v>0.96481300000000003</v>
      </c>
      <c r="Z158" s="22">
        <v>15.518000000000001</v>
      </c>
      <c r="AA158" s="22">
        <v>-1.25031E-2</v>
      </c>
      <c r="AB158" s="22">
        <v>148</v>
      </c>
      <c r="AC158" s="22">
        <v>0.96282999999999996</v>
      </c>
      <c r="AD158">
        <f t="shared" si="28"/>
        <v>15.435925925925924</v>
      </c>
      <c r="AE158">
        <f t="shared" si="29"/>
        <v>14.892782000370369</v>
      </c>
      <c r="AF158" s="9"/>
      <c r="AG158" s="22">
        <v>0.64529400000000003</v>
      </c>
      <c r="AH158" s="22">
        <v>19.155899999999999</v>
      </c>
      <c r="AI158" s="22">
        <v>-1.27747E-2</v>
      </c>
      <c r="AJ158" s="22">
        <v>148</v>
      </c>
      <c r="AK158" s="22">
        <v>0.64459200000000005</v>
      </c>
      <c r="AL158">
        <f t="shared" si="30"/>
        <v>15.771234567901235</v>
      </c>
      <c r="AM158">
        <f t="shared" si="31"/>
        <v>10.17708303925926</v>
      </c>
      <c r="AP158" s="9"/>
      <c r="AQ158" s="22">
        <v>0.96481300000000003</v>
      </c>
      <c r="AR158" s="22">
        <v>24.520299999999999</v>
      </c>
      <c r="AS158" s="22">
        <v>-1.2423699999999999E-2</v>
      </c>
      <c r="AT158" s="22">
        <v>148</v>
      </c>
      <c r="AU158" s="22">
        <v>0.96404999999999996</v>
      </c>
      <c r="AV158">
        <f t="shared" si="32"/>
        <v>15.3379012345679</v>
      </c>
      <c r="AW158">
        <f t="shared" si="33"/>
        <v>14.79820650382716</v>
      </c>
      <c r="AX158" s="9"/>
      <c r="AY158" s="22">
        <v>0.64529400000000003</v>
      </c>
      <c r="AZ158" s="22">
        <v>28.158200000000001</v>
      </c>
      <c r="BA158" s="22">
        <v>-1.27502E-2</v>
      </c>
      <c r="BB158" s="22">
        <v>148</v>
      </c>
      <c r="BC158" s="22">
        <v>0.64459200000000005</v>
      </c>
      <c r="BD158">
        <f t="shared" si="34"/>
        <v>15.740987654320987</v>
      </c>
      <c r="BE158">
        <f t="shared" si="35"/>
        <v>10.157564887407407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6.5308999999999999</v>
      </c>
      <c r="I159" s="22">
        <v>-1.24207E-2</v>
      </c>
      <c r="J159" s="22">
        <v>149</v>
      </c>
      <c r="K159" s="22">
        <v>0.95855699999999999</v>
      </c>
      <c r="L159">
        <f t="shared" si="24"/>
        <v>15.334197530864195</v>
      </c>
      <c r="M159">
        <f t="shared" si="25"/>
        <v>14.717425437777775</v>
      </c>
      <c r="N159" s="9"/>
      <c r="O159" s="22">
        <v>0.65032999999999996</v>
      </c>
      <c r="P159" s="22">
        <v>10.168799999999999</v>
      </c>
      <c r="Q159" s="22">
        <v>-1.2854000000000001E-2</v>
      </c>
      <c r="R159" s="22">
        <v>149</v>
      </c>
      <c r="S159" s="22">
        <v>0.64968899999999996</v>
      </c>
      <c r="T159">
        <f t="shared" si="26"/>
        <v>15.869135802469136</v>
      </c>
      <c r="U159">
        <f t="shared" si="27"/>
        <v>10.320175086419752</v>
      </c>
      <c r="X159" s="9"/>
      <c r="Y159" s="22">
        <v>0.95977800000000002</v>
      </c>
      <c r="Z159" s="22">
        <v>15.5281</v>
      </c>
      <c r="AA159" s="22">
        <v>-1.25366E-2</v>
      </c>
      <c r="AB159" s="22">
        <v>149</v>
      </c>
      <c r="AC159" s="22">
        <v>0.95825199999999999</v>
      </c>
      <c r="AD159">
        <f t="shared" si="28"/>
        <v>15.477283950617283</v>
      </c>
      <c r="AE159">
        <f t="shared" si="29"/>
        <v>14.854756635555555</v>
      </c>
      <c r="AF159" s="9"/>
      <c r="AG159" s="22">
        <v>0.65032999999999996</v>
      </c>
      <c r="AH159" s="22">
        <v>19.166</v>
      </c>
      <c r="AI159" s="22">
        <v>-1.2759400000000001E-2</v>
      </c>
      <c r="AJ159" s="22">
        <v>149</v>
      </c>
      <c r="AK159" s="22">
        <v>0.64965799999999996</v>
      </c>
      <c r="AL159">
        <f t="shared" si="30"/>
        <v>15.752345679012343</v>
      </c>
      <c r="AM159">
        <f t="shared" si="31"/>
        <v>10.244222965432096</v>
      </c>
      <c r="AP159" s="9"/>
      <c r="AQ159" s="22">
        <v>0.95977800000000002</v>
      </c>
      <c r="AR159" s="22">
        <v>24.5303</v>
      </c>
      <c r="AS159" s="22">
        <v>-1.2439E-2</v>
      </c>
      <c r="AT159" s="22">
        <v>149</v>
      </c>
      <c r="AU159" s="22">
        <v>0.95825199999999999</v>
      </c>
      <c r="AV159">
        <f t="shared" si="32"/>
        <v>15.35679012345679</v>
      </c>
      <c r="AW159">
        <f t="shared" si="33"/>
        <v>14.739109311111111</v>
      </c>
      <c r="AX159" s="9"/>
      <c r="AY159" s="22">
        <v>0.65032999999999996</v>
      </c>
      <c r="AZ159" s="22">
        <v>28.168199999999999</v>
      </c>
      <c r="BA159" s="22">
        <v>-1.2737999999999999E-2</v>
      </c>
      <c r="BB159" s="22">
        <v>149</v>
      </c>
      <c r="BC159" s="22">
        <v>0.64962799999999998</v>
      </c>
      <c r="BD159">
        <f t="shared" si="34"/>
        <v>15.725925925925925</v>
      </c>
      <c r="BE159">
        <f t="shared" si="35"/>
        <v>10.227041407407405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6.5409699999999997</v>
      </c>
      <c r="I160" s="22">
        <v>-1.24359E-2</v>
      </c>
      <c r="J160" s="22">
        <v>150</v>
      </c>
      <c r="K160" s="22">
        <v>0.95336900000000002</v>
      </c>
      <c r="L160">
        <f t="shared" si="24"/>
        <v>15.352962962962962</v>
      </c>
      <c r="M160">
        <f t="shared" si="25"/>
        <v>14.658118565185184</v>
      </c>
      <c r="N160" s="9"/>
      <c r="O160" s="22">
        <v>0.65536499999999998</v>
      </c>
      <c r="P160" s="22">
        <v>10.178900000000001</v>
      </c>
      <c r="Q160" s="22">
        <v>-1.2854000000000001E-2</v>
      </c>
      <c r="R160" s="22">
        <v>150</v>
      </c>
      <c r="S160" s="22">
        <v>0.65472399999999997</v>
      </c>
      <c r="T160">
        <f t="shared" si="26"/>
        <v>15.869135802469136</v>
      </c>
      <c r="U160">
        <f t="shared" si="27"/>
        <v>10.400076185185185</v>
      </c>
      <c r="X160" s="9"/>
      <c r="Y160" s="22">
        <v>0.95474199999999998</v>
      </c>
      <c r="Z160" s="22">
        <v>15.5382</v>
      </c>
      <c r="AA160" s="22">
        <v>-1.2554900000000001E-2</v>
      </c>
      <c r="AB160" s="22">
        <v>150</v>
      </c>
      <c r="AC160" s="22">
        <v>0.95336900000000002</v>
      </c>
      <c r="AD160">
        <f t="shared" si="28"/>
        <v>15.499876543209876</v>
      </c>
      <c r="AE160">
        <f t="shared" si="29"/>
        <v>14.798383130617283</v>
      </c>
      <c r="AF160" s="9"/>
      <c r="AG160" s="22">
        <v>0.65536499999999998</v>
      </c>
      <c r="AH160" s="22">
        <v>19.176100000000002</v>
      </c>
      <c r="AI160" s="22">
        <v>-1.27563E-2</v>
      </c>
      <c r="AJ160" s="22">
        <v>150</v>
      </c>
      <c r="AK160" s="22">
        <v>0.65472399999999997</v>
      </c>
      <c r="AL160">
        <f t="shared" si="30"/>
        <v>15.748518518518516</v>
      </c>
      <c r="AM160">
        <f t="shared" si="31"/>
        <v>10.321027838888886</v>
      </c>
      <c r="AP160" s="9"/>
      <c r="AQ160" s="22">
        <v>0.95474199999999998</v>
      </c>
      <c r="AR160" s="22">
        <v>24.540400000000002</v>
      </c>
      <c r="AS160" s="22">
        <v>-1.24481E-2</v>
      </c>
      <c r="AT160" s="22">
        <v>150</v>
      </c>
      <c r="AU160" s="22">
        <v>0.95367400000000002</v>
      </c>
      <c r="AV160">
        <f t="shared" si="32"/>
        <v>15.368024691358023</v>
      </c>
      <c r="AW160">
        <f t="shared" si="33"/>
        <v>14.672498629876541</v>
      </c>
      <c r="AX160" s="9"/>
      <c r="AY160" s="22">
        <v>0.65536499999999998</v>
      </c>
      <c r="AZ160" s="22">
        <v>28.1783</v>
      </c>
      <c r="BA160" s="22">
        <v>-1.2731900000000001E-2</v>
      </c>
      <c r="BB160" s="22">
        <v>150</v>
      </c>
      <c r="BC160" s="22">
        <v>0.65475499999999998</v>
      </c>
      <c r="BD160">
        <f t="shared" si="34"/>
        <v>15.718395061728396</v>
      </c>
      <c r="BE160">
        <f t="shared" si="35"/>
        <v>10.301285979629629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6.5510400000000004</v>
      </c>
      <c r="I161" s="22">
        <v>-1.2451200000000001E-2</v>
      </c>
      <c r="J161" s="22">
        <v>151</v>
      </c>
      <c r="K161" s="22">
        <v>0.94879199999999997</v>
      </c>
      <c r="L161">
        <f t="shared" si="24"/>
        <v>15.371851851851853</v>
      </c>
      <c r="M161">
        <f t="shared" si="25"/>
        <v>14.598755306666666</v>
      </c>
      <c r="N161" s="9"/>
      <c r="O161" s="22">
        <v>0.66039999999999999</v>
      </c>
      <c r="P161" s="22">
        <v>10.189</v>
      </c>
      <c r="Q161" s="22">
        <v>-1.28387E-2</v>
      </c>
      <c r="R161" s="22">
        <v>151</v>
      </c>
      <c r="S161" s="22">
        <v>0.65976000000000001</v>
      </c>
      <c r="T161">
        <f t="shared" si="26"/>
        <v>15.850246913580245</v>
      </c>
      <c r="U161">
        <f t="shared" si="27"/>
        <v>10.467503061728394</v>
      </c>
      <c r="X161" s="9"/>
      <c r="Y161" s="22">
        <v>0.94970699999999997</v>
      </c>
      <c r="Z161" s="22">
        <v>15.548299999999999</v>
      </c>
      <c r="AA161" s="22">
        <v>-1.2560999999999999E-2</v>
      </c>
      <c r="AB161" s="22">
        <v>151</v>
      </c>
      <c r="AC161" s="22">
        <v>0.94909699999999997</v>
      </c>
      <c r="AD161">
        <f t="shared" si="28"/>
        <v>15.507407407407406</v>
      </c>
      <c r="AE161">
        <f t="shared" si="29"/>
        <v>14.727493366666666</v>
      </c>
      <c r="AF161" s="9"/>
      <c r="AG161" s="22">
        <v>0.66039999999999999</v>
      </c>
      <c r="AH161" s="22">
        <v>19.186199999999999</v>
      </c>
      <c r="AI161" s="22">
        <v>-1.27472E-2</v>
      </c>
      <c r="AJ161" s="22">
        <v>151</v>
      </c>
      <c r="AK161" s="22">
        <v>0.65966800000000003</v>
      </c>
      <c r="AL161">
        <f t="shared" si="30"/>
        <v>15.737283950617284</v>
      </c>
      <c r="AM161">
        <f t="shared" si="31"/>
        <v>10.392902320987654</v>
      </c>
      <c r="AP161" s="9"/>
      <c r="AQ161" s="22">
        <v>0.94970699999999997</v>
      </c>
      <c r="AR161" s="22">
        <v>24.5505</v>
      </c>
      <c r="AS161" s="22">
        <v>-1.2460300000000001E-2</v>
      </c>
      <c r="AT161" s="22">
        <v>151</v>
      </c>
      <c r="AU161" s="22">
        <v>0.94818100000000005</v>
      </c>
      <c r="AV161">
        <f t="shared" si="32"/>
        <v>15.383086419753086</v>
      </c>
      <c r="AW161">
        <f t="shared" si="33"/>
        <v>14.609424854444443</v>
      </c>
      <c r="AX161" s="9"/>
      <c r="AY161" s="22">
        <v>0.66039999999999999</v>
      </c>
      <c r="AZ161" s="22">
        <v>28.188400000000001</v>
      </c>
      <c r="BA161" s="22">
        <v>-1.2725800000000001E-2</v>
      </c>
      <c r="BB161" s="22">
        <v>151</v>
      </c>
      <c r="BC161" s="22">
        <v>0.65976000000000001</v>
      </c>
      <c r="BD161">
        <f t="shared" si="34"/>
        <v>15.710864197530865</v>
      </c>
      <c r="BE161">
        <f t="shared" si="35"/>
        <v>10.375454716049383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6.5611100000000002</v>
      </c>
      <c r="I162" s="22">
        <v>-1.2472499999999999E-2</v>
      </c>
      <c r="J162" s="22">
        <v>152</v>
      </c>
      <c r="K162" s="22">
        <v>0.94329799999999997</v>
      </c>
      <c r="L162">
        <f t="shared" si="24"/>
        <v>15.398148148148147</v>
      </c>
      <c r="M162">
        <f t="shared" si="25"/>
        <v>14.546199407407405</v>
      </c>
      <c r="N162" s="9"/>
      <c r="O162" s="22">
        <v>0.66543600000000003</v>
      </c>
      <c r="P162" s="22">
        <v>10.199</v>
      </c>
      <c r="Q162" s="22">
        <v>-1.28357E-2</v>
      </c>
      <c r="R162" s="22">
        <v>152</v>
      </c>
      <c r="S162" s="22">
        <v>0.66476400000000002</v>
      </c>
      <c r="T162">
        <f t="shared" si="26"/>
        <v>15.846543209876542</v>
      </c>
      <c r="U162">
        <f t="shared" si="27"/>
        <v>10.544860327407406</v>
      </c>
      <c r="X162" s="9"/>
      <c r="Y162" s="22">
        <v>0.94467199999999996</v>
      </c>
      <c r="Z162" s="22">
        <v>15.558299999999999</v>
      </c>
      <c r="AA162" s="22">
        <v>-1.2567099999999999E-2</v>
      </c>
      <c r="AB162" s="22">
        <v>152</v>
      </c>
      <c r="AC162" s="22">
        <v>0.943604</v>
      </c>
      <c r="AD162">
        <f t="shared" si="28"/>
        <v>15.514938271604937</v>
      </c>
      <c r="AE162">
        <f t="shared" si="29"/>
        <v>14.656527766913579</v>
      </c>
      <c r="AF162" s="9"/>
      <c r="AG162" s="22">
        <v>0.66543600000000003</v>
      </c>
      <c r="AH162" s="22">
        <v>19.196200000000001</v>
      </c>
      <c r="AI162" s="22">
        <v>-1.2737999999999999E-2</v>
      </c>
      <c r="AJ162" s="22">
        <v>152</v>
      </c>
      <c r="AK162" s="22">
        <v>0.66476400000000002</v>
      </c>
      <c r="AL162">
        <f t="shared" si="30"/>
        <v>15.725925925925925</v>
      </c>
      <c r="AM162">
        <f t="shared" si="31"/>
        <v>10.464597244444445</v>
      </c>
      <c r="AP162" s="9"/>
      <c r="AQ162" s="22">
        <v>0.94467199999999996</v>
      </c>
      <c r="AR162" s="22">
        <v>24.560500000000001</v>
      </c>
      <c r="AS162" s="22">
        <v>-1.2472499999999999E-2</v>
      </c>
      <c r="AT162" s="22">
        <v>152</v>
      </c>
      <c r="AU162" s="22">
        <v>0.943909</v>
      </c>
      <c r="AV162">
        <f t="shared" si="32"/>
        <v>15.398148148148147</v>
      </c>
      <c r="AW162">
        <f t="shared" si="33"/>
        <v>14.546199407407405</v>
      </c>
      <c r="AX162" s="9"/>
      <c r="AY162" s="22">
        <v>0.66543600000000003</v>
      </c>
      <c r="AZ162" s="22">
        <v>28.198499999999999</v>
      </c>
      <c r="BA162" s="22">
        <v>-1.27197E-2</v>
      </c>
      <c r="BB162" s="22">
        <v>152</v>
      </c>
      <c r="BC162" s="22">
        <v>0.66479500000000002</v>
      </c>
      <c r="BD162">
        <f t="shared" si="34"/>
        <v>15.703333333333333</v>
      </c>
      <c r="BE162">
        <f t="shared" si="35"/>
        <v>10.449563320000001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6.57118</v>
      </c>
      <c r="I163" s="22">
        <v>-1.24878E-2</v>
      </c>
      <c r="J163" s="22">
        <v>153</v>
      </c>
      <c r="K163" s="22">
        <v>0.93872100000000003</v>
      </c>
      <c r="L163">
        <f t="shared" si="24"/>
        <v>15.417037037037037</v>
      </c>
      <c r="M163">
        <f t="shared" si="25"/>
        <v>14.486403013333334</v>
      </c>
      <c r="N163" s="9"/>
      <c r="O163" s="22">
        <v>0.67047100000000004</v>
      </c>
      <c r="P163" s="22">
        <v>10.209099999999999</v>
      </c>
      <c r="Q163" s="22">
        <v>-1.28296E-2</v>
      </c>
      <c r="R163" s="22">
        <v>153</v>
      </c>
      <c r="S163" s="22">
        <v>0.66976899999999995</v>
      </c>
      <c r="T163">
        <f t="shared" si="26"/>
        <v>15.839012345679013</v>
      </c>
      <c r="U163">
        <f t="shared" si="27"/>
        <v>10.619598446419754</v>
      </c>
      <c r="X163" s="9"/>
      <c r="Y163" s="22">
        <v>0.93963600000000003</v>
      </c>
      <c r="Z163" s="22">
        <v>15.5684</v>
      </c>
      <c r="AA163" s="22">
        <v>-1.25641E-2</v>
      </c>
      <c r="AB163" s="22">
        <v>153</v>
      </c>
      <c r="AC163" s="22">
        <v>0.93872100000000003</v>
      </c>
      <c r="AD163">
        <f t="shared" si="28"/>
        <v>15.511234567901234</v>
      </c>
      <c r="AE163">
        <f t="shared" si="29"/>
        <v>14.574914404444444</v>
      </c>
      <c r="AF163" s="9"/>
      <c r="AG163" s="22">
        <v>0.67047100000000004</v>
      </c>
      <c r="AH163" s="22">
        <v>19.206299999999999</v>
      </c>
      <c r="AI163" s="22">
        <v>-1.2737999999999999E-2</v>
      </c>
      <c r="AJ163" s="22">
        <v>153</v>
      </c>
      <c r="AK163" s="22">
        <v>0.66979999999999995</v>
      </c>
      <c r="AL163">
        <f t="shared" si="30"/>
        <v>15.725925925925925</v>
      </c>
      <c r="AM163">
        <f t="shared" si="31"/>
        <v>10.54377728148148</v>
      </c>
      <c r="AP163" s="9"/>
      <c r="AQ163" s="22">
        <v>0.93963600000000003</v>
      </c>
      <c r="AR163" s="22">
        <v>24.570599999999999</v>
      </c>
      <c r="AS163" s="22">
        <v>-1.2472499999999999E-2</v>
      </c>
      <c r="AT163" s="22">
        <v>153</v>
      </c>
      <c r="AU163" s="22">
        <v>0.93872100000000003</v>
      </c>
      <c r="AV163">
        <f t="shared" si="32"/>
        <v>15.398148148148147</v>
      </c>
      <c r="AW163">
        <f t="shared" si="33"/>
        <v>14.468654333333333</v>
      </c>
      <c r="AX163" s="9"/>
      <c r="AY163" s="22">
        <v>0.67047100000000004</v>
      </c>
      <c r="AZ163" s="22">
        <v>28.208500000000001</v>
      </c>
      <c r="BA163" s="22">
        <v>-1.2704500000000001E-2</v>
      </c>
      <c r="BB163" s="22">
        <v>153</v>
      </c>
      <c r="BC163" s="22">
        <v>0.66979999999999995</v>
      </c>
      <c r="BD163">
        <f t="shared" si="34"/>
        <v>15.684567901234566</v>
      </c>
      <c r="BE163">
        <f t="shared" si="35"/>
        <v>10.516047925308641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6.5812499999999998</v>
      </c>
      <c r="I164" s="22">
        <v>-1.24939E-2</v>
      </c>
      <c r="J164" s="22">
        <v>154</v>
      </c>
      <c r="K164" s="22">
        <v>0.93414299999999995</v>
      </c>
      <c r="L164">
        <f t="shared" si="24"/>
        <v>15.424567901234568</v>
      </c>
      <c r="M164">
        <f t="shared" si="25"/>
        <v>14.415816585061728</v>
      </c>
      <c r="N164" s="9"/>
      <c r="O164" s="22">
        <v>0.67550699999999997</v>
      </c>
      <c r="P164" s="22">
        <v>10.219200000000001</v>
      </c>
      <c r="Q164" s="22">
        <v>-1.28235E-2</v>
      </c>
      <c r="R164" s="22">
        <v>154</v>
      </c>
      <c r="S164" s="22">
        <v>0.67477399999999998</v>
      </c>
      <c r="T164">
        <f t="shared" si="26"/>
        <v>15.831481481481481</v>
      </c>
      <c r="U164">
        <f t="shared" si="27"/>
        <v>10.69427656111111</v>
      </c>
      <c r="X164" s="9"/>
      <c r="Y164" s="22">
        <v>0.93460100000000002</v>
      </c>
      <c r="Z164" s="22">
        <v>15.5785</v>
      </c>
      <c r="AA164" s="22">
        <v>-1.25793E-2</v>
      </c>
      <c r="AB164" s="22">
        <v>154</v>
      </c>
      <c r="AC164" s="22">
        <v>0.93383799999999995</v>
      </c>
      <c r="AD164">
        <f t="shared" si="28"/>
        <v>15.53</v>
      </c>
      <c r="AE164">
        <f t="shared" si="29"/>
        <v>14.514353529999999</v>
      </c>
      <c r="AF164" s="9"/>
      <c r="AG164" s="22">
        <v>0.67550699999999997</v>
      </c>
      <c r="AH164" s="22">
        <v>19.2164</v>
      </c>
      <c r="AI164" s="22">
        <v>-1.2737999999999999E-2</v>
      </c>
      <c r="AJ164" s="22">
        <v>154</v>
      </c>
      <c r="AK164" s="22">
        <v>0.67489600000000005</v>
      </c>
      <c r="AL164">
        <f t="shared" si="30"/>
        <v>15.725925925925925</v>
      </c>
      <c r="AM164">
        <f t="shared" si="31"/>
        <v>10.622973044444443</v>
      </c>
      <c r="AP164" s="9"/>
      <c r="AQ164" s="22">
        <v>0.93460100000000002</v>
      </c>
      <c r="AR164" s="22">
        <v>24.5807</v>
      </c>
      <c r="AS164" s="22">
        <v>-1.24847E-2</v>
      </c>
      <c r="AT164" s="22">
        <v>154</v>
      </c>
      <c r="AU164" s="22">
        <v>0.93353299999999995</v>
      </c>
      <c r="AV164">
        <f t="shared" si="32"/>
        <v>15.413209876543208</v>
      </c>
      <c r="AW164">
        <f t="shared" si="33"/>
        <v>14.405201363827159</v>
      </c>
      <c r="AX164" s="9"/>
      <c r="AY164" s="22">
        <v>0.67550699999999997</v>
      </c>
      <c r="AZ164" s="22">
        <v>28.218599999999999</v>
      </c>
      <c r="BA164" s="22">
        <v>-1.26923E-2</v>
      </c>
      <c r="BB164" s="22">
        <v>154</v>
      </c>
      <c r="BC164" s="22">
        <v>0.67477399999999998</v>
      </c>
      <c r="BD164">
        <f t="shared" si="34"/>
        <v>15.669506172839506</v>
      </c>
      <c r="BE164">
        <f t="shared" si="35"/>
        <v>10.584861106296296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6.5913300000000001</v>
      </c>
      <c r="I165" s="22">
        <v>-1.24969E-2</v>
      </c>
      <c r="J165" s="22">
        <v>155</v>
      </c>
      <c r="K165" s="22">
        <v>0.92925999999999997</v>
      </c>
      <c r="L165">
        <f t="shared" si="24"/>
        <v>15.428271604938271</v>
      </c>
      <c r="M165">
        <f t="shared" si="25"/>
        <v>14.341581294444444</v>
      </c>
      <c r="N165" s="9"/>
      <c r="O165" s="22">
        <v>0.68054199999999998</v>
      </c>
      <c r="P165" s="22">
        <v>10.229200000000001</v>
      </c>
      <c r="Q165" s="22">
        <v>-1.28174E-2</v>
      </c>
      <c r="R165" s="22">
        <v>155</v>
      </c>
      <c r="S165" s="22">
        <v>0.679871</v>
      </c>
      <c r="T165">
        <f t="shared" si="26"/>
        <v>15.82395061728395</v>
      </c>
      <c r="U165">
        <f t="shared" si="27"/>
        <v>10.768863000987654</v>
      </c>
      <c r="X165" s="9"/>
      <c r="Y165" s="22">
        <v>0.92956499999999997</v>
      </c>
      <c r="Z165" s="22">
        <v>15.5885</v>
      </c>
      <c r="AA165" s="22">
        <v>-1.25916E-2</v>
      </c>
      <c r="AB165" s="22">
        <v>155</v>
      </c>
      <c r="AC165" s="22">
        <v>0.92864999999999998</v>
      </c>
      <c r="AD165">
        <f t="shared" si="28"/>
        <v>15.545185185185185</v>
      </c>
      <c r="AE165">
        <f t="shared" si="29"/>
        <v>14.450260066666665</v>
      </c>
      <c r="AF165" s="9"/>
      <c r="AG165" s="22">
        <v>0.68054199999999998</v>
      </c>
      <c r="AH165" s="22">
        <v>19.226400000000002</v>
      </c>
      <c r="AI165" s="22">
        <v>-1.2731900000000001E-2</v>
      </c>
      <c r="AJ165" s="22">
        <v>155</v>
      </c>
      <c r="AK165" s="22">
        <v>0.67984</v>
      </c>
      <c r="AL165">
        <f t="shared" si="30"/>
        <v>15.718395061728396</v>
      </c>
      <c r="AM165">
        <f t="shared" si="31"/>
        <v>10.697028012098766</v>
      </c>
      <c r="AP165" s="9"/>
      <c r="AQ165" s="22">
        <v>0.92956499999999997</v>
      </c>
      <c r="AR165" s="22">
        <v>24.590800000000002</v>
      </c>
      <c r="AS165" s="22">
        <v>-1.2500000000000001E-2</v>
      </c>
      <c r="AT165" s="22">
        <v>155</v>
      </c>
      <c r="AU165" s="22">
        <v>0.92895499999999998</v>
      </c>
      <c r="AV165">
        <f t="shared" si="32"/>
        <v>15.432098765432098</v>
      </c>
      <c r="AW165">
        <f t="shared" si="33"/>
        <v>14.345138888888888</v>
      </c>
      <c r="AX165" s="9"/>
      <c r="AY165" s="22">
        <v>0.68054199999999998</v>
      </c>
      <c r="AZ165" s="22">
        <v>28.2287</v>
      </c>
      <c r="BA165" s="22">
        <v>-1.26801E-2</v>
      </c>
      <c r="BB165" s="22">
        <v>155</v>
      </c>
      <c r="BC165" s="22">
        <v>0.679871</v>
      </c>
      <c r="BD165">
        <f t="shared" si="34"/>
        <v>15.654444444444444</v>
      </c>
      <c r="BE165">
        <f t="shared" si="35"/>
        <v>10.65350693111111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6.6013999999999999</v>
      </c>
      <c r="I166" s="22">
        <v>-1.2512199999999999E-2</v>
      </c>
      <c r="J166" s="22">
        <v>156</v>
      </c>
      <c r="K166" s="22">
        <v>0.924072</v>
      </c>
      <c r="L166">
        <f t="shared" si="24"/>
        <v>15.447160493827159</v>
      </c>
      <c r="M166">
        <f t="shared" si="25"/>
        <v>14.281363291358023</v>
      </c>
      <c r="N166" s="9"/>
      <c r="O166" s="22">
        <v>0.68557699999999999</v>
      </c>
      <c r="P166" s="22">
        <v>10.2393</v>
      </c>
      <c r="Q166" s="22">
        <v>-1.28082E-2</v>
      </c>
      <c r="R166" s="22">
        <v>156</v>
      </c>
      <c r="S166" s="22">
        <v>0.68487500000000001</v>
      </c>
      <c r="T166">
        <f t="shared" si="26"/>
        <v>15.812592592592594</v>
      </c>
      <c r="U166">
        <f t="shared" si="27"/>
        <v>10.840749791851852</v>
      </c>
      <c r="X166" s="9"/>
      <c r="Y166" s="22">
        <v>0.92452999999999996</v>
      </c>
      <c r="Z166" s="22">
        <v>15.598599999999999</v>
      </c>
      <c r="AA166" s="22">
        <v>-1.25977E-2</v>
      </c>
      <c r="AB166" s="22">
        <v>156</v>
      </c>
      <c r="AC166" s="22">
        <v>0.92346200000000001</v>
      </c>
      <c r="AD166">
        <f t="shared" si="28"/>
        <v>15.552716049382715</v>
      </c>
      <c r="AE166">
        <f t="shared" si="29"/>
        <v>14.378952569135802</v>
      </c>
      <c r="AF166" s="9"/>
      <c r="AG166" s="22">
        <v>0.68557699999999999</v>
      </c>
      <c r="AH166" s="22">
        <v>19.236499999999999</v>
      </c>
      <c r="AI166" s="22">
        <v>-1.27289E-2</v>
      </c>
      <c r="AJ166" s="22">
        <v>156</v>
      </c>
      <c r="AK166" s="22">
        <v>0.68490600000000001</v>
      </c>
      <c r="AL166">
        <f t="shared" si="30"/>
        <v>15.714691358024689</v>
      </c>
      <c r="AM166">
        <f t="shared" si="31"/>
        <v>10.773630957160492</v>
      </c>
      <c r="AP166" s="9"/>
      <c r="AQ166" s="22">
        <v>0.92452999999999996</v>
      </c>
      <c r="AR166" s="22">
        <v>24.6008</v>
      </c>
      <c r="AS166" s="22">
        <v>-1.25153E-2</v>
      </c>
      <c r="AT166" s="22">
        <v>156</v>
      </c>
      <c r="AU166" s="22">
        <v>0.92346200000000001</v>
      </c>
      <c r="AV166">
        <f t="shared" si="32"/>
        <v>15.450987654320988</v>
      </c>
      <c r="AW166">
        <f t="shared" si="33"/>
        <v>14.284901616049382</v>
      </c>
      <c r="AX166" s="9"/>
      <c r="AY166" s="22">
        <v>0.68557699999999999</v>
      </c>
      <c r="AZ166" s="22">
        <v>28.238700000000001</v>
      </c>
      <c r="BA166" s="22">
        <v>-1.2670900000000001E-2</v>
      </c>
      <c r="BB166" s="22">
        <v>156</v>
      </c>
      <c r="BC166" s="22">
        <v>0.68487500000000001</v>
      </c>
      <c r="BD166">
        <f t="shared" si="34"/>
        <v>15.643086419753088</v>
      </c>
      <c r="BE166">
        <f t="shared" si="35"/>
        <v>10.724540258395063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6.6114699999999997</v>
      </c>
      <c r="I167" s="22">
        <v>-1.25275E-2</v>
      </c>
      <c r="J167" s="22">
        <v>157</v>
      </c>
      <c r="K167" s="22">
        <v>0.91888400000000003</v>
      </c>
      <c r="L167">
        <f t="shared" si="24"/>
        <v>15.466049382716049</v>
      </c>
      <c r="M167">
        <f t="shared" si="25"/>
        <v>14.220955077160493</v>
      </c>
      <c r="N167" s="9"/>
      <c r="O167" s="22">
        <v>0.69061300000000003</v>
      </c>
      <c r="P167" s="22">
        <v>10.2494</v>
      </c>
      <c r="Q167" s="22">
        <v>-1.2799100000000001E-2</v>
      </c>
      <c r="R167" s="22">
        <v>157</v>
      </c>
      <c r="S167" s="22">
        <v>0.68994100000000003</v>
      </c>
      <c r="T167">
        <f t="shared" si="26"/>
        <v>15.801358024691359</v>
      </c>
      <c r="U167">
        <f t="shared" si="27"/>
        <v>10.912623269506174</v>
      </c>
      <c r="X167" s="9"/>
      <c r="Y167" s="22">
        <v>0.91949499999999995</v>
      </c>
      <c r="Z167" s="22">
        <v>15.608700000000001</v>
      </c>
      <c r="AA167" s="22">
        <v>-1.26129E-2</v>
      </c>
      <c r="AB167" s="22">
        <v>157</v>
      </c>
      <c r="AC167" s="22">
        <v>0.91857900000000003</v>
      </c>
      <c r="AD167">
        <f t="shared" si="28"/>
        <v>15.571481481481479</v>
      </c>
      <c r="AE167">
        <f t="shared" si="29"/>
        <v>14.317899364814812</v>
      </c>
      <c r="AF167" s="9"/>
      <c r="AG167" s="22">
        <v>0.69061300000000003</v>
      </c>
      <c r="AH167" s="22">
        <v>19.246600000000001</v>
      </c>
      <c r="AI167" s="22">
        <v>-1.27075E-2</v>
      </c>
      <c r="AJ167" s="22">
        <v>157</v>
      </c>
      <c r="AK167" s="22">
        <v>0.68994100000000003</v>
      </c>
      <c r="AL167">
        <f t="shared" si="30"/>
        <v>15.68827160493827</v>
      </c>
      <c r="AM167">
        <f t="shared" si="31"/>
        <v>10.834524317901234</v>
      </c>
      <c r="AP167" s="9"/>
      <c r="AQ167" s="22">
        <v>0.91949499999999995</v>
      </c>
      <c r="AR167" s="22">
        <v>24.610900000000001</v>
      </c>
      <c r="AS167" s="22">
        <v>-1.25305E-2</v>
      </c>
      <c r="AT167" s="22">
        <v>157</v>
      </c>
      <c r="AU167" s="22">
        <v>0.91827400000000003</v>
      </c>
      <c r="AV167">
        <f t="shared" si="32"/>
        <v>15.469753086419752</v>
      </c>
      <c r="AW167">
        <f t="shared" si="33"/>
        <v>14.224360614197529</v>
      </c>
      <c r="AX167" s="9"/>
      <c r="AY167" s="22">
        <v>0.69061300000000003</v>
      </c>
      <c r="AZ167" s="22">
        <v>28.248799999999999</v>
      </c>
      <c r="BA167" s="22">
        <v>-1.26617E-2</v>
      </c>
      <c r="BB167" s="22">
        <v>157</v>
      </c>
      <c r="BC167" s="22">
        <v>0.68994100000000003</v>
      </c>
      <c r="BD167">
        <f t="shared" si="34"/>
        <v>15.631728395061728</v>
      </c>
      <c r="BE167">
        <f t="shared" si="35"/>
        <v>10.795474842098766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6.6215400000000004</v>
      </c>
      <c r="I168" s="22">
        <v>-1.2554900000000001E-2</v>
      </c>
      <c r="J168" s="22">
        <v>158</v>
      </c>
      <c r="K168" s="22">
        <v>0.91369599999999995</v>
      </c>
      <c r="L168">
        <f t="shared" si="24"/>
        <v>15.499876543209876</v>
      </c>
      <c r="M168">
        <f t="shared" si="25"/>
        <v>14.174001603827159</v>
      </c>
      <c r="N168" s="9"/>
      <c r="O168" s="22">
        <v>0.69564800000000004</v>
      </c>
      <c r="P168" s="22">
        <v>10.259399999999999</v>
      </c>
      <c r="Q168" s="22">
        <v>-1.27899E-2</v>
      </c>
      <c r="R168" s="22">
        <v>158</v>
      </c>
      <c r="S168" s="22">
        <v>0.69500700000000004</v>
      </c>
      <c r="T168">
        <f t="shared" si="26"/>
        <v>15.79</v>
      </c>
      <c r="U168">
        <f t="shared" si="27"/>
        <v>10.984281920000001</v>
      </c>
      <c r="X168" s="9"/>
      <c r="Y168" s="22">
        <v>0.91445900000000002</v>
      </c>
      <c r="Z168" s="22">
        <v>15.6187</v>
      </c>
      <c r="AA168" s="22">
        <v>-1.2628199999999999E-2</v>
      </c>
      <c r="AB168" s="22">
        <v>158</v>
      </c>
      <c r="AC168" s="22">
        <v>0.91369599999999995</v>
      </c>
      <c r="AD168">
        <f t="shared" si="28"/>
        <v>15.590370370370369</v>
      </c>
      <c r="AE168">
        <f t="shared" si="29"/>
        <v>14.256754498518518</v>
      </c>
      <c r="AF168" s="9"/>
      <c r="AG168" s="22">
        <v>0.69564800000000004</v>
      </c>
      <c r="AH168" s="22">
        <v>19.256699999999999</v>
      </c>
      <c r="AI168" s="22">
        <v>-1.26953E-2</v>
      </c>
      <c r="AJ168" s="22">
        <v>158</v>
      </c>
      <c r="AK168" s="22">
        <v>0.69494599999999995</v>
      </c>
      <c r="AL168">
        <f t="shared" si="30"/>
        <v>15.67320987654321</v>
      </c>
      <c r="AM168">
        <f t="shared" si="31"/>
        <v>10.903037104197532</v>
      </c>
      <c r="AP168" s="9"/>
      <c r="AQ168" s="22">
        <v>0.91445900000000002</v>
      </c>
      <c r="AR168" s="22">
        <v>24.620999999999999</v>
      </c>
      <c r="AS168" s="22">
        <v>-1.2539700000000001E-2</v>
      </c>
      <c r="AT168" s="22">
        <v>158</v>
      </c>
      <c r="AU168" s="22">
        <v>0.91369599999999995</v>
      </c>
      <c r="AV168">
        <f t="shared" si="32"/>
        <v>15.48111111111111</v>
      </c>
      <c r="AW168">
        <f t="shared" si="33"/>
        <v>14.156841385555555</v>
      </c>
      <c r="AX168" s="9"/>
      <c r="AY168" s="22">
        <v>0.69564800000000004</v>
      </c>
      <c r="AZ168" s="22">
        <v>28.258900000000001</v>
      </c>
      <c r="BA168" s="22">
        <v>-1.26526E-2</v>
      </c>
      <c r="BB168" s="22">
        <v>158</v>
      </c>
      <c r="BC168" s="22">
        <v>0.69497699999999996</v>
      </c>
      <c r="BD168">
        <f t="shared" si="34"/>
        <v>15.620493827160493</v>
      </c>
      <c r="BE168">
        <f t="shared" si="35"/>
        <v>10.866365289876542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6.6316100000000002</v>
      </c>
      <c r="I169" s="22">
        <v>-1.25732E-2</v>
      </c>
      <c r="J169" s="22">
        <v>159</v>
      </c>
      <c r="K169" s="22">
        <v>0.90881299999999998</v>
      </c>
      <c r="L169">
        <f t="shared" si="24"/>
        <v>15.522469135802467</v>
      </c>
      <c r="M169">
        <f t="shared" si="25"/>
        <v>14.116505971358023</v>
      </c>
      <c r="N169" s="9"/>
      <c r="O169" s="22">
        <v>0.70068399999999997</v>
      </c>
      <c r="P169" s="22">
        <v>10.269500000000001</v>
      </c>
      <c r="Q169" s="22">
        <v>-1.27899E-2</v>
      </c>
      <c r="R169" s="22">
        <v>159</v>
      </c>
      <c r="S169" s="22">
        <v>0.70004299999999997</v>
      </c>
      <c r="T169">
        <f t="shared" si="26"/>
        <v>15.79</v>
      </c>
      <c r="U169">
        <f t="shared" si="27"/>
        <v>11.063800359999998</v>
      </c>
      <c r="X169" s="9"/>
      <c r="Y169" s="22">
        <v>0.90942400000000001</v>
      </c>
      <c r="Z169" s="22">
        <v>15.6288</v>
      </c>
      <c r="AA169" s="22">
        <v>-1.2634299999999999E-2</v>
      </c>
      <c r="AB169" s="22">
        <v>159</v>
      </c>
      <c r="AC169" s="22">
        <v>0.90881299999999998</v>
      </c>
      <c r="AD169">
        <f t="shared" si="28"/>
        <v>15.5979012345679</v>
      </c>
      <c r="AE169">
        <f t="shared" si="29"/>
        <v>14.185105732345678</v>
      </c>
      <c r="AF169" s="9"/>
      <c r="AG169" s="22">
        <v>0.70068399999999997</v>
      </c>
      <c r="AH169" s="22">
        <v>19.2667</v>
      </c>
      <c r="AI169" s="22">
        <v>-1.2677000000000001E-2</v>
      </c>
      <c r="AJ169" s="22">
        <v>159</v>
      </c>
      <c r="AK169" s="22">
        <v>0.70004299999999997</v>
      </c>
      <c r="AL169">
        <f t="shared" si="30"/>
        <v>15.650617283950618</v>
      </c>
      <c r="AM169">
        <f t="shared" si="31"/>
        <v>10.966137120987655</v>
      </c>
      <c r="AP169" s="9"/>
      <c r="AQ169" s="22">
        <v>0.90942400000000001</v>
      </c>
      <c r="AR169" s="22">
        <v>24.631</v>
      </c>
      <c r="AS169" s="22">
        <v>-1.2554900000000001E-2</v>
      </c>
      <c r="AT169" s="22">
        <v>159</v>
      </c>
      <c r="AU169" s="22">
        <v>0.90881299999999998</v>
      </c>
      <c r="AV169">
        <f t="shared" si="32"/>
        <v>15.499876543209876</v>
      </c>
      <c r="AW169">
        <f t="shared" si="33"/>
        <v>14.095959725432099</v>
      </c>
      <c r="AX169" s="9"/>
      <c r="AY169" s="22">
        <v>0.70068399999999997</v>
      </c>
      <c r="AZ169" s="22">
        <v>28.268999999999998</v>
      </c>
      <c r="BA169" s="22">
        <v>-1.26465E-2</v>
      </c>
      <c r="BB169" s="22">
        <v>159</v>
      </c>
      <c r="BC169" s="22">
        <v>0.70001199999999997</v>
      </c>
      <c r="BD169">
        <f t="shared" si="34"/>
        <v>15.612962962962962</v>
      </c>
      <c r="BE169">
        <f t="shared" si="35"/>
        <v>10.93975334074074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6.64168</v>
      </c>
      <c r="I170" s="22">
        <v>-1.25763E-2</v>
      </c>
      <c r="J170" s="22">
        <v>160</v>
      </c>
      <c r="K170" s="22">
        <v>0.90301500000000001</v>
      </c>
      <c r="L170">
        <f t="shared" si="24"/>
        <v>15.526296296296294</v>
      </c>
      <c r="M170">
        <f t="shared" si="25"/>
        <v>14.041796054814812</v>
      </c>
      <c r="N170" s="9"/>
      <c r="O170" s="22">
        <v>0.70571899999999999</v>
      </c>
      <c r="P170" s="22">
        <v>10.2796</v>
      </c>
      <c r="Q170" s="22">
        <v>-1.27869E-2</v>
      </c>
      <c r="R170" s="22">
        <v>160</v>
      </c>
      <c r="S170" s="22">
        <v>0.70498700000000003</v>
      </c>
      <c r="T170">
        <f t="shared" si="26"/>
        <v>15.786296296296294</v>
      </c>
      <c r="U170">
        <f t="shared" si="27"/>
        <v>11.140689235925924</v>
      </c>
      <c r="X170" s="9"/>
      <c r="Y170" s="22">
        <v>0.90438799999999997</v>
      </c>
      <c r="Z170" s="22">
        <v>15.6389</v>
      </c>
      <c r="AA170" s="22">
        <v>-1.2643400000000001E-2</v>
      </c>
      <c r="AB170" s="22">
        <v>160</v>
      </c>
      <c r="AC170" s="22">
        <v>0.90362500000000001</v>
      </c>
      <c r="AD170">
        <f t="shared" si="28"/>
        <v>15.609135802469137</v>
      </c>
      <c r="AE170">
        <f t="shared" si="29"/>
        <v>14.116715110123456</v>
      </c>
      <c r="AF170" s="9"/>
      <c r="AG170" s="22">
        <v>0.70571899999999999</v>
      </c>
      <c r="AH170" s="22">
        <v>19.276800000000001</v>
      </c>
      <c r="AI170" s="22">
        <v>-1.26617E-2</v>
      </c>
      <c r="AJ170" s="22">
        <v>160</v>
      </c>
      <c r="AK170" s="22">
        <v>0.70507799999999998</v>
      </c>
      <c r="AL170">
        <f t="shared" si="30"/>
        <v>15.631728395061728</v>
      </c>
      <c r="AM170">
        <f t="shared" si="31"/>
        <v>11.031607731234567</v>
      </c>
      <c r="AP170" s="9"/>
      <c r="AQ170" s="22">
        <v>0.90438799999999997</v>
      </c>
      <c r="AR170" s="22">
        <v>24.641100000000002</v>
      </c>
      <c r="AS170" s="22">
        <v>-1.25732E-2</v>
      </c>
      <c r="AT170" s="22">
        <v>160</v>
      </c>
      <c r="AU170" s="22">
        <v>0.90362500000000001</v>
      </c>
      <c r="AV170">
        <f t="shared" si="32"/>
        <v>15.522469135802467</v>
      </c>
      <c r="AW170">
        <f t="shared" si="33"/>
        <v>14.038334816790121</v>
      </c>
      <c r="AX170" s="9"/>
      <c r="AY170" s="22">
        <v>0.70571899999999999</v>
      </c>
      <c r="AZ170" s="22">
        <v>28.279</v>
      </c>
      <c r="BA170" s="22">
        <v>-1.26465E-2</v>
      </c>
      <c r="BB170" s="22">
        <v>160</v>
      </c>
      <c r="BC170" s="22">
        <v>0.70504800000000001</v>
      </c>
      <c r="BD170">
        <f t="shared" si="34"/>
        <v>15.612962962962962</v>
      </c>
      <c r="BE170">
        <f t="shared" si="35"/>
        <v>11.018364609259258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6.6517499999999998</v>
      </c>
      <c r="I171" s="22">
        <v>-1.25732E-2</v>
      </c>
      <c r="J171" s="22">
        <v>161</v>
      </c>
      <c r="K171" s="22">
        <v>0.89843799999999996</v>
      </c>
      <c r="L171">
        <f t="shared" si="24"/>
        <v>15.522469135802467</v>
      </c>
      <c r="M171">
        <f t="shared" si="25"/>
        <v>13.960179184691356</v>
      </c>
      <c r="N171" s="9"/>
      <c r="O171" s="22">
        <v>0.710754</v>
      </c>
      <c r="P171" s="22">
        <v>10.2897</v>
      </c>
      <c r="Q171" s="22">
        <v>-1.27808E-2</v>
      </c>
      <c r="R171" s="22">
        <v>161</v>
      </c>
      <c r="S171" s="22">
        <v>0.71005200000000002</v>
      </c>
      <c r="T171">
        <f t="shared" si="26"/>
        <v>15.778765432098764</v>
      </c>
      <c r="U171">
        <f t="shared" si="27"/>
        <v>11.214820645925924</v>
      </c>
      <c r="X171" s="9"/>
      <c r="Y171" s="22">
        <v>0.89935299999999996</v>
      </c>
      <c r="Z171" s="22">
        <v>15.648999999999999</v>
      </c>
      <c r="AA171" s="22">
        <v>-1.26465E-2</v>
      </c>
      <c r="AB171" s="22">
        <v>161</v>
      </c>
      <c r="AC171" s="22">
        <v>0.89782700000000004</v>
      </c>
      <c r="AD171">
        <f t="shared" si="28"/>
        <v>15.612962962962962</v>
      </c>
      <c r="AE171">
        <f t="shared" si="29"/>
        <v>14.041565079629628</v>
      </c>
      <c r="AF171" s="9"/>
      <c r="AG171" s="22">
        <v>0.710754</v>
      </c>
      <c r="AH171" s="22">
        <v>19.286899999999999</v>
      </c>
      <c r="AI171" s="22">
        <v>-1.2655599999999999E-2</v>
      </c>
      <c r="AJ171" s="22">
        <v>161</v>
      </c>
      <c r="AK171" s="22">
        <v>0.71008300000000002</v>
      </c>
      <c r="AL171">
        <f t="shared" si="30"/>
        <v>15.624197530864196</v>
      </c>
      <c r="AM171">
        <f t="shared" si="31"/>
        <v>11.104960891851851</v>
      </c>
      <c r="AP171" s="9"/>
      <c r="AQ171" s="22">
        <v>0.89935299999999996</v>
      </c>
      <c r="AR171" s="22">
        <v>24.651199999999999</v>
      </c>
      <c r="AS171" s="22">
        <v>-1.25977E-2</v>
      </c>
      <c r="AT171" s="22">
        <v>161</v>
      </c>
      <c r="AU171" s="22">
        <v>0.89813200000000004</v>
      </c>
      <c r="AV171">
        <f t="shared" si="32"/>
        <v>15.552716049382715</v>
      </c>
      <c r="AW171">
        <f t="shared" si="33"/>
        <v>13.987381837160493</v>
      </c>
      <c r="AX171" s="9"/>
      <c r="AY171" s="22">
        <v>0.710754</v>
      </c>
      <c r="AZ171" s="22">
        <v>28.289100000000001</v>
      </c>
      <c r="BA171" s="22">
        <v>-1.2643400000000001E-2</v>
      </c>
      <c r="BB171" s="22">
        <v>161</v>
      </c>
      <c r="BC171" s="22">
        <v>0.71008300000000002</v>
      </c>
      <c r="BD171">
        <f t="shared" si="34"/>
        <v>15.609135802469137</v>
      </c>
      <c r="BE171">
        <f t="shared" si="35"/>
        <v>11.094255708148149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6.6618199999999996</v>
      </c>
      <c r="I172" s="22">
        <v>-1.25793E-2</v>
      </c>
      <c r="J172" s="22">
        <v>162</v>
      </c>
      <c r="K172" s="22">
        <v>0.89294399999999996</v>
      </c>
      <c r="L172">
        <f t="shared" si="24"/>
        <v>15.53</v>
      </c>
      <c r="M172">
        <f t="shared" si="25"/>
        <v>13.888758539999998</v>
      </c>
      <c r="N172" s="9"/>
      <c r="O172" s="22">
        <v>0.71579000000000004</v>
      </c>
      <c r="P172" s="22">
        <v>10.2997</v>
      </c>
      <c r="Q172" s="22">
        <v>-1.2777699999999999E-2</v>
      </c>
      <c r="R172" s="22">
        <v>162</v>
      </c>
      <c r="S172" s="22">
        <v>0.71511800000000003</v>
      </c>
      <c r="T172">
        <f t="shared" si="26"/>
        <v>15.774938271604935</v>
      </c>
      <c r="U172">
        <f t="shared" si="27"/>
        <v>11.291543065432096</v>
      </c>
      <c r="X172" s="9"/>
      <c r="Y172" s="22">
        <v>0.89431799999999995</v>
      </c>
      <c r="Z172" s="22">
        <v>15.659000000000001</v>
      </c>
      <c r="AA172" s="22">
        <v>-1.26526E-2</v>
      </c>
      <c r="AB172" s="22">
        <v>162</v>
      </c>
      <c r="AC172" s="22">
        <v>0.89263899999999996</v>
      </c>
      <c r="AD172">
        <f t="shared" si="28"/>
        <v>15.620493827160493</v>
      </c>
      <c r="AE172">
        <f t="shared" si="29"/>
        <v>13.969688798518517</v>
      </c>
      <c r="AF172" s="9"/>
      <c r="AG172" s="22">
        <v>0.71579000000000004</v>
      </c>
      <c r="AH172" s="22">
        <v>19.296900000000001</v>
      </c>
      <c r="AI172" s="22">
        <v>-1.26465E-2</v>
      </c>
      <c r="AJ172" s="22">
        <v>162</v>
      </c>
      <c r="AK172" s="22">
        <v>0.71514900000000003</v>
      </c>
      <c r="AL172">
        <f t="shared" si="30"/>
        <v>15.612962962962962</v>
      </c>
      <c r="AM172">
        <f t="shared" si="31"/>
        <v>11.175602759259259</v>
      </c>
      <c r="AP172" s="9"/>
      <c r="AQ172" s="22">
        <v>0.89431799999999995</v>
      </c>
      <c r="AR172" s="22">
        <v>24.661300000000001</v>
      </c>
      <c r="AS172" s="22">
        <v>-1.26129E-2</v>
      </c>
      <c r="AT172" s="22">
        <v>162</v>
      </c>
      <c r="AU172" s="22">
        <v>0.89324999999999999</v>
      </c>
      <c r="AV172">
        <f t="shared" si="32"/>
        <v>15.571481481481479</v>
      </c>
      <c r="AW172">
        <f t="shared" si="33"/>
        <v>13.925856175555552</v>
      </c>
      <c r="AX172" s="9"/>
      <c r="AY172" s="22">
        <v>0.71579000000000004</v>
      </c>
      <c r="AZ172" s="22">
        <v>28.299199999999999</v>
      </c>
      <c r="BA172" s="22">
        <v>-1.26465E-2</v>
      </c>
      <c r="BB172" s="22">
        <v>162</v>
      </c>
      <c r="BC172" s="22">
        <v>0.71521000000000001</v>
      </c>
      <c r="BD172">
        <f t="shared" si="34"/>
        <v>15.612962962962962</v>
      </c>
      <c r="BE172">
        <f t="shared" si="35"/>
        <v>11.175602759259259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6.6718900000000003</v>
      </c>
      <c r="I173" s="22">
        <v>-1.2594599999999999E-2</v>
      </c>
      <c r="J173" s="22">
        <v>163</v>
      </c>
      <c r="K173" s="22">
        <v>0.88775599999999999</v>
      </c>
      <c r="L173">
        <f t="shared" si="24"/>
        <v>15.548888888888886</v>
      </c>
      <c r="M173">
        <f t="shared" si="25"/>
        <v>13.827347008888886</v>
      </c>
      <c r="N173" s="9"/>
      <c r="O173" s="22">
        <v>0.72082500000000005</v>
      </c>
      <c r="P173" s="22">
        <v>10.309799999999999</v>
      </c>
      <c r="Q173" s="22">
        <v>-1.27625E-2</v>
      </c>
      <c r="R173" s="22">
        <v>163</v>
      </c>
      <c r="S173" s="22">
        <v>0.72006199999999998</v>
      </c>
      <c r="T173">
        <f t="shared" si="26"/>
        <v>15.756172839506172</v>
      </c>
      <c r="U173">
        <f t="shared" si="27"/>
        <v>11.357443287037038</v>
      </c>
      <c r="X173" s="9"/>
      <c r="Y173" s="22">
        <v>0.88928200000000002</v>
      </c>
      <c r="Z173" s="22">
        <v>15.6691</v>
      </c>
      <c r="AA173" s="22">
        <v>-1.26587E-2</v>
      </c>
      <c r="AB173" s="22">
        <v>163</v>
      </c>
      <c r="AC173" s="22">
        <v>0.88836700000000002</v>
      </c>
      <c r="AD173">
        <f t="shared" si="28"/>
        <v>15.628024691358023</v>
      </c>
      <c r="AE173">
        <f t="shared" si="29"/>
        <v>13.897721053580247</v>
      </c>
      <c r="AF173" s="9"/>
      <c r="AG173" s="22">
        <v>0.72082500000000005</v>
      </c>
      <c r="AH173" s="22">
        <v>19.306999999999999</v>
      </c>
      <c r="AI173" s="22">
        <v>-1.26312E-2</v>
      </c>
      <c r="AJ173" s="22">
        <v>163</v>
      </c>
      <c r="AK173" s="22">
        <v>0.72012299999999996</v>
      </c>
      <c r="AL173">
        <f t="shared" si="30"/>
        <v>15.594074074074072</v>
      </c>
      <c r="AM173">
        <f t="shared" si="31"/>
        <v>11.240598444444444</v>
      </c>
      <c r="AP173" s="9"/>
      <c r="AQ173" s="22">
        <v>0.88928200000000002</v>
      </c>
      <c r="AR173" s="22">
        <v>24.671299999999999</v>
      </c>
      <c r="AS173" s="22">
        <v>-1.2616E-2</v>
      </c>
      <c r="AT173" s="22">
        <v>163</v>
      </c>
      <c r="AU173" s="22">
        <v>0.88806200000000002</v>
      </c>
      <c r="AV173">
        <f t="shared" si="32"/>
        <v>15.575308641975308</v>
      </c>
      <c r="AW173">
        <f t="shared" si="33"/>
        <v>13.850841619753087</v>
      </c>
      <c r="AX173" s="9"/>
      <c r="AY173" s="22">
        <v>0.72082500000000005</v>
      </c>
      <c r="AZ173" s="22">
        <v>28.309200000000001</v>
      </c>
      <c r="BA173" s="22">
        <v>-1.26404E-2</v>
      </c>
      <c r="BB173" s="22">
        <v>163</v>
      </c>
      <c r="BC173" s="22">
        <v>0.72009299999999998</v>
      </c>
      <c r="BD173">
        <f t="shared" si="34"/>
        <v>15.60543209876543</v>
      </c>
      <c r="BE173">
        <f t="shared" si="35"/>
        <v>11.248785592592592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6.6819600000000001</v>
      </c>
      <c r="I174" s="22">
        <v>-1.2600699999999999E-2</v>
      </c>
      <c r="J174" s="22">
        <v>164</v>
      </c>
      <c r="K174" s="22">
        <v>0.88348400000000005</v>
      </c>
      <c r="L174">
        <f t="shared" si="24"/>
        <v>15.556419753086418</v>
      </c>
      <c r="M174">
        <f t="shared" si="25"/>
        <v>13.755717497407407</v>
      </c>
      <c r="N174" s="9"/>
      <c r="O174" s="22">
        <v>0.72586099999999998</v>
      </c>
      <c r="P174" s="22">
        <v>10.319900000000001</v>
      </c>
      <c r="Q174" s="22">
        <v>-1.2759400000000001E-2</v>
      </c>
      <c r="R174" s="22">
        <v>164</v>
      </c>
      <c r="S174" s="22">
        <v>0.72524999999999995</v>
      </c>
      <c r="T174">
        <f t="shared" si="26"/>
        <v>15.752345679012343</v>
      </c>
      <c r="U174">
        <f t="shared" si="27"/>
        <v>11.434013386913579</v>
      </c>
      <c r="X174" s="9"/>
      <c r="Y174" s="22">
        <v>0.88424700000000001</v>
      </c>
      <c r="Z174" s="22">
        <v>15.6792</v>
      </c>
      <c r="AA174" s="22">
        <v>-1.26678E-2</v>
      </c>
      <c r="AB174" s="22">
        <v>164</v>
      </c>
      <c r="AC174" s="22">
        <v>0.88287400000000005</v>
      </c>
      <c r="AD174">
        <f t="shared" si="28"/>
        <v>15.639259259259259</v>
      </c>
      <c r="AE174">
        <f t="shared" si="29"/>
        <v>13.828968082222222</v>
      </c>
      <c r="AF174" s="9"/>
      <c r="AG174" s="22">
        <v>0.72586099999999998</v>
      </c>
      <c r="AH174" s="22">
        <v>19.3171</v>
      </c>
      <c r="AI174" s="22">
        <v>-1.26129E-2</v>
      </c>
      <c r="AJ174" s="22">
        <v>164</v>
      </c>
      <c r="AK174" s="22">
        <v>0.72512799999999999</v>
      </c>
      <c r="AL174">
        <f t="shared" si="30"/>
        <v>15.571481481481479</v>
      </c>
      <c r="AM174">
        <f t="shared" si="31"/>
        <v>11.302731119629627</v>
      </c>
      <c r="AP174" s="9"/>
      <c r="AQ174" s="22">
        <v>0.88424700000000001</v>
      </c>
      <c r="AR174" s="22">
        <v>24.6814</v>
      </c>
      <c r="AS174" s="22">
        <v>-1.2616E-2</v>
      </c>
      <c r="AT174" s="22">
        <v>164</v>
      </c>
      <c r="AU174" s="22">
        <v>0.88348400000000005</v>
      </c>
      <c r="AV174">
        <f t="shared" si="32"/>
        <v>15.575308641975308</v>
      </c>
      <c r="AW174">
        <f t="shared" si="33"/>
        <v>13.77241994074074</v>
      </c>
      <c r="AX174" s="9"/>
      <c r="AY174" s="22">
        <v>0.72586099999999998</v>
      </c>
      <c r="AZ174" s="22">
        <v>28.319299999999998</v>
      </c>
      <c r="BA174" s="22">
        <v>-1.26251E-2</v>
      </c>
      <c r="BB174" s="22">
        <v>164</v>
      </c>
      <c r="BC174" s="22">
        <v>0.725159</v>
      </c>
      <c r="BD174">
        <f t="shared" si="34"/>
        <v>15.586543209876544</v>
      </c>
      <c r="BE174">
        <f t="shared" si="35"/>
        <v>11.313663840864198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6.6920400000000004</v>
      </c>
      <c r="I175" s="22">
        <v>-1.2616E-2</v>
      </c>
      <c r="J175" s="22">
        <v>165</v>
      </c>
      <c r="K175" s="22">
        <v>0.87799099999999997</v>
      </c>
      <c r="L175">
        <f t="shared" si="24"/>
        <v>15.575308641975308</v>
      </c>
      <c r="M175">
        <f t="shared" si="25"/>
        <v>13.693982686419751</v>
      </c>
      <c r="N175" s="9"/>
      <c r="O175" s="22">
        <v>0.73089599999999999</v>
      </c>
      <c r="P175" s="22">
        <v>10.3299</v>
      </c>
      <c r="Q175" s="22">
        <v>-1.27441E-2</v>
      </c>
      <c r="R175" s="22">
        <v>165</v>
      </c>
      <c r="S175" s="22">
        <v>0.73019400000000001</v>
      </c>
      <c r="T175">
        <f t="shared" si="26"/>
        <v>15.733456790123457</v>
      </c>
      <c r="U175">
        <f t="shared" si="27"/>
        <v>11.499520634074074</v>
      </c>
      <c r="X175" s="9"/>
      <c r="Y175" s="22">
        <v>0.87921099999999996</v>
      </c>
      <c r="Z175" s="22">
        <v>15.6892</v>
      </c>
      <c r="AA175" s="22">
        <v>-1.2683099999999999E-2</v>
      </c>
      <c r="AB175" s="22">
        <v>165</v>
      </c>
      <c r="AC175" s="22">
        <v>0.87829599999999997</v>
      </c>
      <c r="AD175">
        <f t="shared" si="28"/>
        <v>15.658148148148147</v>
      </c>
      <c r="AE175">
        <f t="shared" si="29"/>
        <v>13.766816091481481</v>
      </c>
      <c r="AF175" s="9"/>
      <c r="AG175" s="22">
        <v>0.73089599999999999</v>
      </c>
      <c r="AH175" s="22">
        <v>19.327200000000001</v>
      </c>
      <c r="AI175" s="22">
        <v>-1.2594599999999999E-2</v>
      </c>
      <c r="AJ175" s="22">
        <v>165</v>
      </c>
      <c r="AK175" s="22">
        <v>0.73019400000000001</v>
      </c>
      <c r="AL175">
        <f t="shared" si="30"/>
        <v>15.548888888888886</v>
      </c>
      <c r="AM175">
        <f t="shared" si="31"/>
        <v>11.364620693333331</v>
      </c>
      <c r="AP175" s="9"/>
      <c r="AQ175" s="22">
        <v>0.87921099999999996</v>
      </c>
      <c r="AR175" s="22">
        <v>24.691500000000001</v>
      </c>
      <c r="AS175" s="22">
        <v>-1.2622100000000001E-2</v>
      </c>
      <c r="AT175" s="22">
        <v>165</v>
      </c>
      <c r="AU175" s="22">
        <v>0.87829599999999997</v>
      </c>
      <c r="AV175">
        <f t="shared" si="32"/>
        <v>15.582839506172839</v>
      </c>
      <c r="AW175">
        <f t="shared" si="33"/>
        <v>13.700603905061728</v>
      </c>
      <c r="AX175" s="9"/>
      <c r="AY175" s="22">
        <v>0.73089599999999999</v>
      </c>
      <c r="AZ175" s="22">
        <v>28.3294</v>
      </c>
      <c r="BA175" s="22">
        <v>-1.26129E-2</v>
      </c>
      <c r="BB175" s="22">
        <v>165</v>
      </c>
      <c r="BC175" s="22">
        <v>0.73016400000000004</v>
      </c>
      <c r="BD175">
        <f t="shared" si="34"/>
        <v>15.571481481481479</v>
      </c>
      <c r="BE175">
        <f t="shared" si="35"/>
        <v>11.381133528888887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6.7021100000000002</v>
      </c>
      <c r="I176" s="22">
        <v>-1.26404E-2</v>
      </c>
      <c r="J176" s="22">
        <v>166</v>
      </c>
      <c r="K176" s="22">
        <v>0.87341299999999999</v>
      </c>
      <c r="L176">
        <f t="shared" si="24"/>
        <v>15.60543209876543</v>
      </c>
      <c r="M176">
        <f t="shared" si="25"/>
        <v>13.641894210370367</v>
      </c>
      <c r="N176" s="9"/>
      <c r="O176" s="22">
        <v>0.735931</v>
      </c>
      <c r="P176" s="22">
        <v>10.34</v>
      </c>
      <c r="Q176" s="22">
        <v>-1.2731900000000001E-2</v>
      </c>
      <c r="R176" s="22">
        <v>166</v>
      </c>
      <c r="S176" s="22">
        <v>0.73522900000000002</v>
      </c>
      <c r="T176">
        <f t="shared" si="26"/>
        <v>15.718395061728396</v>
      </c>
      <c r="U176">
        <f t="shared" si="27"/>
        <v>11.567654196172841</v>
      </c>
      <c r="X176" s="9"/>
      <c r="Y176" s="22">
        <v>0.87417599999999995</v>
      </c>
      <c r="Z176" s="22">
        <v>15.699299999999999</v>
      </c>
      <c r="AA176" s="22">
        <v>-1.26984E-2</v>
      </c>
      <c r="AB176" s="22">
        <v>166</v>
      </c>
      <c r="AC176" s="22">
        <v>0.873108</v>
      </c>
      <c r="AD176">
        <f t="shared" si="28"/>
        <v>15.677037037037039</v>
      </c>
      <c r="AE176">
        <f t="shared" si="29"/>
        <v>13.704489528888889</v>
      </c>
      <c r="AF176" s="9"/>
      <c r="AG176" s="22">
        <v>0.735931</v>
      </c>
      <c r="AH176" s="22">
        <v>19.337199999999999</v>
      </c>
      <c r="AI176" s="22">
        <v>-1.25763E-2</v>
      </c>
      <c r="AJ176" s="22">
        <v>166</v>
      </c>
      <c r="AK176" s="22">
        <v>0.73522900000000002</v>
      </c>
      <c r="AL176">
        <f t="shared" si="30"/>
        <v>15.526296296296294</v>
      </c>
      <c r="AM176">
        <f t="shared" si="31"/>
        <v>11.426282759629629</v>
      </c>
      <c r="AP176" s="9"/>
      <c r="AQ176" s="22">
        <v>0.87417599999999995</v>
      </c>
      <c r="AR176" s="22">
        <v>24.701499999999999</v>
      </c>
      <c r="AS176" s="22">
        <v>-1.26404E-2</v>
      </c>
      <c r="AT176" s="22">
        <v>166</v>
      </c>
      <c r="AU176" s="22">
        <v>0.872803</v>
      </c>
      <c r="AV176">
        <f t="shared" si="32"/>
        <v>15.60543209876543</v>
      </c>
      <c r="AW176">
        <f t="shared" si="33"/>
        <v>13.641894210370367</v>
      </c>
      <c r="AX176" s="9"/>
      <c r="AY176" s="22">
        <v>0.735931</v>
      </c>
      <c r="AZ176" s="22">
        <v>28.339400000000001</v>
      </c>
      <c r="BA176" s="22">
        <v>-1.2600699999999999E-2</v>
      </c>
      <c r="BB176" s="22">
        <v>166</v>
      </c>
      <c r="BC176" s="22">
        <v>0.73529100000000003</v>
      </c>
      <c r="BD176">
        <f t="shared" si="34"/>
        <v>15.556419753086418</v>
      </c>
      <c r="BE176">
        <f t="shared" si="35"/>
        <v>11.448451545308641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6.71218</v>
      </c>
      <c r="I177" s="22">
        <v>-1.26587E-2</v>
      </c>
      <c r="J177" s="22">
        <v>167</v>
      </c>
      <c r="K177" s="22">
        <v>0.86792000000000002</v>
      </c>
      <c r="L177">
        <f t="shared" si="24"/>
        <v>15.628024691358023</v>
      </c>
      <c r="M177">
        <f t="shared" si="25"/>
        <v>13.582957008271604</v>
      </c>
      <c r="N177" s="9"/>
      <c r="O177" s="22">
        <v>0.74096700000000004</v>
      </c>
      <c r="P177" s="22">
        <v>10.350099999999999</v>
      </c>
      <c r="Q177" s="22">
        <v>-1.27136E-2</v>
      </c>
      <c r="R177" s="22">
        <v>167</v>
      </c>
      <c r="S177" s="22">
        <v>0.74029500000000004</v>
      </c>
      <c r="T177">
        <f t="shared" si="26"/>
        <v>15.695802469135801</v>
      </c>
      <c r="U177">
        <f t="shared" si="27"/>
        <v>11.630071668148148</v>
      </c>
      <c r="X177" s="9"/>
      <c r="Y177" s="22">
        <v>0.86914100000000005</v>
      </c>
      <c r="Z177" s="22">
        <v>15.7094</v>
      </c>
      <c r="AA177" s="22">
        <v>-1.27075E-2</v>
      </c>
      <c r="AB177" s="22">
        <v>167</v>
      </c>
      <c r="AC177" s="22">
        <v>0.86853000000000002</v>
      </c>
      <c r="AD177">
        <f t="shared" si="28"/>
        <v>15.68827160493827</v>
      </c>
      <c r="AE177">
        <f t="shared" si="29"/>
        <v>13.635320070987655</v>
      </c>
      <c r="AF177" s="9"/>
      <c r="AG177" s="22">
        <v>0.74096700000000004</v>
      </c>
      <c r="AH177" s="22">
        <v>19.347300000000001</v>
      </c>
      <c r="AI177" s="22">
        <v>-1.2560999999999999E-2</v>
      </c>
      <c r="AJ177" s="22">
        <v>167</v>
      </c>
      <c r="AK177" s="22">
        <v>0.74029500000000004</v>
      </c>
      <c r="AL177">
        <f t="shared" si="30"/>
        <v>15.507407407407406</v>
      </c>
      <c r="AM177">
        <f t="shared" si="31"/>
        <v>11.490477144444444</v>
      </c>
      <c r="AP177" s="9"/>
      <c r="AQ177" s="22">
        <v>0.86914100000000005</v>
      </c>
      <c r="AR177" s="22">
        <v>24.711600000000001</v>
      </c>
      <c r="AS177" s="22">
        <v>-1.26526E-2</v>
      </c>
      <c r="AT177" s="22">
        <v>167</v>
      </c>
      <c r="AU177" s="22">
        <v>0.86792000000000002</v>
      </c>
      <c r="AV177">
        <f t="shared" si="32"/>
        <v>15.620493827160493</v>
      </c>
      <c r="AW177">
        <f t="shared" si="33"/>
        <v>13.576411625432099</v>
      </c>
      <c r="AX177" s="9"/>
      <c r="AY177" s="22">
        <v>0.74096700000000004</v>
      </c>
      <c r="AZ177" s="22">
        <v>28.349499999999999</v>
      </c>
      <c r="BA177" s="22">
        <v>-1.2588500000000001E-2</v>
      </c>
      <c r="BB177" s="22">
        <v>167</v>
      </c>
      <c r="BC177" s="22">
        <v>0.74029500000000004</v>
      </c>
      <c r="BD177">
        <f t="shared" si="34"/>
        <v>15.541358024691359</v>
      </c>
      <c r="BE177">
        <f t="shared" si="35"/>
        <v>11.515633431481483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6.7222499999999998</v>
      </c>
      <c r="I178" s="22">
        <v>-1.26678E-2</v>
      </c>
      <c r="J178" s="22">
        <v>168</v>
      </c>
      <c r="K178" s="22">
        <v>0.86334200000000005</v>
      </c>
      <c r="L178">
        <f t="shared" si="24"/>
        <v>15.639259259259259</v>
      </c>
      <c r="M178">
        <f t="shared" si="25"/>
        <v>13.513962122222221</v>
      </c>
      <c r="N178" s="9"/>
      <c r="O178" s="22">
        <v>0.74600200000000005</v>
      </c>
      <c r="P178" s="22">
        <v>10.360200000000001</v>
      </c>
      <c r="Q178" s="22">
        <v>-1.26953E-2</v>
      </c>
      <c r="R178" s="22">
        <v>168</v>
      </c>
      <c r="S178" s="22">
        <v>0.74529999999999996</v>
      </c>
      <c r="T178">
        <f t="shared" si="26"/>
        <v>15.67320987654321</v>
      </c>
      <c r="U178">
        <f t="shared" si="27"/>
        <v>11.692245914320988</v>
      </c>
      <c r="X178" s="9"/>
      <c r="Y178" s="22">
        <v>0.86410500000000001</v>
      </c>
      <c r="Z178" s="22">
        <v>15.7195</v>
      </c>
      <c r="AA178" s="22">
        <v>-1.2710600000000001E-2</v>
      </c>
      <c r="AB178" s="22">
        <v>168</v>
      </c>
      <c r="AC178" s="22">
        <v>0.86303700000000005</v>
      </c>
      <c r="AD178">
        <f t="shared" si="28"/>
        <v>15.692098765432098</v>
      </c>
      <c r="AE178">
        <f t="shared" si="29"/>
        <v>13.559621003703704</v>
      </c>
      <c r="AF178" s="9"/>
      <c r="AG178" s="22">
        <v>0.74600200000000005</v>
      </c>
      <c r="AH178" s="22">
        <v>19.357399999999998</v>
      </c>
      <c r="AI178" s="22">
        <v>-1.2554900000000001E-2</v>
      </c>
      <c r="AJ178" s="22">
        <v>168</v>
      </c>
      <c r="AK178" s="22">
        <v>0.74533099999999997</v>
      </c>
      <c r="AL178">
        <f t="shared" si="30"/>
        <v>15.499876543209876</v>
      </c>
      <c r="AM178">
        <f t="shared" si="31"/>
        <v>11.562938900987655</v>
      </c>
      <c r="AP178" s="9"/>
      <c r="AQ178" s="22">
        <v>0.86410500000000001</v>
      </c>
      <c r="AR178" s="22">
        <v>24.721699999999998</v>
      </c>
      <c r="AS178" s="22">
        <v>-1.2670900000000001E-2</v>
      </c>
      <c r="AT178" s="22">
        <v>168</v>
      </c>
      <c r="AU178" s="22">
        <v>0.86364700000000005</v>
      </c>
      <c r="AV178">
        <f t="shared" si="32"/>
        <v>15.643086419753088</v>
      </c>
      <c r="AW178">
        <f t="shared" si="33"/>
        <v>13.517269190740741</v>
      </c>
      <c r="AX178" s="9"/>
      <c r="AY178" s="22">
        <v>0.74600200000000005</v>
      </c>
      <c r="AZ178" s="22">
        <v>28.3596</v>
      </c>
      <c r="BA178" s="22">
        <v>-1.25702E-2</v>
      </c>
      <c r="BB178" s="22">
        <v>168</v>
      </c>
      <c r="BC178" s="22">
        <v>0.74526999999999999</v>
      </c>
      <c r="BD178">
        <f t="shared" si="34"/>
        <v>15.518765432098766</v>
      </c>
      <c r="BE178">
        <f t="shared" si="35"/>
        <v>11.577030049876544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6.7323199999999996</v>
      </c>
      <c r="I179" s="22">
        <v>-1.26862E-2</v>
      </c>
      <c r="J179" s="22">
        <v>169</v>
      </c>
      <c r="K179" s="22">
        <v>0.85815399999999997</v>
      </c>
      <c r="L179">
        <f t="shared" si="24"/>
        <v>15.661975308641974</v>
      </c>
      <c r="M179">
        <f t="shared" si="25"/>
        <v>13.454733128395061</v>
      </c>
      <c r="N179" s="9"/>
      <c r="O179" s="22">
        <v>0.75103799999999998</v>
      </c>
      <c r="P179" s="22">
        <v>10.370200000000001</v>
      </c>
      <c r="Q179" s="22">
        <v>-1.26862E-2</v>
      </c>
      <c r="R179" s="22">
        <v>169</v>
      </c>
      <c r="S179" s="22">
        <v>0.750305</v>
      </c>
      <c r="T179">
        <f t="shared" si="26"/>
        <v>15.661975308641974</v>
      </c>
      <c r="U179">
        <f t="shared" si="27"/>
        <v>11.762738611851852</v>
      </c>
      <c r="X179" s="9"/>
      <c r="Y179" s="22">
        <v>0.85907</v>
      </c>
      <c r="Z179" s="22">
        <v>15.7295</v>
      </c>
      <c r="AA179" s="22">
        <v>-1.27197E-2</v>
      </c>
      <c r="AB179" s="22">
        <v>169</v>
      </c>
      <c r="AC179" s="22">
        <v>0.85815399999999997</v>
      </c>
      <c r="AD179">
        <f t="shared" si="28"/>
        <v>15.703333333333333</v>
      </c>
      <c r="AE179">
        <f t="shared" si="29"/>
        <v>13.490262566666667</v>
      </c>
      <c r="AF179" s="9"/>
      <c r="AG179" s="22">
        <v>0.75103799999999998</v>
      </c>
      <c r="AH179" s="22">
        <v>19.3674</v>
      </c>
      <c r="AI179" s="22">
        <v>-1.2554900000000001E-2</v>
      </c>
      <c r="AJ179" s="22">
        <v>169</v>
      </c>
      <c r="AK179" s="22">
        <v>0.75024400000000002</v>
      </c>
      <c r="AL179">
        <f t="shared" si="30"/>
        <v>15.499876543209876</v>
      </c>
      <c r="AM179">
        <f t="shared" si="31"/>
        <v>11.640996279259259</v>
      </c>
      <c r="AP179" s="9"/>
      <c r="AQ179" s="22">
        <v>0.85907</v>
      </c>
      <c r="AR179" s="22">
        <v>24.7318</v>
      </c>
      <c r="AS179" s="22">
        <v>-1.2683099999999999E-2</v>
      </c>
      <c r="AT179" s="22">
        <v>169</v>
      </c>
      <c r="AU179" s="22">
        <v>0.85815399999999997</v>
      </c>
      <c r="AV179">
        <f t="shared" si="32"/>
        <v>15.658148148148147</v>
      </c>
      <c r="AW179">
        <f t="shared" si="33"/>
        <v>13.451445329629628</v>
      </c>
      <c r="AX179" s="9"/>
      <c r="AY179" s="22">
        <v>0.75103799999999998</v>
      </c>
      <c r="AZ179" s="22">
        <v>28.369700000000002</v>
      </c>
      <c r="BA179" s="22">
        <v>-1.2548800000000001E-2</v>
      </c>
      <c r="BB179" s="22">
        <v>169</v>
      </c>
      <c r="BC179" s="22">
        <v>0.750336</v>
      </c>
      <c r="BD179">
        <f t="shared" si="34"/>
        <v>15.492345679012345</v>
      </c>
      <c r="BE179">
        <f t="shared" si="35"/>
        <v>11.635340314074073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6.7423900000000003</v>
      </c>
      <c r="I180" s="22">
        <v>-1.2704500000000001E-2</v>
      </c>
      <c r="J180" s="22">
        <v>170</v>
      </c>
      <c r="K180" s="22">
        <v>0.85357700000000003</v>
      </c>
      <c r="L180">
        <f t="shared" si="24"/>
        <v>15.684567901234566</v>
      </c>
      <c r="M180">
        <f t="shared" si="25"/>
        <v>13.39515426296296</v>
      </c>
      <c r="N180" s="9"/>
      <c r="O180" s="22">
        <v>0.756073</v>
      </c>
      <c r="P180" s="22">
        <v>10.3803</v>
      </c>
      <c r="Q180" s="22">
        <v>-1.2677000000000001E-2</v>
      </c>
      <c r="R180" s="22">
        <v>170</v>
      </c>
      <c r="S180" s="22">
        <v>0.75561500000000004</v>
      </c>
      <c r="T180">
        <f t="shared" si="26"/>
        <v>15.650617283950618</v>
      </c>
      <c r="U180">
        <f t="shared" si="27"/>
        <v>11.833009161728395</v>
      </c>
      <c r="X180" s="9"/>
      <c r="Y180" s="22">
        <v>0.85403399999999996</v>
      </c>
      <c r="Z180" s="22">
        <v>15.739599999999999</v>
      </c>
      <c r="AA180" s="22">
        <v>-1.2737999999999999E-2</v>
      </c>
      <c r="AB180" s="22">
        <v>170</v>
      </c>
      <c r="AC180" s="22">
        <v>0.852966</v>
      </c>
      <c r="AD180">
        <f t="shared" si="28"/>
        <v>15.725925925925925</v>
      </c>
      <c r="AE180">
        <f t="shared" si="29"/>
        <v>13.430475422222221</v>
      </c>
      <c r="AF180" s="9"/>
      <c r="AG180" s="22">
        <v>0.756073</v>
      </c>
      <c r="AH180" s="22">
        <v>19.377500000000001</v>
      </c>
      <c r="AI180" s="22">
        <v>-1.2548800000000001E-2</v>
      </c>
      <c r="AJ180" s="22">
        <v>170</v>
      </c>
      <c r="AK180" s="22">
        <v>0.75531000000000004</v>
      </c>
      <c r="AL180">
        <f t="shared" si="30"/>
        <v>15.492345679012345</v>
      </c>
      <c r="AM180">
        <f t="shared" si="31"/>
        <v>11.7133442745679</v>
      </c>
      <c r="AP180" s="9"/>
      <c r="AQ180" s="22">
        <v>0.85403399999999996</v>
      </c>
      <c r="AR180" s="22">
        <v>24.741800000000001</v>
      </c>
      <c r="AS180" s="22">
        <v>-1.26862E-2</v>
      </c>
      <c r="AT180" s="22">
        <v>170</v>
      </c>
      <c r="AU180" s="22">
        <v>0.853271</v>
      </c>
      <c r="AV180">
        <f t="shared" si="32"/>
        <v>15.661975308641974</v>
      </c>
      <c r="AW180">
        <f t="shared" si="33"/>
        <v>13.375859420740738</v>
      </c>
      <c r="AX180" s="9"/>
      <c r="AY180" s="22">
        <v>0.756073</v>
      </c>
      <c r="AZ180" s="22">
        <v>28.3797</v>
      </c>
      <c r="BA180" s="22">
        <v>-1.25275E-2</v>
      </c>
      <c r="BB180" s="22">
        <v>170</v>
      </c>
      <c r="BC180" s="22">
        <v>0.75531000000000004</v>
      </c>
      <c r="BD180">
        <f t="shared" si="34"/>
        <v>15.466049382716049</v>
      </c>
      <c r="BE180">
        <f t="shared" si="35"/>
        <v>11.693462354938271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6.7524600000000001</v>
      </c>
      <c r="I181" s="22">
        <v>-1.2716699999999999E-2</v>
      </c>
      <c r="J181" s="22">
        <v>171</v>
      </c>
      <c r="K181" s="22">
        <v>0.84777800000000003</v>
      </c>
      <c r="L181">
        <f t="shared" si="24"/>
        <v>15.699629629629626</v>
      </c>
      <c r="M181">
        <f t="shared" si="25"/>
        <v>13.328969855925923</v>
      </c>
      <c r="N181" s="9"/>
      <c r="O181" s="22">
        <v>0.76110800000000001</v>
      </c>
      <c r="P181" s="22">
        <v>10.3904</v>
      </c>
      <c r="Q181" s="22">
        <v>-1.2674E-2</v>
      </c>
      <c r="R181" s="22">
        <v>171</v>
      </c>
      <c r="S181" s="22">
        <v>0.76049800000000001</v>
      </c>
      <c r="T181">
        <f t="shared" si="26"/>
        <v>15.646913580246911</v>
      </c>
      <c r="U181">
        <f t="shared" si="27"/>
        <v>11.908991101234566</v>
      </c>
      <c r="X181" s="9"/>
      <c r="Y181" s="22">
        <v>0.84899899999999995</v>
      </c>
      <c r="Z181" s="22">
        <v>15.749700000000001</v>
      </c>
      <c r="AA181" s="22">
        <v>-1.2759400000000001E-2</v>
      </c>
      <c r="AB181" s="22">
        <v>171</v>
      </c>
      <c r="AC181" s="22">
        <v>0.84808300000000003</v>
      </c>
      <c r="AD181">
        <f t="shared" si="28"/>
        <v>15.752345679012343</v>
      </c>
      <c r="AE181">
        <f t="shared" si="29"/>
        <v>13.373725729135799</v>
      </c>
      <c r="AF181" s="9"/>
      <c r="AG181" s="22">
        <v>0.76110800000000001</v>
      </c>
      <c r="AH181" s="22">
        <v>19.387599999999999</v>
      </c>
      <c r="AI181" s="22">
        <v>-1.2539700000000001E-2</v>
      </c>
      <c r="AJ181" s="22">
        <v>171</v>
      </c>
      <c r="AK181" s="22">
        <v>0.76049800000000001</v>
      </c>
      <c r="AL181">
        <f t="shared" si="30"/>
        <v>15.48111111111111</v>
      </c>
      <c r="AM181">
        <f t="shared" si="31"/>
        <v>11.782797515555554</v>
      </c>
      <c r="AP181" s="9"/>
      <c r="AQ181" s="22">
        <v>0.84899899999999995</v>
      </c>
      <c r="AR181" s="22">
        <v>24.751899999999999</v>
      </c>
      <c r="AS181" s="22">
        <v>-1.26923E-2</v>
      </c>
      <c r="AT181" s="22">
        <v>171</v>
      </c>
      <c r="AU181" s="22">
        <v>0.84808300000000003</v>
      </c>
      <c r="AV181">
        <f t="shared" si="32"/>
        <v>15.669506172839506</v>
      </c>
      <c r="AW181">
        <f t="shared" si="33"/>
        <v>13.303395071234567</v>
      </c>
      <c r="AX181" s="9"/>
      <c r="AY181" s="22">
        <v>0.76110800000000001</v>
      </c>
      <c r="AZ181" s="22">
        <v>28.389800000000001</v>
      </c>
      <c r="BA181" s="22">
        <v>-1.25183E-2</v>
      </c>
      <c r="BB181" s="22">
        <v>171</v>
      </c>
      <c r="BC181" s="22">
        <v>0.75988800000000001</v>
      </c>
      <c r="BD181">
        <f t="shared" si="34"/>
        <v>15.454691358024689</v>
      </c>
      <c r="BE181">
        <f t="shared" si="35"/>
        <v>11.762689230123456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6.7625299999999999</v>
      </c>
      <c r="I182" s="22">
        <v>-1.2735E-2</v>
      </c>
      <c r="J182" s="22">
        <v>172</v>
      </c>
      <c r="K182" s="22">
        <v>0.84350599999999998</v>
      </c>
      <c r="L182">
        <f t="shared" si="24"/>
        <v>15.722222222222221</v>
      </c>
      <c r="M182">
        <f t="shared" si="25"/>
        <v>13.268989555555555</v>
      </c>
      <c r="N182" s="9"/>
      <c r="O182" s="22">
        <v>0.76614400000000005</v>
      </c>
      <c r="P182" s="22">
        <v>10.400399999999999</v>
      </c>
      <c r="Q182" s="22">
        <v>-1.26678E-2</v>
      </c>
      <c r="R182" s="22">
        <v>172</v>
      </c>
      <c r="S182" s="22">
        <v>0.76538099999999998</v>
      </c>
      <c r="T182">
        <f t="shared" si="26"/>
        <v>15.639259259259259</v>
      </c>
      <c r="U182">
        <f t="shared" si="27"/>
        <v>11.981924645925925</v>
      </c>
      <c r="X182" s="9"/>
      <c r="Y182" s="22">
        <v>0.84396400000000005</v>
      </c>
      <c r="Z182" s="22">
        <v>15.7597</v>
      </c>
      <c r="AA182" s="22">
        <v>-1.2777699999999999E-2</v>
      </c>
      <c r="AB182" s="22">
        <v>172</v>
      </c>
      <c r="AC182" s="22">
        <v>0.84320099999999998</v>
      </c>
      <c r="AD182">
        <f t="shared" si="28"/>
        <v>15.774938271604935</v>
      </c>
      <c r="AE182">
        <f t="shared" si="29"/>
        <v>13.313480003456787</v>
      </c>
      <c r="AF182" s="9"/>
      <c r="AG182" s="22">
        <v>0.76614400000000005</v>
      </c>
      <c r="AH182" s="22">
        <v>19.3977</v>
      </c>
      <c r="AI182" s="22">
        <v>-1.25214E-2</v>
      </c>
      <c r="AJ182" s="22">
        <v>172</v>
      </c>
      <c r="AK182" s="22">
        <v>0.76507599999999998</v>
      </c>
      <c r="AL182">
        <f t="shared" si="30"/>
        <v>15.458518518518517</v>
      </c>
      <c r="AM182">
        <f t="shared" si="31"/>
        <v>11.843451211851852</v>
      </c>
      <c r="AP182" s="9"/>
      <c r="AQ182" s="22">
        <v>0.84396400000000005</v>
      </c>
      <c r="AR182" s="22">
        <v>24.762</v>
      </c>
      <c r="AS182" s="22">
        <v>-1.2704500000000001E-2</v>
      </c>
      <c r="AT182" s="22">
        <v>172</v>
      </c>
      <c r="AU182" s="22">
        <v>0.84289599999999998</v>
      </c>
      <c r="AV182">
        <f t="shared" si="32"/>
        <v>15.684567901234566</v>
      </c>
      <c r="AW182">
        <f t="shared" si="33"/>
        <v>13.23721066419753</v>
      </c>
      <c r="AX182" s="9"/>
      <c r="AY182" s="22">
        <v>0.76614400000000005</v>
      </c>
      <c r="AZ182" s="22">
        <v>28.399899999999999</v>
      </c>
      <c r="BA182" s="22">
        <v>-1.25092E-2</v>
      </c>
      <c r="BB182" s="22">
        <v>172</v>
      </c>
      <c r="BC182" s="22">
        <v>0.76538099999999998</v>
      </c>
      <c r="BD182">
        <f t="shared" si="34"/>
        <v>15.443456790123456</v>
      </c>
      <c r="BE182">
        <f t="shared" si="35"/>
        <v>11.831911759012346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6.7725999999999997</v>
      </c>
      <c r="I183" s="22">
        <v>-1.27441E-2</v>
      </c>
      <c r="J183" s="22">
        <v>173</v>
      </c>
      <c r="K183" s="22">
        <v>0.83801300000000001</v>
      </c>
      <c r="L183">
        <f t="shared" si="24"/>
        <v>15.733456790123457</v>
      </c>
      <c r="M183">
        <f t="shared" si="25"/>
        <v>13.199237438024692</v>
      </c>
      <c r="N183" s="9"/>
      <c r="O183" s="22">
        <v>0.77117899999999995</v>
      </c>
      <c r="P183" s="22">
        <v>10.410500000000001</v>
      </c>
      <c r="Q183" s="22">
        <v>-1.26617E-2</v>
      </c>
      <c r="R183" s="22">
        <v>173</v>
      </c>
      <c r="S183" s="22">
        <v>0.76995800000000003</v>
      </c>
      <c r="T183">
        <f t="shared" si="26"/>
        <v>15.631728395061728</v>
      </c>
      <c r="U183">
        <f t="shared" si="27"/>
        <v>12.054860671975307</v>
      </c>
      <c r="X183" s="9"/>
      <c r="Y183" s="22">
        <v>0.83892800000000001</v>
      </c>
      <c r="Z183" s="22">
        <v>15.7698</v>
      </c>
      <c r="AA183" s="22">
        <v>-1.27869E-2</v>
      </c>
      <c r="AB183" s="22">
        <v>173</v>
      </c>
      <c r="AC183" s="22">
        <v>0.83831800000000001</v>
      </c>
      <c r="AD183">
        <f t="shared" si="28"/>
        <v>15.786296296296294</v>
      </c>
      <c r="AE183">
        <f t="shared" si="29"/>
        <v>13.243565979259257</v>
      </c>
      <c r="AF183" s="9"/>
      <c r="AG183" s="22">
        <v>0.77117899999999995</v>
      </c>
      <c r="AH183" s="22">
        <v>19.407699999999998</v>
      </c>
      <c r="AI183" s="22">
        <v>-1.25153E-2</v>
      </c>
      <c r="AJ183" s="22">
        <v>173</v>
      </c>
      <c r="AK183" s="22">
        <v>0.77026399999999995</v>
      </c>
      <c r="AL183">
        <f t="shared" si="30"/>
        <v>15.450987654320988</v>
      </c>
      <c r="AM183">
        <f t="shared" si="31"/>
        <v>11.915477208271604</v>
      </c>
      <c r="AP183" s="9"/>
      <c r="AQ183" s="22">
        <v>0.83892800000000001</v>
      </c>
      <c r="AR183" s="22">
        <v>24.771999999999998</v>
      </c>
      <c r="AS183" s="22">
        <v>-1.2716699999999999E-2</v>
      </c>
      <c r="AT183" s="22">
        <v>173</v>
      </c>
      <c r="AU183" s="22">
        <v>0.83801300000000001</v>
      </c>
      <c r="AV183">
        <f t="shared" si="32"/>
        <v>15.699629629629626</v>
      </c>
      <c r="AW183">
        <f t="shared" si="33"/>
        <v>13.170858885925924</v>
      </c>
      <c r="AX183" s="9"/>
      <c r="AY183" s="22">
        <v>0.77117899999999995</v>
      </c>
      <c r="AZ183" s="22">
        <v>28.4099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15.432098765432098</v>
      </c>
      <c r="BE183">
        <f t="shared" si="35"/>
        <v>11.900910493827158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6.7826700000000004</v>
      </c>
      <c r="I184" s="22">
        <v>-1.2759400000000001E-2</v>
      </c>
      <c r="J184" s="22">
        <v>174</v>
      </c>
      <c r="K184" s="22">
        <v>0.83313000000000004</v>
      </c>
      <c r="L184">
        <f t="shared" si="24"/>
        <v>15.752345679012343</v>
      </c>
      <c r="M184">
        <f t="shared" si="25"/>
        <v>13.135770795308639</v>
      </c>
      <c r="N184" s="9"/>
      <c r="O184" s="22">
        <v>0.77621499999999999</v>
      </c>
      <c r="P184" s="22">
        <v>10.4206</v>
      </c>
      <c r="Q184" s="22">
        <v>-1.26526E-2</v>
      </c>
      <c r="R184" s="22">
        <v>174</v>
      </c>
      <c r="S184" s="22">
        <v>0.77545200000000003</v>
      </c>
      <c r="T184">
        <f t="shared" si="26"/>
        <v>15.620493827160493</v>
      </c>
      <c r="U184">
        <f t="shared" si="27"/>
        <v>12.124861616049381</v>
      </c>
      <c r="X184" s="9"/>
      <c r="Y184" s="22">
        <v>0.833893</v>
      </c>
      <c r="Z184" s="22">
        <v>15.7799</v>
      </c>
      <c r="AA184" s="22">
        <v>-1.2796E-2</v>
      </c>
      <c r="AB184" s="22">
        <v>174</v>
      </c>
      <c r="AC184" s="22">
        <v>0.83313000000000004</v>
      </c>
      <c r="AD184">
        <f t="shared" si="28"/>
        <v>15.79753086419753</v>
      </c>
      <c r="AE184">
        <f t="shared" si="29"/>
        <v>13.17345040493827</v>
      </c>
      <c r="AF184" s="9"/>
      <c r="AG184" s="22">
        <v>0.77621499999999999</v>
      </c>
      <c r="AH184" s="22">
        <v>19.4178</v>
      </c>
      <c r="AI184" s="22">
        <v>-1.24969E-2</v>
      </c>
      <c r="AJ184" s="22">
        <v>174</v>
      </c>
      <c r="AK184" s="22">
        <v>0.774536</v>
      </c>
      <c r="AL184">
        <f t="shared" si="30"/>
        <v>15.428271604938271</v>
      </c>
      <c r="AM184">
        <f t="shared" si="31"/>
        <v>11.975655843827159</v>
      </c>
      <c r="AP184" s="9"/>
      <c r="AQ184" s="22">
        <v>0.833893</v>
      </c>
      <c r="AR184" s="22">
        <v>24.7821</v>
      </c>
      <c r="AS184" s="22">
        <v>-1.27289E-2</v>
      </c>
      <c r="AT184" s="22">
        <v>174</v>
      </c>
      <c r="AU184" s="22">
        <v>0.83282500000000004</v>
      </c>
      <c r="AV184">
        <f t="shared" si="32"/>
        <v>15.714691358024689</v>
      </c>
      <c r="AW184">
        <f t="shared" si="33"/>
        <v>13.104371120617282</v>
      </c>
      <c r="AX184" s="9"/>
      <c r="AY184" s="22">
        <v>0.77621499999999999</v>
      </c>
      <c r="AZ184" s="22">
        <v>28.42</v>
      </c>
      <c r="BA184" s="22">
        <v>-1.24939E-2</v>
      </c>
      <c r="BB184" s="22">
        <v>174</v>
      </c>
      <c r="BC184" s="22">
        <v>0.77545200000000003</v>
      </c>
      <c r="BD184">
        <f t="shared" si="34"/>
        <v>15.424567901234568</v>
      </c>
      <c r="BE184">
        <f t="shared" si="35"/>
        <v>11.972780973456789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6.7927499999999998</v>
      </c>
      <c r="I185" s="22">
        <v>-1.2777699999999999E-2</v>
      </c>
      <c r="J185" s="22">
        <v>175</v>
      </c>
      <c r="K185" s="22">
        <v>0.82794199999999996</v>
      </c>
      <c r="L185">
        <f t="shared" si="24"/>
        <v>15.774938271604935</v>
      </c>
      <c r="M185">
        <f t="shared" si="25"/>
        <v>13.075168010987651</v>
      </c>
      <c r="N185" s="9"/>
      <c r="O185" s="22">
        <v>0.78125</v>
      </c>
      <c r="P185" s="22">
        <v>10.4307</v>
      </c>
      <c r="Q185" s="22">
        <v>-1.2637300000000001E-2</v>
      </c>
      <c r="R185" s="22">
        <v>175</v>
      </c>
      <c r="S185" s="22">
        <v>0.780945</v>
      </c>
      <c r="T185">
        <f t="shared" si="26"/>
        <v>15.601604938271604</v>
      </c>
      <c r="U185">
        <f t="shared" si="27"/>
        <v>12.188753858024691</v>
      </c>
      <c r="X185" s="9"/>
      <c r="Y185" s="22">
        <v>0.82885699999999995</v>
      </c>
      <c r="Z185" s="22">
        <v>15.79</v>
      </c>
      <c r="AA185" s="22">
        <v>-1.28021E-2</v>
      </c>
      <c r="AB185" s="22">
        <v>175</v>
      </c>
      <c r="AC185" s="22">
        <v>0.82794199999999996</v>
      </c>
      <c r="AD185">
        <f t="shared" si="28"/>
        <v>15.805061728395062</v>
      </c>
      <c r="AE185">
        <f t="shared" si="29"/>
        <v>13.100136049012345</v>
      </c>
      <c r="AF185" s="9"/>
      <c r="AG185" s="22">
        <v>0.78125</v>
      </c>
      <c r="AH185" s="22">
        <v>19.427900000000001</v>
      </c>
      <c r="AI185" s="22">
        <v>-1.24817E-2</v>
      </c>
      <c r="AJ185" s="22">
        <v>175</v>
      </c>
      <c r="AK185" s="22">
        <v>0.78064</v>
      </c>
      <c r="AL185">
        <f t="shared" si="30"/>
        <v>15.409506172839505</v>
      </c>
      <c r="AM185">
        <f t="shared" si="31"/>
        <v>12.038676697530864</v>
      </c>
      <c r="AP185" s="9"/>
      <c r="AQ185" s="22">
        <v>0.82885699999999995</v>
      </c>
      <c r="AR185" s="22">
        <v>24.792200000000001</v>
      </c>
      <c r="AS185" s="22">
        <v>-1.27502E-2</v>
      </c>
      <c r="AT185" s="22">
        <v>175</v>
      </c>
      <c r="AU185" s="22">
        <v>0.82733199999999996</v>
      </c>
      <c r="AV185">
        <f t="shared" si="32"/>
        <v>15.740987654320987</v>
      </c>
      <c r="AW185">
        <f t="shared" si="33"/>
        <v>13.04702780419753</v>
      </c>
      <c r="AX185" s="9"/>
      <c r="AY185" s="22">
        <v>0.78125</v>
      </c>
      <c r="AZ185" s="22">
        <v>28.430099999999999</v>
      </c>
      <c r="BA185" s="22">
        <v>-1.24847E-2</v>
      </c>
      <c r="BB185" s="22">
        <v>175</v>
      </c>
      <c r="BC185" s="22">
        <v>0.78064</v>
      </c>
      <c r="BD185">
        <f t="shared" si="34"/>
        <v>15.413209876543208</v>
      </c>
      <c r="BE185">
        <f t="shared" si="35"/>
        <v>12.041570216049381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6.8028199999999996</v>
      </c>
      <c r="I186" s="22">
        <v>-1.27869E-2</v>
      </c>
      <c r="J186" s="22">
        <v>176</v>
      </c>
      <c r="K186" s="22">
        <v>0.82275399999999999</v>
      </c>
      <c r="L186">
        <f t="shared" si="24"/>
        <v>15.786296296296294</v>
      </c>
      <c r="M186">
        <f t="shared" si="25"/>
        <v>13.005098187407407</v>
      </c>
      <c r="N186" s="9"/>
      <c r="O186" s="22">
        <v>0.78628500000000001</v>
      </c>
      <c r="P186" s="22">
        <v>10.4407</v>
      </c>
      <c r="Q186" s="22">
        <v>-1.26251E-2</v>
      </c>
      <c r="R186" s="22">
        <v>176</v>
      </c>
      <c r="S186" s="22">
        <v>0.78491200000000005</v>
      </c>
      <c r="T186">
        <f t="shared" si="26"/>
        <v>15.586543209876544</v>
      </c>
      <c r="U186">
        <f t="shared" si="27"/>
        <v>12.255465127777779</v>
      </c>
      <c r="X186" s="9"/>
      <c r="Y186" s="22">
        <v>0.82382200000000005</v>
      </c>
      <c r="Z186" s="22">
        <v>15.8</v>
      </c>
      <c r="AA186" s="22">
        <v>-1.2814300000000001E-2</v>
      </c>
      <c r="AB186" s="22">
        <v>176</v>
      </c>
      <c r="AC186" s="22">
        <v>0.82275399999999999</v>
      </c>
      <c r="AD186">
        <f t="shared" si="28"/>
        <v>15.820123456790125</v>
      </c>
      <c r="AE186">
        <f t="shared" si="29"/>
        <v>13.032965746419755</v>
      </c>
      <c r="AF186" s="9"/>
      <c r="AG186" s="22">
        <v>0.78628500000000001</v>
      </c>
      <c r="AH186" s="22">
        <v>19.437899999999999</v>
      </c>
      <c r="AI186" s="22">
        <v>-1.24695E-2</v>
      </c>
      <c r="AJ186" s="22">
        <v>176</v>
      </c>
      <c r="AK186" s="22">
        <v>0.78552200000000005</v>
      </c>
      <c r="AL186">
        <f t="shared" si="30"/>
        <v>15.394444444444444</v>
      </c>
      <c r="AM186">
        <f t="shared" si="31"/>
        <v>12.104420749999999</v>
      </c>
      <c r="AP186" s="9"/>
      <c r="AQ186" s="22">
        <v>0.82382200000000005</v>
      </c>
      <c r="AR186" s="22">
        <v>24.802199999999999</v>
      </c>
      <c r="AS186" s="22">
        <v>-1.2765500000000001E-2</v>
      </c>
      <c r="AT186" s="22">
        <v>176</v>
      </c>
      <c r="AU186" s="22">
        <v>0.82275399999999999</v>
      </c>
      <c r="AV186">
        <f t="shared" si="32"/>
        <v>15.759876543209876</v>
      </c>
      <c r="AW186">
        <f t="shared" si="33"/>
        <v>12.983333013580246</v>
      </c>
      <c r="AX186" s="9"/>
      <c r="AY186" s="22">
        <v>0.78628500000000001</v>
      </c>
      <c r="AZ186" s="22">
        <v>28.440200000000001</v>
      </c>
      <c r="BA186" s="22">
        <v>-1.2478599999999999E-2</v>
      </c>
      <c r="BB186" s="22">
        <v>176</v>
      </c>
      <c r="BC186" s="22">
        <v>0.78521700000000005</v>
      </c>
      <c r="BD186">
        <f t="shared" si="34"/>
        <v>15.405679012345677</v>
      </c>
      <c r="BE186">
        <f t="shared" si="35"/>
        <v>12.113254322222222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6.8128900000000003</v>
      </c>
      <c r="I187" s="22">
        <v>-1.27899E-2</v>
      </c>
      <c r="J187" s="22">
        <v>177</v>
      </c>
      <c r="K187" s="22">
        <v>0.81756600000000001</v>
      </c>
      <c r="L187">
        <f t="shared" si="24"/>
        <v>15.79</v>
      </c>
      <c r="M187">
        <f t="shared" si="25"/>
        <v>12.928646730000001</v>
      </c>
      <c r="N187" s="9"/>
      <c r="O187" s="22">
        <v>0.79132100000000005</v>
      </c>
      <c r="P187" s="22">
        <v>10.450799999999999</v>
      </c>
      <c r="Q187" s="22">
        <v>-1.26129E-2</v>
      </c>
      <c r="R187" s="22">
        <v>177</v>
      </c>
      <c r="S187" s="22">
        <v>0.78979500000000002</v>
      </c>
      <c r="T187">
        <f t="shared" si="26"/>
        <v>15.571481481481479</v>
      </c>
      <c r="U187">
        <f t="shared" si="27"/>
        <v>12.322040297407407</v>
      </c>
      <c r="X187" s="9"/>
      <c r="Y187" s="22">
        <v>0.81878700000000004</v>
      </c>
      <c r="Z187" s="22">
        <v>15.8101</v>
      </c>
      <c r="AA187" s="22">
        <v>-1.28235E-2</v>
      </c>
      <c r="AB187" s="22">
        <v>177</v>
      </c>
      <c r="AC187" s="22">
        <v>0.81817600000000001</v>
      </c>
      <c r="AD187">
        <f t="shared" si="28"/>
        <v>15.831481481481481</v>
      </c>
      <c r="AE187">
        <f t="shared" si="29"/>
        <v>12.962611227777778</v>
      </c>
      <c r="AF187" s="9"/>
      <c r="AG187" s="22">
        <v>0.79132100000000005</v>
      </c>
      <c r="AH187" s="22">
        <v>19.448</v>
      </c>
      <c r="AI187" s="22">
        <v>-1.2466400000000001E-2</v>
      </c>
      <c r="AJ187" s="22">
        <v>177</v>
      </c>
      <c r="AK187" s="22">
        <v>0.79010000000000002</v>
      </c>
      <c r="AL187">
        <f t="shared" si="30"/>
        <v>15.390617283950617</v>
      </c>
      <c r="AM187">
        <f t="shared" si="31"/>
        <v>12.178918659753087</v>
      </c>
      <c r="AP187" s="9"/>
      <c r="AQ187" s="22">
        <v>0.81878700000000004</v>
      </c>
      <c r="AR187" s="22">
        <v>24.8123</v>
      </c>
      <c r="AS187" s="22">
        <v>-1.2771599999999999E-2</v>
      </c>
      <c r="AT187" s="22">
        <v>177</v>
      </c>
      <c r="AU187" s="22">
        <v>0.81756600000000001</v>
      </c>
      <c r="AV187">
        <f t="shared" si="32"/>
        <v>15.767407407407408</v>
      </c>
      <c r="AW187">
        <f t="shared" si="33"/>
        <v>12.91014820888889</v>
      </c>
      <c r="AX187" s="9"/>
      <c r="AY187" s="22">
        <v>0.79132100000000005</v>
      </c>
      <c r="AZ187" s="22">
        <v>28.450199999999999</v>
      </c>
      <c r="BA187" s="22">
        <v>-1.24695E-2</v>
      </c>
      <c r="BB187" s="22">
        <v>177</v>
      </c>
      <c r="BC187" s="22">
        <v>0.79071000000000002</v>
      </c>
      <c r="BD187">
        <f t="shared" si="34"/>
        <v>15.394444444444444</v>
      </c>
      <c r="BE187">
        <f t="shared" si="35"/>
        <v>12.181947172222223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6.8229600000000001</v>
      </c>
      <c r="I188" s="22">
        <v>-1.28021E-2</v>
      </c>
      <c r="J188" s="22">
        <v>178</v>
      </c>
      <c r="K188" s="22">
        <v>0.81298800000000004</v>
      </c>
      <c r="L188">
        <f t="shared" si="24"/>
        <v>15.805061728395062</v>
      </c>
      <c r="M188">
        <f t="shared" si="25"/>
        <v>12.86138478654321</v>
      </c>
      <c r="N188" s="9"/>
      <c r="O188" s="22">
        <v>0.79635599999999995</v>
      </c>
      <c r="P188" s="22">
        <v>10.460900000000001</v>
      </c>
      <c r="Q188" s="22">
        <v>-1.26038E-2</v>
      </c>
      <c r="R188" s="22">
        <v>178</v>
      </c>
      <c r="S188" s="22">
        <v>0.79528799999999999</v>
      </c>
      <c r="T188">
        <f t="shared" si="26"/>
        <v>15.560246913580245</v>
      </c>
      <c r="U188">
        <f t="shared" si="27"/>
        <v>12.391495991111109</v>
      </c>
      <c r="X188" s="9"/>
      <c r="Y188" s="22">
        <v>0.813751</v>
      </c>
      <c r="Z188" s="22">
        <v>15.8202</v>
      </c>
      <c r="AA188" s="22">
        <v>-1.28296E-2</v>
      </c>
      <c r="AB188" s="22">
        <v>178</v>
      </c>
      <c r="AC188" s="22">
        <v>0.81298800000000004</v>
      </c>
      <c r="AD188">
        <f t="shared" si="28"/>
        <v>15.839012345679013</v>
      </c>
      <c r="AE188">
        <f t="shared" si="29"/>
        <v>12.889012135308642</v>
      </c>
      <c r="AF188" s="9"/>
      <c r="AG188" s="22">
        <v>0.79635599999999995</v>
      </c>
      <c r="AH188" s="22">
        <v>19.458100000000002</v>
      </c>
      <c r="AI188" s="22">
        <v>-1.2460300000000001E-2</v>
      </c>
      <c r="AJ188" s="22">
        <v>178</v>
      </c>
      <c r="AK188" s="22">
        <v>0.79528799999999999</v>
      </c>
      <c r="AL188">
        <f t="shared" si="30"/>
        <v>15.383086419753086</v>
      </c>
      <c r="AM188">
        <f t="shared" si="31"/>
        <v>12.250413168888889</v>
      </c>
      <c r="AP188" s="9"/>
      <c r="AQ188" s="22">
        <v>0.813751</v>
      </c>
      <c r="AR188" s="22">
        <v>24.822399999999998</v>
      </c>
      <c r="AS188" s="22">
        <v>-1.27838E-2</v>
      </c>
      <c r="AT188" s="22">
        <v>178</v>
      </c>
      <c r="AU188" s="22">
        <v>0.81237800000000004</v>
      </c>
      <c r="AV188">
        <f t="shared" si="32"/>
        <v>15.782469135802467</v>
      </c>
      <c r="AW188">
        <f t="shared" si="33"/>
        <v>12.843000041728393</v>
      </c>
      <c r="AX188" s="9"/>
      <c r="AY188" s="22">
        <v>0.79635599999999995</v>
      </c>
      <c r="AZ188" s="22">
        <v>28.4603</v>
      </c>
      <c r="BA188" s="22">
        <v>-1.2457299999999999E-2</v>
      </c>
      <c r="BB188" s="22">
        <v>178</v>
      </c>
      <c r="BC188" s="22">
        <v>0.79528799999999999</v>
      </c>
      <c r="BD188">
        <f t="shared" si="34"/>
        <v>15.379382716049379</v>
      </c>
      <c r="BE188">
        <f t="shared" si="35"/>
        <v>12.24746370222222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6.8330299999999999</v>
      </c>
      <c r="I189" s="22">
        <v>-1.28174E-2</v>
      </c>
      <c r="J189" s="22">
        <v>179</v>
      </c>
      <c r="K189" s="22">
        <v>0.80749499999999996</v>
      </c>
      <c r="L189">
        <f t="shared" si="24"/>
        <v>15.82395061728395</v>
      </c>
      <c r="M189">
        <f t="shared" si="25"/>
        <v>12.797082047407407</v>
      </c>
      <c r="N189" s="9"/>
      <c r="O189" s="22">
        <v>0.80139199999999999</v>
      </c>
      <c r="P189" s="22">
        <v>10.4709</v>
      </c>
      <c r="Q189" s="22">
        <v>-1.25916E-2</v>
      </c>
      <c r="R189" s="22">
        <v>179</v>
      </c>
      <c r="S189" s="22">
        <v>0.80017099999999997</v>
      </c>
      <c r="T189">
        <f t="shared" si="26"/>
        <v>15.545185185185185</v>
      </c>
      <c r="U189">
        <f t="shared" si="27"/>
        <v>12.457787045925926</v>
      </c>
      <c r="X189" s="9"/>
      <c r="Y189" s="22">
        <v>0.80871599999999999</v>
      </c>
      <c r="Z189" s="22">
        <v>15.8302</v>
      </c>
      <c r="AA189" s="22">
        <v>-1.28418E-2</v>
      </c>
      <c r="AB189" s="22">
        <v>179</v>
      </c>
      <c r="AC189" s="22">
        <v>0.80718999999999996</v>
      </c>
      <c r="AD189">
        <f t="shared" si="28"/>
        <v>15.854074074074072</v>
      </c>
      <c r="AE189">
        <f t="shared" si="29"/>
        <v>12.821443368888888</v>
      </c>
      <c r="AF189" s="9"/>
      <c r="AG189" s="22">
        <v>0.80139199999999999</v>
      </c>
      <c r="AH189" s="22">
        <v>19.4681</v>
      </c>
      <c r="AI189" s="22">
        <v>-1.2445100000000001E-2</v>
      </c>
      <c r="AJ189" s="22">
        <v>179</v>
      </c>
      <c r="AK189" s="22">
        <v>0.80017099999999997</v>
      </c>
      <c r="AL189">
        <f t="shared" si="30"/>
        <v>15.36432098765432</v>
      </c>
      <c r="AM189">
        <f t="shared" si="31"/>
        <v>12.312843924938271</v>
      </c>
      <c r="AP189" s="9"/>
      <c r="AQ189" s="22">
        <v>0.80871599999999999</v>
      </c>
      <c r="AR189" s="22">
        <v>24.8325</v>
      </c>
      <c r="AS189" s="22">
        <v>-1.27899E-2</v>
      </c>
      <c r="AT189" s="22">
        <v>179</v>
      </c>
      <c r="AU189" s="22">
        <v>0.80749499999999996</v>
      </c>
      <c r="AV189">
        <f t="shared" si="32"/>
        <v>15.79</v>
      </c>
      <c r="AW189">
        <f t="shared" si="33"/>
        <v>12.769625639999999</v>
      </c>
      <c r="AX189" s="9"/>
      <c r="AY189" s="22">
        <v>0.80139199999999999</v>
      </c>
      <c r="AZ189" s="22">
        <v>28.470400000000001</v>
      </c>
      <c r="BA189" s="22">
        <v>-1.24481E-2</v>
      </c>
      <c r="BB189" s="22">
        <v>179</v>
      </c>
      <c r="BC189" s="22">
        <v>0.80047599999999997</v>
      </c>
      <c r="BD189">
        <f t="shared" si="34"/>
        <v>15.368024691358023</v>
      </c>
      <c r="BE189">
        <f t="shared" si="35"/>
        <v>12.315812043456789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6.8430999999999997</v>
      </c>
      <c r="I190" s="22">
        <v>-1.28296E-2</v>
      </c>
      <c r="J190" s="22">
        <v>180</v>
      </c>
      <c r="K190" s="22">
        <v>0.80261199999999999</v>
      </c>
      <c r="L190">
        <f t="shared" si="24"/>
        <v>15.839012345679013</v>
      </c>
      <c r="M190">
        <f t="shared" si="25"/>
        <v>12.729497441975308</v>
      </c>
      <c r="N190" s="9"/>
      <c r="O190" s="22">
        <v>0.806427</v>
      </c>
      <c r="P190" s="22">
        <v>10.481</v>
      </c>
      <c r="Q190" s="22">
        <v>-1.25763E-2</v>
      </c>
      <c r="R190" s="22">
        <v>180</v>
      </c>
      <c r="S190" s="22">
        <v>0.80566400000000005</v>
      </c>
      <c r="T190">
        <f t="shared" si="26"/>
        <v>15.526296296296294</v>
      </c>
      <c r="U190">
        <f t="shared" si="27"/>
        <v>12.520824543333331</v>
      </c>
      <c r="X190" s="9"/>
      <c r="Y190" s="22">
        <v>0.80367999999999995</v>
      </c>
      <c r="Z190" s="22">
        <v>15.840299999999999</v>
      </c>
      <c r="AA190" s="22">
        <v>-1.2847900000000001E-2</v>
      </c>
      <c r="AB190" s="22">
        <v>180</v>
      </c>
      <c r="AC190" s="22">
        <v>0.80291699999999999</v>
      </c>
      <c r="AD190">
        <f t="shared" si="28"/>
        <v>15.861604938271604</v>
      </c>
      <c r="AE190">
        <f t="shared" si="29"/>
        <v>12.747654656790122</v>
      </c>
      <c r="AF190" s="9"/>
      <c r="AG190" s="22">
        <v>0.806427</v>
      </c>
      <c r="AH190" s="22">
        <v>19.478200000000001</v>
      </c>
      <c r="AI190" s="22">
        <v>-1.2439E-2</v>
      </c>
      <c r="AJ190" s="22">
        <v>180</v>
      </c>
      <c r="AK190" s="22">
        <v>0.80535900000000005</v>
      </c>
      <c r="AL190">
        <f t="shared" si="30"/>
        <v>15.35679012345679</v>
      </c>
      <c r="AM190">
        <f t="shared" si="31"/>
        <v>12.384130188888889</v>
      </c>
      <c r="AP190" s="9"/>
      <c r="AQ190" s="22">
        <v>0.80367999999999995</v>
      </c>
      <c r="AR190" s="22">
        <v>24.842500000000001</v>
      </c>
      <c r="AS190" s="22">
        <v>-1.28021E-2</v>
      </c>
      <c r="AT190" s="22">
        <v>180</v>
      </c>
      <c r="AU190" s="22">
        <v>0.80230699999999999</v>
      </c>
      <c r="AV190">
        <f t="shared" si="32"/>
        <v>15.805061728395062</v>
      </c>
      <c r="AW190">
        <f t="shared" si="33"/>
        <v>12.702212009876542</v>
      </c>
      <c r="AX190" s="9"/>
      <c r="AY190" s="22">
        <v>0.806427</v>
      </c>
      <c r="AZ190" s="22">
        <v>28.480399999999999</v>
      </c>
      <c r="BA190" s="22">
        <v>-1.24298E-2</v>
      </c>
      <c r="BB190" s="22">
        <v>180</v>
      </c>
      <c r="BC190" s="22">
        <v>0.80596900000000005</v>
      </c>
      <c r="BD190">
        <f t="shared" si="34"/>
        <v>15.34543209876543</v>
      </c>
      <c r="BE190">
        <f t="shared" si="35"/>
        <v>12.37497077111111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6.8531700000000004</v>
      </c>
      <c r="I191" s="22">
        <v>-1.28387E-2</v>
      </c>
      <c r="J191" s="22">
        <v>181</v>
      </c>
      <c r="K191" s="22">
        <v>0.79742400000000002</v>
      </c>
      <c r="L191">
        <f t="shared" si="24"/>
        <v>15.850246913580245</v>
      </c>
      <c r="M191">
        <f t="shared" si="25"/>
        <v>12.658720446296295</v>
      </c>
      <c r="N191" s="9"/>
      <c r="O191" s="22">
        <v>0.81146200000000002</v>
      </c>
      <c r="P191" s="22">
        <v>10.491099999999999</v>
      </c>
      <c r="Q191" s="22">
        <v>-1.25641E-2</v>
      </c>
      <c r="R191" s="22">
        <v>181</v>
      </c>
      <c r="S191" s="22">
        <v>0.81024200000000002</v>
      </c>
      <c r="T191">
        <f t="shared" si="26"/>
        <v>15.511234567901234</v>
      </c>
      <c r="U191">
        <f t="shared" si="27"/>
        <v>12.586777424938271</v>
      </c>
      <c r="X191" s="9"/>
      <c r="Y191" s="22">
        <v>0.79864500000000005</v>
      </c>
      <c r="Z191" s="22">
        <v>15.8504</v>
      </c>
      <c r="AA191" s="22">
        <v>-1.2847900000000001E-2</v>
      </c>
      <c r="AB191" s="22">
        <v>181</v>
      </c>
      <c r="AC191" s="22">
        <v>0.79803500000000005</v>
      </c>
      <c r="AD191">
        <f t="shared" si="28"/>
        <v>15.861604938271604</v>
      </c>
      <c r="AE191">
        <f t="shared" si="29"/>
        <v>12.667791475925926</v>
      </c>
      <c r="AF191" s="9"/>
      <c r="AG191" s="22">
        <v>0.81146200000000002</v>
      </c>
      <c r="AH191" s="22">
        <v>19.488299999999999</v>
      </c>
      <c r="AI191" s="22">
        <v>-1.2423699999999999E-2</v>
      </c>
      <c r="AJ191" s="22">
        <v>181</v>
      </c>
      <c r="AK191" s="22">
        <v>0.81024200000000002</v>
      </c>
      <c r="AL191">
        <f t="shared" si="30"/>
        <v>15.3379012345679</v>
      </c>
      <c r="AM191">
        <f t="shared" si="31"/>
        <v>12.446124011604937</v>
      </c>
      <c r="AP191" s="9"/>
      <c r="AQ191" s="22">
        <v>0.79864500000000005</v>
      </c>
      <c r="AR191" s="22">
        <v>24.852599999999999</v>
      </c>
      <c r="AS191" s="22">
        <v>-1.2826499999999999E-2</v>
      </c>
      <c r="AT191" s="22">
        <v>181</v>
      </c>
      <c r="AU191" s="22">
        <v>0.79742400000000002</v>
      </c>
      <c r="AV191">
        <f t="shared" si="32"/>
        <v>15.835185185185185</v>
      </c>
      <c r="AW191">
        <f t="shared" si="33"/>
        <v>12.646691472222223</v>
      </c>
      <c r="AX191" s="9"/>
      <c r="AY191" s="22">
        <v>0.81146200000000002</v>
      </c>
      <c r="AZ191" s="22">
        <v>28.490500000000001</v>
      </c>
      <c r="BA191" s="22">
        <v>-1.24084E-2</v>
      </c>
      <c r="BB191" s="22">
        <v>181</v>
      </c>
      <c r="BC191" s="22">
        <v>0.81024200000000002</v>
      </c>
      <c r="BD191">
        <f t="shared" si="34"/>
        <v>15.319012345679011</v>
      </c>
      <c r="BE191">
        <f t="shared" si="35"/>
        <v>12.430796396049383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6.8632400000000002</v>
      </c>
      <c r="I192" s="22">
        <v>-1.2847900000000001E-2</v>
      </c>
      <c r="J192" s="22">
        <v>182</v>
      </c>
      <c r="K192" s="22">
        <v>0.79223600000000005</v>
      </c>
      <c r="L192">
        <f t="shared" si="24"/>
        <v>15.861604938271604</v>
      </c>
      <c r="M192">
        <f t="shared" si="25"/>
        <v>12.587928295061728</v>
      </c>
      <c r="N192" s="9"/>
      <c r="O192" s="22">
        <v>0.81649799999999995</v>
      </c>
      <c r="P192" s="22">
        <v>10.501200000000001</v>
      </c>
      <c r="Q192" s="22">
        <v>-1.2548800000000001E-2</v>
      </c>
      <c r="R192" s="22">
        <v>182</v>
      </c>
      <c r="S192" s="22">
        <v>0.81481899999999996</v>
      </c>
      <c r="T192">
        <f t="shared" si="26"/>
        <v>15.492345679012345</v>
      </c>
      <c r="U192">
        <f t="shared" si="27"/>
        <v>12.649469262222221</v>
      </c>
      <c r="X192" s="9"/>
      <c r="Y192" s="22">
        <v>0.79361000000000004</v>
      </c>
      <c r="Z192" s="22">
        <v>15.8605</v>
      </c>
      <c r="AA192" s="22">
        <v>-1.28448E-2</v>
      </c>
      <c r="AB192" s="22">
        <v>182</v>
      </c>
      <c r="AC192" s="22">
        <v>0.79223600000000005</v>
      </c>
      <c r="AD192">
        <f t="shared" si="28"/>
        <v>15.857777777777777</v>
      </c>
      <c r="AE192">
        <f t="shared" si="29"/>
        <v>12.584891022222221</v>
      </c>
      <c r="AF192" s="9"/>
      <c r="AG192" s="22">
        <v>0.81649799999999995</v>
      </c>
      <c r="AH192" s="22">
        <v>19.4984</v>
      </c>
      <c r="AI192" s="22">
        <v>-1.24146E-2</v>
      </c>
      <c r="AJ192" s="22">
        <v>182</v>
      </c>
      <c r="AK192" s="22">
        <v>0.81573499999999999</v>
      </c>
      <c r="AL192">
        <f t="shared" si="30"/>
        <v>15.326666666666666</v>
      </c>
      <c r="AM192">
        <f t="shared" si="31"/>
        <v>12.514192679999999</v>
      </c>
      <c r="AP192" s="9"/>
      <c r="AQ192" s="22">
        <v>0.79361000000000004</v>
      </c>
      <c r="AR192" s="22">
        <v>24.8627</v>
      </c>
      <c r="AS192" s="22">
        <v>-1.2847900000000001E-2</v>
      </c>
      <c r="AT192" s="22">
        <v>182</v>
      </c>
      <c r="AU192" s="22">
        <v>0.79254199999999997</v>
      </c>
      <c r="AV192">
        <f t="shared" si="32"/>
        <v>15.861604938271604</v>
      </c>
      <c r="AW192">
        <f t="shared" si="33"/>
        <v>12.587928295061728</v>
      </c>
      <c r="AX192" s="9"/>
      <c r="AY192" s="22">
        <v>0.81649799999999995</v>
      </c>
      <c r="AZ192" s="22">
        <v>28.500599999999999</v>
      </c>
      <c r="BA192" s="22">
        <v>-1.23962E-2</v>
      </c>
      <c r="BB192" s="22">
        <v>182</v>
      </c>
      <c r="BC192" s="22">
        <v>0.81542999999999999</v>
      </c>
      <c r="BD192">
        <f t="shared" si="34"/>
        <v>15.303950617283951</v>
      </c>
      <c r="BE192">
        <f t="shared" si="35"/>
        <v>12.49564507111111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6.87331</v>
      </c>
      <c r="I193" s="22">
        <v>-1.2851E-2</v>
      </c>
      <c r="J193" s="22">
        <v>183</v>
      </c>
      <c r="K193" s="22">
        <v>0.787659</v>
      </c>
      <c r="L193">
        <f t="shared" si="24"/>
        <v>15.865432098765432</v>
      </c>
      <c r="M193">
        <f t="shared" si="25"/>
        <v>12.511067251851852</v>
      </c>
      <c r="N193" s="9"/>
      <c r="O193" s="22">
        <v>0.82153299999999996</v>
      </c>
      <c r="P193" s="22">
        <v>10.511200000000001</v>
      </c>
      <c r="Q193" s="22">
        <v>-1.2539700000000001E-2</v>
      </c>
      <c r="R193" s="22">
        <v>183</v>
      </c>
      <c r="S193" s="22">
        <v>0.82061799999999996</v>
      </c>
      <c r="T193">
        <f t="shared" si="26"/>
        <v>15.48111111111111</v>
      </c>
      <c r="U193">
        <f t="shared" si="27"/>
        <v>12.718243654444443</v>
      </c>
      <c r="X193" s="9"/>
      <c r="Y193" s="22">
        <v>0.788574</v>
      </c>
      <c r="Z193" s="22">
        <v>15.8705</v>
      </c>
      <c r="AA193" s="22">
        <v>-1.2851E-2</v>
      </c>
      <c r="AB193" s="22">
        <v>183</v>
      </c>
      <c r="AC193" s="22">
        <v>0.787354</v>
      </c>
      <c r="AD193">
        <f t="shared" si="28"/>
        <v>15.865432098765432</v>
      </c>
      <c r="AE193">
        <f t="shared" si="29"/>
        <v>12.511067251851852</v>
      </c>
      <c r="AF193" s="9"/>
      <c r="AG193" s="22">
        <v>0.82153299999999996</v>
      </c>
      <c r="AH193" s="22">
        <v>19.508400000000002</v>
      </c>
      <c r="AI193" s="22">
        <v>-1.24054E-2</v>
      </c>
      <c r="AJ193" s="22">
        <v>183</v>
      </c>
      <c r="AK193" s="22">
        <v>0.82061799999999996</v>
      </c>
      <c r="AL193">
        <f t="shared" si="30"/>
        <v>15.315308641975308</v>
      </c>
      <c r="AM193">
        <f t="shared" si="31"/>
        <v>12.5820314545679</v>
      </c>
      <c r="AP193" s="9"/>
      <c r="AQ193" s="22">
        <v>0.788574</v>
      </c>
      <c r="AR193" s="22">
        <v>24.872699999999998</v>
      </c>
      <c r="AS193" s="22">
        <v>-1.28662E-2</v>
      </c>
      <c r="AT193" s="22">
        <v>183</v>
      </c>
      <c r="AU193" s="22">
        <v>0.787964</v>
      </c>
      <c r="AV193">
        <f t="shared" si="32"/>
        <v>15.884197530864196</v>
      </c>
      <c r="AW193">
        <f t="shared" si="33"/>
        <v>12.525865183703702</v>
      </c>
      <c r="AX193" s="9"/>
      <c r="AY193" s="22">
        <v>0.82153299999999996</v>
      </c>
      <c r="AZ193" s="22">
        <v>28.5107</v>
      </c>
      <c r="BA193" s="22">
        <v>-1.2377900000000001E-2</v>
      </c>
      <c r="BB193" s="22">
        <v>183</v>
      </c>
      <c r="BC193" s="22">
        <v>0.82061799999999996</v>
      </c>
      <c r="BD193">
        <f t="shared" si="34"/>
        <v>15.281358024691359</v>
      </c>
      <c r="BE193">
        <f t="shared" si="35"/>
        <v>12.554139902098767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6.8833799999999998</v>
      </c>
      <c r="I194" s="22">
        <v>-1.28693E-2</v>
      </c>
      <c r="J194" s="22">
        <v>184</v>
      </c>
      <c r="K194" s="22">
        <v>0.78308100000000003</v>
      </c>
      <c r="L194">
        <f t="shared" si="24"/>
        <v>15.888024691358023</v>
      </c>
      <c r="M194">
        <f t="shared" si="25"/>
        <v>12.448886978641974</v>
      </c>
      <c r="N194" s="9"/>
      <c r="O194" s="22">
        <v>0.826569</v>
      </c>
      <c r="P194" s="22">
        <v>10.5213</v>
      </c>
      <c r="Q194" s="22">
        <v>-1.25275E-2</v>
      </c>
      <c r="R194" s="22">
        <v>184</v>
      </c>
      <c r="S194" s="22">
        <v>0.82550000000000001</v>
      </c>
      <c r="T194">
        <f t="shared" si="26"/>
        <v>15.466049382716049</v>
      </c>
      <c r="U194">
        <f t="shared" si="27"/>
        <v>12.783756972222221</v>
      </c>
      <c r="X194" s="9"/>
      <c r="Y194" s="22">
        <v>0.78353899999999999</v>
      </c>
      <c r="Z194" s="22">
        <v>15.880599999999999</v>
      </c>
      <c r="AA194" s="22">
        <v>-1.28662E-2</v>
      </c>
      <c r="AB194" s="22">
        <v>184</v>
      </c>
      <c r="AC194" s="22">
        <v>0.78216600000000003</v>
      </c>
      <c r="AD194">
        <f t="shared" si="28"/>
        <v>15.884197530864196</v>
      </c>
      <c r="AE194">
        <f t="shared" si="29"/>
        <v>12.4458882491358</v>
      </c>
      <c r="AF194" s="9"/>
      <c r="AG194" s="22">
        <v>0.826569</v>
      </c>
      <c r="AH194" s="22">
        <v>19.5185</v>
      </c>
      <c r="AI194" s="22">
        <v>-1.23962E-2</v>
      </c>
      <c r="AJ194" s="22">
        <v>184</v>
      </c>
      <c r="AK194" s="22">
        <v>0.82489000000000001</v>
      </c>
      <c r="AL194">
        <f t="shared" si="30"/>
        <v>15.303950617283951</v>
      </c>
      <c r="AM194">
        <f t="shared" si="31"/>
        <v>12.649771157777778</v>
      </c>
      <c r="AP194" s="9"/>
      <c r="AQ194" s="22">
        <v>0.78353899999999999</v>
      </c>
      <c r="AR194" s="22">
        <v>24.8828</v>
      </c>
      <c r="AS194" s="22">
        <v>-1.28845E-2</v>
      </c>
      <c r="AT194" s="22">
        <v>184</v>
      </c>
      <c r="AU194" s="22">
        <v>0.78216600000000003</v>
      </c>
      <c r="AV194">
        <f t="shared" si="32"/>
        <v>15.906790123456791</v>
      </c>
      <c r="AW194">
        <f t="shared" si="33"/>
        <v>12.46359042654321</v>
      </c>
      <c r="AX194" s="9"/>
      <c r="AY194" s="22">
        <v>0.826569</v>
      </c>
      <c r="AZ194" s="22">
        <v>28.520700000000001</v>
      </c>
      <c r="BA194" s="22">
        <v>-1.23596E-2</v>
      </c>
      <c r="BB194" s="22">
        <v>184</v>
      </c>
      <c r="BC194" s="22">
        <v>0.82641600000000004</v>
      </c>
      <c r="BD194">
        <f t="shared" si="34"/>
        <v>15.258765432098766</v>
      </c>
      <c r="BE194">
        <f t="shared" si="35"/>
        <v>12.612422484444444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6.8934600000000001</v>
      </c>
      <c r="I195" s="22">
        <v>-1.2881500000000001E-2</v>
      </c>
      <c r="J195" s="22">
        <v>185</v>
      </c>
      <c r="K195" s="22">
        <v>0.77758799999999995</v>
      </c>
      <c r="L195">
        <f t="shared" si="24"/>
        <v>15.903086419753087</v>
      </c>
      <c r="M195">
        <f t="shared" si="25"/>
        <v>12.380600487037038</v>
      </c>
      <c r="N195" s="9"/>
      <c r="O195" s="22">
        <v>0.83160400000000001</v>
      </c>
      <c r="P195" s="22">
        <v>10.5314</v>
      </c>
      <c r="Q195" s="22">
        <v>-1.25214E-2</v>
      </c>
      <c r="R195" s="22">
        <v>185</v>
      </c>
      <c r="S195" s="22">
        <v>0.83068799999999998</v>
      </c>
      <c r="T195">
        <f t="shared" si="26"/>
        <v>15.458518518518517</v>
      </c>
      <c r="U195">
        <f t="shared" si="27"/>
        <v>12.855365834074073</v>
      </c>
      <c r="X195" s="9"/>
      <c r="Y195" s="22">
        <v>0.77850299999999995</v>
      </c>
      <c r="Z195" s="22">
        <v>15.890700000000001</v>
      </c>
      <c r="AA195" s="22">
        <v>-1.28845E-2</v>
      </c>
      <c r="AB195" s="22">
        <v>185</v>
      </c>
      <c r="AC195" s="22">
        <v>0.77789299999999995</v>
      </c>
      <c r="AD195">
        <f t="shared" si="28"/>
        <v>15.906790123456791</v>
      </c>
      <c r="AE195">
        <f t="shared" si="29"/>
        <v>12.383483831481481</v>
      </c>
      <c r="AF195" s="9"/>
      <c r="AG195" s="22">
        <v>0.83160400000000001</v>
      </c>
      <c r="AH195" s="22">
        <v>19.528600000000001</v>
      </c>
      <c r="AI195" s="22">
        <v>-1.23871E-2</v>
      </c>
      <c r="AJ195" s="22">
        <v>185</v>
      </c>
      <c r="AK195" s="22">
        <v>0.83068799999999998</v>
      </c>
      <c r="AL195">
        <f t="shared" si="30"/>
        <v>15.292716049382715</v>
      </c>
      <c r="AM195">
        <f t="shared" si="31"/>
        <v>12.717483837530864</v>
      </c>
      <c r="AP195" s="9"/>
      <c r="AQ195" s="22">
        <v>0.77850299999999995</v>
      </c>
      <c r="AR195" s="22">
        <v>24.892900000000001</v>
      </c>
      <c r="AS195" s="22">
        <v>-1.2896700000000001E-2</v>
      </c>
      <c r="AT195" s="22">
        <v>185</v>
      </c>
      <c r="AU195" s="22">
        <v>0.77789299999999995</v>
      </c>
      <c r="AV195">
        <f t="shared" si="32"/>
        <v>15.92185185185185</v>
      </c>
      <c r="AW195">
        <f t="shared" si="33"/>
        <v>12.39520943222222</v>
      </c>
      <c r="AX195" s="9"/>
      <c r="AY195" s="22">
        <v>0.83160400000000001</v>
      </c>
      <c r="AZ195" s="22">
        <v>28.530799999999999</v>
      </c>
      <c r="BA195" s="22">
        <v>-1.2341299999999999E-2</v>
      </c>
      <c r="BB195" s="22">
        <v>185</v>
      </c>
      <c r="BC195" s="22">
        <v>0.83099400000000001</v>
      </c>
      <c r="BD195">
        <f t="shared" si="34"/>
        <v>15.236172839506171</v>
      </c>
      <c r="BE195">
        <f t="shared" si="35"/>
        <v>12.67046227802469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6.9035299999999999</v>
      </c>
      <c r="I196" s="22">
        <v>-1.2896700000000001E-2</v>
      </c>
      <c r="J196" s="22">
        <v>186</v>
      </c>
      <c r="K196" s="22">
        <v>0.77209499999999998</v>
      </c>
      <c r="L196">
        <f t="shared" si="24"/>
        <v>15.92185185185185</v>
      </c>
      <c r="M196">
        <f t="shared" si="25"/>
        <v>12.315042908148147</v>
      </c>
      <c r="N196" s="9"/>
      <c r="O196" s="22">
        <v>0.83663900000000002</v>
      </c>
      <c r="P196" s="22">
        <v>10.541399999999999</v>
      </c>
      <c r="Q196" s="22">
        <v>-1.25092E-2</v>
      </c>
      <c r="R196" s="22">
        <v>186</v>
      </c>
      <c r="S196" s="22">
        <v>0.83557099999999995</v>
      </c>
      <c r="T196">
        <f t="shared" si="26"/>
        <v>15.443456790123456</v>
      </c>
      <c r="U196">
        <f t="shared" si="27"/>
        <v>12.920598245432098</v>
      </c>
      <c r="X196" s="9"/>
      <c r="Y196" s="22">
        <v>0.77346800000000004</v>
      </c>
      <c r="Z196" s="22">
        <v>15.900700000000001</v>
      </c>
      <c r="AA196" s="22">
        <v>-1.28906E-2</v>
      </c>
      <c r="AB196" s="22">
        <v>186</v>
      </c>
      <c r="AC196" s="22">
        <v>0.77270499999999998</v>
      </c>
      <c r="AD196">
        <f t="shared" si="28"/>
        <v>15.914320987654323</v>
      </c>
      <c r="AE196">
        <f t="shared" si="29"/>
        <v>12.309218025679014</v>
      </c>
      <c r="AF196" s="9"/>
      <c r="AG196" s="22">
        <v>0.83663900000000002</v>
      </c>
      <c r="AH196" s="22">
        <v>19.538599999999999</v>
      </c>
      <c r="AI196" s="22">
        <v>-1.2368799999999999E-2</v>
      </c>
      <c r="AJ196" s="22">
        <v>186</v>
      </c>
      <c r="AK196" s="22">
        <v>0.83587599999999995</v>
      </c>
      <c r="AL196">
        <f t="shared" si="30"/>
        <v>15.270123456790122</v>
      </c>
      <c r="AM196">
        <f t="shared" si="31"/>
        <v>12.775580818765432</v>
      </c>
      <c r="AP196" s="9"/>
      <c r="AQ196" s="22">
        <v>0.77346800000000004</v>
      </c>
      <c r="AR196" s="22">
        <v>24.902999999999999</v>
      </c>
      <c r="AS196" s="22">
        <v>-1.2908899999999999E-2</v>
      </c>
      <c r="AT196" s="22">
        <v>186</v>
      </c>
      <c r="AU196" s="22">
        <v>0.77209499999999998</v>
      </c>
      <c r="AV196">
        <f t="shared" si="32"/>
        <v>15.936913580246911</v>
      </c>
      <c r="AW196">
        <f t="shared" si="33"/>
        <v>12.326692673086418</v>
      </c>
      <c r="AX196" s="9"/>
      <c r="AY196" s="22">
        <v>0.83663900000000002</v>
      </c>
      <c r="AZ196" s="22">
        <v>28.540900000000001</v>
      </c>
      <c r="BA196" s="22">
        <v>-1.2335199999999999E-2</v>
      </c>
      <c r="BB196" s="22">
        <v>186</v>
      </c>
      <c r="BC196" s="22">
        <v>0.83526599999999995</v>
      </c>
      <c r="BD196">
        <f t="shared" si="34"/>
        <v>15.228641975308641</v>
      </c>
      <c r="BE196">
        <f t="shared" si="35"/>
        <v>12.740875793580246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6.9135999999999997</v>
      </c>
      <c r="I197" s="22">
        <v>-1.2914999999999999E-2</v>
      </c>
      <c r="J197" s="22">
        <v>187</v>
      </c>
      <c r="K197" s="22">
        <v>0.767517</v>
      </c>
      <c r="L197">
        <f t="shared" si="24"/>
        <v>15.944444444444441</v>
      </c>
      <c r="M197">
        <f t="shared" si="25"/>
        <v>12.252237277777775</v>
      </c>
      <c r="N197" s="9"/>
      <c r="O197" s="22">
        <v>0.84167499999999995</v>
      </c>
      <c r="P197" s="22">
        <v>10.551500000000001</v>
      </c>
      <c r="Q197" s="22">
        <v>-1.24908E-2</v>
      </c>
      <c r="R197" s="22">
        <v>187</v>
      </c>
      <c r="S197" s="22">
        <v>0.84075900000000003</v>
      </c>
      <c r="T197">
        <f t="shared" si="26"/>
        <v>15.42074074074074</v>
      </c>
      <c r="U197">
        <f t="shared" si="27"/>
        <v>12.979251962962962</v>
      </c>
      <c r="X197" s="9"/>
      <c r="Y197" s="22">
        <v>0.76843300000000003</v>
      </c>
      <c r="Z197" s="22">
        <v>15.9108</v>
      </c>
      <c r="AA197" s="22">
        <v>-1.2902800000000001E-2</v>
      </c>
      <c r="AB197" s="22">
        <v>187</v>
      </c>
      <c r="AC197" s="22">
        <v>0.768127</v>
      </c>
      <c r="AD197">
        <f t="shared" si="28"/>
        <v>15.929382716049382</v>
      </c>
      <c r="AE197">
        <f t="shared" si="29"/>
        <v>12.240663348641975</v>
      </c>
      <c r="AF197" s="9"/>
      <c r="AG197" s="22">
        <v>0.84167499999999995</v>
      </c>
      <c r="AH197" s="22">
        <v>19.5487</v>
      </c>
      <c r="AI197" s="22">
        <v>-1.23596E-2</v>
      </c>
      <c r="AJ197" s="22">
        <v>187</v>
      </c>
      <c r="AK197" s="22">
        <v>0.84075900000000003</v>
      </c>
      <c r="AL197">
        <f t="shared" si="30"/>
        <v>15.258765432098766</v>
      </c>
      <c r="AM197">
        <f t="shared" si="31"/>
        <v>12.842921395061728</v>
      </c>
      <c r="AP197" s="9"/>
      <c r="AQ197" s="22">
        <v>0.76843300000000003</v>
      </c>
      <c r="AR197" s="22">
        <v>24.913</v>
      </c>
      <c r="AS197" s="22">
        <v>-1.2912E-2</v>
      </c>
      <c r="AT197" s="22">
        <v>187</v>
      </c>
      <c r="AU197" s="22">
        <v>0.768127</v>
      </c>
      <c r="AV197">
        <f t="shared" si="32"/>
        <v>15.940740740740738</v>
      </c>
      <c r="AW197">
        <f t="shared" si="33"/>
        <v>12.249391229629628</v>
      </c>
      <c r="AX197" s="9"/>
      <c r="AY197" s="22">
        <v>0.84167499999999995</v>
      </c>
      <c r="AZ197" s="22">
        <v>28.550899999999999</v>
      </c>
      <c r="BA197" s="22">
        <v>-1.2329100000000001E-2</v>
      </c>
      <c r="BB197" s="22">
        <v>187</v>
      </c>
      <c r="BC197" s="22">
        <v>0.84045400000000003</v>
      </c>
      <c r="BD197">
        <f t="shared" si="34"/>
        <v>15.22111111111111</v>
      </c>
      <c r="BE197">
        <f t="shared" si="35"/>
        <v>12.811228694444443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6.9236700000000004</v>
      </c>
      <c r="I198" s="22">
        <v>-1.29242E-2</v>
      </c>
      <c r="J198" s="22">
        <v>188</v>
      </c>
      <c r="K198" s="22">
        <v>0.76232900000000003</v>
      </c>
      <c r="L198">
        <f t="shared" si="24"/>
        <v>15.955802469135801</v>
      </c>
      <c r="M198">
        <f t="shared" si="25"/>
        <v>12.180611737530862</v>
      </c>
      <c r="N198" s="9"/>
      <c r="O198" s="22">
        <v>0.84670999999999996</v>
      </c>
      <c r="P198" s="22">
        <v>10.5616</v>
      </c>
      <c r="Q198" s="22">
        <v>-1.2478599999999999E-2</v>
      </c>
      <c r="R198" s="22">
        <v>188</v>
      </c>
      <c r="S198" s="22">
        <v>0.845947</v>
      </c>
      <c r="T198">
        <f t="shared" si="26"/>
        <v>15.405679012345677</v>
      </c>
      <c r="U198">
        <f t="shared" si="27"/>
        <v>13.044142476543207</v>
      </c>
      <c r="X198" s="9"/>
      <c r="Y198" s="22">
        <v>0.76339699999999999</v>
      </c>
      <c r="Z198" s="22">
        <v>15.9209</v>
      </c>
      <c r="AA198" s="22">
        <v>-1.2914999999999999E-2</v>
      </c>
      <c r="AB198" s="22">
        <v>188</v>
      </c>
      <c r="AC198" s="22">
        <v>0.76232900000000003</v>
      </c>
      <c r="AD198">
        <f t="shared" si="28"/>
        <v>15.944444444444441</v>
      </c>
      <c r="AE198">
        <f t="shared" si="29"/>
        <v>12.171941055555553</v>
      </c>
      <c r="AF198" s="9"/>
      <c r="AG198" s="22">
        <v>0.84670999999999996</v>
      </c>
      <c r="AH198" s="22">
        <v>19.558800000000002</v>
      </c>
      <c r="AI198" s="22">
        <v>-1.23474E-2</v>
      </c>
      <c r="AJ198" s="22">
        <v>188</v>
      </c>
      <c r="AK198" s="22">
        <v>0.84533700000000001</v>
      </c>
      <c r="AL198">
        <f t="shared" si="30"/>
        <v>15.243703703703702</v>
      </c>
      <c r="AM198">
        <f t="shared" si="31"/>
        <v>12.90699636296296</v>
      </c>
      <c r="AP198" s="9"/>
      <c r="AQ198" s="22">
        <v>0.76339699999999999</v>
      </c>
      <c r="AR198" s="22">
        <v>24.923100000000002</v>
      </c>
      <c r="AS198" s="22">
        <v>-1.29181E-2</v>
      </c>
      <c r="AT198" s="22">
        <v>188</v>
      </c>
      <c r="AU198" s="22">
        <v>0.76202400000000003</v>
      </c>
      <c r="AV198">
        <f t="shared" si="32"/>
        <v>15.94827160493827</v>
      </c>
      <c r="AW198">
        <f t="shared" si="33"/>
        <v>12.17486269839506</v>
      </c>
      <c r="AX198" s="9"/>
      <c r="AY198" s="22">
        <v>0.84670999999999996</v>
      </c>
      <c r="AZ198" s="22">
        <v>28.561</v>
      </c>
      <c r="BA198" s="22">
        <v>-1.23199E-2</v>
      </c>
      <c r="BB198" s="22">
        <v>188</v>
      </c>
      <c r="BC198" s="22">
        <v>0.845642</v>
      </c>
      <c r="BD198">
        <f t="shared" si="34"/>
        <v>15.209753086419752</v>
      </c>
      <c r="BE198">
        <f t="shared" si="35"/>
        <v>12.878250035802468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6.9337400000000002</v>
      </c>
      <c r="I199" s="22">
        <v>-1.29303E-2</v>
      </c>
      <c r="J199" s="22">
        <v>189</v>
      </c>
      <c r="K199" s="22">
        <v>0.75714099999999995</v>
      </c>
      <c r="L199">
        <f t="shared" si="24"/>
        <v>15.963333333333333</v>
      </c>
      <c r="M199">
        <f t="shared" si="25"/>
        <v>12.105985393333333</v>
      </c>
      <c r="N199" s="9"/>
      <c r="O199" s="22">
        <v>0.851746</v>
      </c>
      <c r="P199" s="22">
        <v>10.5716</v>
      </c>
      <c r="Q199" s="22">
        <v>-1.2463399999999999E-2</v>
      </c>
      <c r="R199" s="22">
        <v>189</v>
      </c>
      <c r="S199" s="22">
        <v>0.85082999999999998</v>
      </c>
      <c r="T199">
        <f t="shared" si="26"/>
        <v>15.386913580246912</v>
      </c>
      <c r="U199">
        <f t="shared" si="27"/>
        <v>13.105742094320986</v>
      </c>
      <c r="X199" s="9"/>
      <c r="Y199" s="22">
        <v>0.75836199999999998</v>
      </c>
      <c r="Z199" s="22">
        <v>15.930899999999999</v>
      </c>
      <c r="AA199" s="22">
        <v>-1.29181E-2</v>
      </c>
      <c r="AB199" s="22">
        <v>189</v>
      </c>
      <c r="AC199" s="22">
        <v>0.75714099999999995</v>
      </c>
      <c r="AD199">
        <f t="shared" si="28"/>
        <v>15.94827160493827</v>
      </c>
      <c r="AE199">
        <f t="shared" si="29"/>
        <v>12.094563150864197</v>
      </c>
      <c r="AF199" s="9"/>
      <c r="AG199" s="22">
        <v>0.851746</v>
      </c>
      <c r="AH199" s="22">
        <v>19.568899999999999</v>
      </c>
      <c r="AI199" s="22">
        <v>-1.23383E-2</v>
      </c>
      <c r="AJ199" s="22">
        <v>189</v>
      </c>
      <c r="AK199" s="22">
        <v>0.85082999999999998</v>
      </c>
      <c r="AL199">
        <f t="shared" si="30"/>
        <v>15.232469135802468</v>
      </c>
      <c r="AM199">
        <f t="shared" si="31"/>
        <v>12.97419465654321</v>
      </c>
      <c r="AP199" s="9"/>
      <c r="AQ199" s="22">
        <v>0.75836199999999998</v>
      </c>
      <c r="AR199" s="22">
        <v>24.933199999999999</v>
      </c>
      <c r="AS199" s="22">
        <v>-1.29211E-2</v>
      </c>
      <c r="AT199" s="22">
        <v>189</v>
      </c>
      <c r="AU199" s="22">
        <v>0.75683599999999995</v>
      </c>
      <c r="AV199">
        <f t="shared" si="32"/>
        <v>15.951975308641973</v>
      </c>
      <c r="AW199">
        <f t="shared" si="33"/>
        <v>12.097371899012344</v>
      </c>
      <c r="AX199" s="9"/>
      <c r="AY199" s="22">
        <v>0.851746</v>
      </c>
      <c r="AZ199" s="22">
        <v>28.571100000000001</v>
      </c>
      <c r="BA199" s="22">
        <v>-1.23077E-2</v>
      </c>
      <c r="BB199" s="22">
        <v>189</v>
      </c>
      <c r="BC199" s="22">
        <v>0.85052499999999998</v>
      </c>
      <c r="BD199">
        <f t="shared" si="34"/>
        <v>15.19469135802469</v>
      </c>
      <c r="BE199">
        <f t="shared" si="35"/>
        <v>12.942017585432097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6.94381</v>
      </c>
      <c r="I200" s="22">
        <v>-1.29333E-2</v>
      </c>
      <c r="J200" s="22">
        <v>190</v>
      </c>
      <c r="K200" s="22">
        <v>0.75256299999999998</v>
      </c>
      <c r="L200">
        <f t="shared" si="24"/>
        <v>15.967037037037036</v>
      </c>
      <c r="M200">
        <f t="shared" si="25"/>
        <v>12.028384142962963</v>
      </c>
      <c r="N200" s="9"/>
      <c r="O200" s="22">
        <v>0.85678100000000001</v>
      </c>
      <c r="P200" s="22">
        <v>10.5817</v>
      </c>
      <c r="Q200" s="22">
        <v>-1.24542E-2</v>
      </c>
      <c r="R200" s="22">
        <v>190</v>
      </c>
      <c r="S200" s="22">
        <v>0.85601799999999995</v>
      </c>
      <c r="T200">
        <f t="shared" si="26"/>
        <v>15.375555555555556</v>
      </c>
      <c r="U200">
        <f t="shared" si="27"/>
        <v>13.173483864444444</v>
      </c>
      <c r="X200" s="9"/>
      <c r="Y200" s="22">
        <v>0.75332600000000005</v>
      </c>
      <c r="Z200" s="22">
        <v>15.941000000000001</v>
      </c>
      <c r="AA200" s="22">
        <v>-1.29242E-2</v>
      </c>
      <c r="AB200" s="22">
        <v>190</v>
      </c>
      <c r="AC200" s="22">
        <v>0.75256299999999998</v>
      </c>
      <c r="AD200">
        <f t="shared" si="28"/>
        <v>15.955802469135801</v>
      </c>
      <c r="AE200">
        <f t="shared" si="29"/>
        <v>12.019920850864198</v>
      </c>
      <c r="AF200" s="9"/>
      <c r="AG200" s="22">
        <v>0.85678100000000001</v>
      </c>
      <c r="AH200" s="22">
        <v>19.578900000000001</v>
      </c>
      <c r="AI200" s="22">
        <v>-1.2326E-2</v>
      </c>
      <c r="AJ200" s="22">
        <v>190</v>
      </c>
      <c r="AK200" s="22">
        <v>0.85662799999999995</v>
      </c>
      <c r="AL200">
        <f t="shared" si="30"/>
        <v>15.217283950617283</v>
      </c>
      <c r="AM200">
        <f t="shared" si="31"/>
        <v>13.037879760493826</v>
      </c>
      <c r="AP200" s="9"/>
      <c r="AQ200" s="22">
        <v>0.75332600000000005</v>
      </c>
      <c r="AR200" s="22">
        <v>24.943200000000001</v>
      </c>
      <c r="AS200" s="22">
        <v>-1.29303E-2</v>
      </c>
      <c r="AT200" s="22">
        <v>190</v>
      </c>
      <c r="AU200" s="22">
        <v>0.75286900000000001</v>
      </c>
      <c r="AV200">
        <f t="shared" si="32"/>
        <v>15.963333333333333</v>
      </c>
      <c r="AW200">
        <f t="shared" si="33"/>
        <v>12.025594046666667</v>
      </c>
      <c r="AX200" s="9"/>
      <c r="AY200" s="22">
        <v>0.85678100000000001</v>
      </c>
      <c r="AZ200" s="22">
        <v>28.581199999999999</v>
      </c>
      <c r="BA200" s="22">
        <v>-1.2301599999999999E-2</v>
      </c>
      <c r="BB200" s="22">
        <v>190</v>
      </c>
      <c r="BC200" s="22">
        <v>0.85601799999999995</v>
      </c>
      <c r="BD200">
        <f t="shared" si="34"/>
        <v>15.187160493827157</v>
      </c>
      <c r="BE200">
        <f t="shared" si="35"/>
        <v>13.012070555061726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6.9538799999999998</v>
      </c>
      <c r="I201" s="22">
        <v>-1.29517E-2</v>
      </c>
      <c r="J201" s="22">
        <v>191</v>
      </c>
      <c r="K201" s="22">
        <v>0.74755899999999997</v>
      </c>
      <c r="L201">
        <f t="shared" si="24"/>
        <v>15.989753086419752</v>
      </c>
      <c r="M201">
        <f t="shared" si="25"/>
        <v>11.964988326790124</v>
      </c>
      <c r="N201" s="9"/>
      <c r="O201" s="22">
        <v>0.86181600000000003</v>
      </c>
      <c r="P201" s="22">
        <v>10.591799999999999</v>
      </c>
      <c r="Q201" s="22">
        <v>-1.2442E-2</v>
      </c>
      <c r="R201" s="22">
        <v>191</v>
      </c>
      <c r="S201" s="22">
        <v>0.86090100000000003</v>
      </c>
      <c r="T201">
        <f t="shared" si="26"/>
        <v>15.360493827160493</v>
      </c>
      <c r="U201">
        <f t="shared" si="27"/>
        <v>13.237919348148148</v>
      </c>
      <c r="X201" s="9"/>
      <c r="Y201" s="22">
        <v>0.74829100000000004</v>
      </c>
      <c r="Z201" s="22">
        <v>15.9511</v>
      </c>
      <c r="AA201" s="22">
        <v>-1.29395E-2</v>
      </c>
      <c r="AB201" s="22">
        <v>191</v>
      </c>
      <c r="AC201" s="22">
        <v>0.74761999999999995</v>
      </c>
      <c r="AD201">
        <f t="shared" si="28"/>
        <v>15.974691358024689</v>
      </c>
      <c r="AE201">
        <f t="shared" si="29"/>
        <v>11.953717770987653</v>
      </c>
      <c r="AF201" s="9"/>
      <c r="AG201" s="22">
        <v>0.86181600000000003</v>
      </c>
      <c r="AH201" s="22">
        <v>19.588999999999999</v>
      </c>
      <c r="AI201" s="22">
        <v>-1.23169E-2</v>
      </c>
      <c r="AJ201" s="22">
        <v>191</v>
      </c>
      <c r="AK201" s="22">
        <v>0.86090100000000003</v>
      </c>
      <c r="AL201">
        <f t="shared" si="30"/>
        <v>15.206049382716049</v>
      </c>
      <c r="AM201">
        <f t="shared" si="31"/>
        <v>13.104816654814815</v>
      </c>
      <c r="AP201" s="9"/>
      <c r="AQ201" s="22">
        <v>0.74829100000000004</v>
      </c>
      <c r="AR201" s="22">
        <v>24.953299999999999</v>
      </c>
      <c r="AS201" s="22">
        <v>-1.29333E-2</v>
      </c>
      <c r="AT201" s="22">
        <v>191</v>
      </c>
      <c r="AU201" s="22">
        <v>0.74755899999999997</v>
      </c>
      <c r="AV201">
        <f t="shared" si="32"/>
        <v>15.967037037037036</v>
      </c>
      <c r="AW201">
        <f t="shared" si="33"/>
        <v>11.947990111481481</v>
      </c>
      <c r="AX201" s="9"/>
      <c r="AY201" s="22">
        <v>0.86181600000000003</v>
      </c>
      <c r="AZ201" s="22">
        <v>28.591200000000001</v>
      </c>
      <c r="BA201" s="22">
        <v>-1.2289400000000001E-2</v>
      </c>
      <c r="BB201" s="22">
        <v>191</v>
      </c>
      <c r="BC201" s="22">
        <v>0.86151100000000003</v>
      </c>
      <c r="BD201">
        <f t="shared" si="34"/>
        <v>15.172098765432098</v>
      </c>
      <c r="BE201">
        <f t="shared" si="35"/>
        <v>13.075557469629629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6.9639499999999996</v>
      </c>
      <c r="I202" s="22">
        <v>-1.29669E-2</v>
      </c>
      <c r="J202" s="22">
        <v>192</v>
      </c>
      <c r="K202" s="22">
        <v>0.74255400000000005</v>
      </c>
      <c r="L202">
        <f t="shared" si="24"/>
        <v>16.008518518518514</v>
      </c>
      <c r="M202">
        <f t="shared" si="25"/>
        <v>11.898427439999997</v>
      </c>
      <c r="N202" s="9"/>
      <c r="O202" s="22">
        <v>0.86685199999999996</v>
      </c>
      <c r="P202" s="22">
        <v>10.601900000000001</v>
      </c>
      <c r="Q202" s="22">
        <v>-1.24268E-2</v>
      </c>
      <c r="R202" s="22">
        <v>192</v>
      </c>
      <c r="S202" s="22">
        <v>0.866089</v>
      </c>
      <c r="T202">
        <f t="shared" si="26"/>
        <v>15.341728395061727</v>
      </c>
      <c r="U202">
        <f t="shared" si="27"/>
        <v>13.299007942716047</v>
      </c>
      <c r="X202" s="9"/>
      <c r="Y202" s="22">
        <v>0.74325600000000003</v>
      </c>
      <c r="Z202" s="22">
        <v>15.9612</v>
      </c>
      <c r="AA202" s="22">
        <v>-1.2948599999999999E-2</v>
      </c>
      <c r="AB202" s="22">
        <v>192</v>
      </c>
      <c r="AC202" s="22">
        <v>0.74255400000000005</v>
      </c>
      <c r="AD202">
        <f t="shared" si="28"/>
        <v>15.985925925925924</v>
      </c>
      <c r="AE202">
        <f t="shared" si="29"/>
        <v>11.881635359999999</v>
      </c>
      <c r="AF202" s="9"/>
      <c r="AG202" s="22">
        <v>0.86685199999999996</v>
      </c>
      <c r="AH202" s="22">
        <v>19.5991</v>
      </c>
      <c r="AI202" s="22">
        <v>-1.23108E-2</v>
      </c>
      <c r="AJ202" s="22">
        <v>192</v>
      </c>
      <c r="AK202" s="22">
        <v>0.865479</v>
      </c>
      <c r="AL202">
        <f t="shared" si="30"/>
        <v>15.198518518518517</v>
      </c>
      <c r="AM202">
        <f t="shared" si="31"/>
        <v>13.174866174814813</v>
      </c>
      <c r="AP202" s="9"/>
      <c r="AQ202" s="22">
        <v>0.74325600000000003</v>
      </c>
      <c r="AR202" s="22">
        <v>24.9634</v>
      </c>
      <c r="AS202" s="22">
        <v>-1.29395E-2</v>
      </c>
      <c r="AT202" s="22">
        <v>192</v>
      </c>
      <c r="AU202" s="22">
        <v>0.74258400000000002</v>
      </c>
      <c r="AV202">
        <f t="shared" si="32"/>
        <v>15.974691358024689</v>
      </c>
      <c r="AW202">
        <f t="shared" si="33"/>
        <v>11.873285199999998</v>
      </c>
      <c r="AX202" s="9"/>
      <c r="AY202" s="22">
        <v>0.86685199999999996</v>
      </c>
      <c r="AZ202" s="22">
        <v>28.601299999999998</v>
      </c>
      <c r="BA202" s="22">
        <v>-1.2289400000000001E-2</v>
      </c>
      <c r="BB202" s="22">
        <v>192</v>
      </c>
      <c r="BC202" s="22">
        <v>0.865784</v>
      </c>
      <c r="BD202">
        <f t="shared" si="34"/>
        <v>15.172098765432098</v>
      </c>
      <c r="BE202">
        <f t="shared" si="35"/>
        <v>13.151964159012344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6.9740200000000003</v>
      </c>
      <c r="I203" s="22">
        <v>-1.2985200000000001E-2</v>
      </c>
      <c r="J203" s="22">
        <v>193</v>
      </c>
      <c r="K203" s="22">
        <v>0.73757899999999998</v>
      </c>
      <c r="L203">
        <f t="shared" si="24"/>
        <v>16.031111111111109</v>
      </c>
      <c r="M203">
        <f t="shared" si="25"/>
        <v>11.834486844444443</v>
      </c>
      <c r="N203" s="9"/>
      <c r="O203" s="22">
        <v>0.87188699999999997</v>
      </c>
      <c r="P203" s="22">
        <v>10.6119</v>
      </c>
      <c r="Q203" s="22">
        <v>-1.24146E-2</v>
      </c>
      <c r="R203" s="22">
        <v>193</v>
      </c>
      <c r="S203" s="22">
        <v>0.87036100000000005</v>
      </c>
      <c r="T203">
        <f t="shared" si="26"/>
        <v>15.326666666666666</v>
      </c>
      <c r="U203">
        <f t="shared" si="27"/>
        <v>13.363121419999999</v>
      </c>
      <c r="X203" s="9"/>
      <c r="Y203" s="22">
        <v>0.73821999999999999</v>
      </c>
      <c r="Z203" s="22">
        <v>15.9712</v>
      </c>
      <c r="AA203" s="22">
        <v>-1.29578E-2</v>
      </c>
      <c r="AB203" s="22">
        <v>193</v>
      </c>
      <c r="AC203" s="22">
        <v>0.73751800000000001</v>
      </c>
      <c r="AD203">
        <f t="shared" si="28"/>
        <v>15.997283950617284</v>
      </c>
      <c r="AE203">
        <f t="shared" si="29"/>
        <v>11.809514958024691</v>
      </c>
      <c r="AF203" s="9"/>
      <c r="AG203" s="22">
        <v>0.87188699999999997</v>
      </c>
      <c r="AH203" s="22">
        <v>19.609100000000002</v>
      </c>
      <c r="AI203" s="22">
        <v>-1.2301599999999999E-2</v>
      </c>
      <c r="AJ203" s="22">
        <v>193</v>
      </c>
      <c r="AK203" s="22">
        <v>0.87127699999999997</v>
      </c>
      <c r="AL203">
        <f t="shared" si="30"/>
        <v>15.187160493827157</v>
      </c>
      <c r="AM203">
        <f t="shared" si="31"/>
        <v>13.241487801481478</v>
      </c>
      <c r="AP203" s="9"/>
      <c r="AQ203" s="22">
        <v>0.73821999999999999</v>
      </c>
      <c r="AR203" s="22">
        <v>24.973500000000001</v>
      </c>
      <c r="AS203" s="22">
        <v>-1.2948599999999999E-2</v>
      </c>
      <c r="AT203" s="22">
        <v>193</v>
      </c>
      <c r="AU203" s="22">
        <v>0.73748800000000003</v>
      </c>
      <c r="AV203">
        <f t="shared" si="32"/>
        <v>15.985925925925924</v>
      </c>
      <c r="AW203">
        <f t="shared" si="33"/>
        <v>11.801130237037036</v>
      </c>
      <c r="AX203" s="9"/>
      <c r="AY203" s="22">
        <v>0.87188699999999997</v>
      </c>
      <c r="AZ203" s="22">
        <v>28.6114</v>
      </c>
      <c r="BA203" s="22">
        <v>-1.22772E-2</v>
      </c>
      <c r="BB203" s="22">
        <v>193</v>
      </c>
      <c r="BC203" s="22">
        <v>0.87127699999999997</v>
      </c>
      <c r="BD203">
        <f t="shared" si="34"/>
        <v>15.157037037037037</v>
      </c>
      <c r="BE203">
        <f t="shared" si="35"/>
        <v>13.21522355111111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6.9840900000000001</v>
      </c>
      <c r="I204" s="22">
        <v>-1.30096E-2</v>
      </c>
      <c r="J204" s="22">
        <v>194</v>
      </c>
      <c r="K204" s="22">
        <v>0.732483</v>
      </c>
      <c r="L204">
        <f t="shared" ref="L204:L267" si="36">-I204/$F$2*1000</f>
        <v>16.061234567901234</v>
      </c>
      <c r="M204">
        <f t="shared" ref="M204:M267" si="37">L204*G204</f>
        <v>11.775856266666667</v>
      </c>
      <c r="N204" s="9"/>
      <c r="O204" s="22">
        <v>0.87692300000000001</v>
      </c>
      <c r="P204" s="22">
        <v>10.622</v>
      </c>
      <c r="Q204" s="22">
        <v>-1.23962E-2</v>
      </c>
      <c r="R204" s="22">
        <v>194</v>
      </c>
      <c r="S204" s="22">
        <v>0.87585400000000002</v>
      </c>
      <c r="T204">
        <f t="shared" ref="T204:T267" si="38">-Q204/$F$2*1000</f>
        <v>15.303950617283951</v>
      </c>
      <c r="U204">
        <f t="shared" ref="U204:U267" si="39">T204*O204</f>
        <v>13.420386287160493</v>
      </c>
      <c r="X204" s="9"/>
      <c r="Y204" s="22">
        <v>0.73318499999999998</v>
      </c>
      <c r="Z204" s="22">
        <v>15.981299999999999</v>
      </c>
      <c r="AA204" s="22">
        <v>-1.29608E-2</v>
      </c>
      <c r="AB204" s="22">
        <v>194</v>
      </c>
      <c r="AC204" s="22">
        <v>0.73245199999999999</v>
      </c>
      <c r="AD204">
        <f t="shared" ref="AD204:AD267" si="40">-AA204/$F$2*1000</f>
        <v>16.000987654320987</v>
      </c>
      <c r="AE204">
        <f t="shared" ref="AE204:AE267" si="41">AD204*Y204</f>
        <v>11.731684133333333</v>
      </c>
      <c r="AF204" s="9"/>
      <c r="AG204" s="22">
        <v>0.87692300000000001</v>
      </c>
      <c r="AH204" s="22">
        <v>19.619199999999999</v>
      </c>
      <c r="AI204" s="22">
        <v>-1.2289400000000001E-2</v>
      </c>
      <c r="AJ204" s="22">
        <v>194</v>
      </c>
      <c r="AK204" s="22">
        <v>0.87554900000000002</v>
      </c>
      <c r="AL204">
        <f t="shared" ref="AL204:AL267" si="42">-AI204/$F$2*1000</f>
        <v>15.172098765432098</v>
      </c>
      <c r="AM204">
        <f t="shared" ref="AM204:AM267" si="43">AL204*AG204</f>
        <v>13.304762365679013</v>
      </c>
      <c r="AP204" s="9"/>
      <c r="AQ204" s="22">
        <v>0.73318499999999998</v>
      </c>
      <c r="AR204" s="22">
        <v>24.983499999999999</v>
      </c>
      <c r="AS204" s="22">
        <v>-1.29517E-2</v>
      </c>
      <c r="AT204" s="22">
        <v>194</v>
      </c>
      <c r="AU204" s="22">
        <v>0.73251299999999997</v>
      </c>
      <c r="AV204">
        <f t="shared" ref="AV204:AV267" si="44">-AS204/$F$2*1000</f>
        <v>15.989753086419752</v>
      </c>
      <c r="AW204">
        <f t="shared" ref="AW204:AW267" si="45">AV204*AQ204</f>
        <v>11.723447116666666</v>
      </c>
      <c r="AX204" s="9"/>
      <c r="AY204" s="22">
        <v>0.87692300000000001</v>
      </c>
      <c r="AZ204" s="22">
        <v>28.621400000000001</v>
      </c>
      <c r="BA204" s="22">
        <v>-1.2265E-2</v>
      </c>
      <c r="BB204" s="22">
        <v>194</v>
      </c>
      <c r="BC204" s="22">
        <v>0.87646500000000005</v>
      </c>
      <c r="BD204">
        <f t="shared" ref="BD204:BD267" si="46">-BA204/$F$2*1000</f>
        <v>15.141975308641973</v>
      </c>
      <c r="BE204">
        <f t="shared" ref="BE204:BE267" si="47">BD204*AY204</f>
        <v>13.278346413580245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6.9941700000000004</v>
      </c>
      <c r="I205" s="22">
        <v>-1.3030999999999999E-2</v>
      </c>
      <c r="J205" s="22">
        <v>195</v>
      </c>
      <c r="K205" s="22">
        <v>0.72750899999999996</v>
      </c>
      <c r="L205">
        <f t="shared" si="36"/>
        <v>16.087654320987653</v>
      </c>
      <c r="M205">
        <f t="shared" si="37"/>
        <v>11.71420940617284</v>
      </c>
      <c r="N205" s="9"/>
      <c r="O205" s="22">
        <v>0.88195800000000002</v>
      </c>
      <c r="P205" s="22">
        <v>10.632099999999999</v>
      </c>
      <c r="Q205" s="22">
        <v>-1.23871E-2</v>
      </c>
      <c r="R205" s="22">
        <v>195</v>
      </c>
      <c r="S205" s="22">
        <v>0.88073699999999999</v>
      </c>
      <c r="T205">
        <f t="shared" si="38"/>
        <v>15.292716049382715</v>
      </c>
      <c r="U205">
        <f t="shared" si="39"/>
        <v>13.487533261481481</v>
      </c>
      <c r="X205" s="9"/>
      <c r="Y205" s="22">
        <v>0.72814900000000005</v>
      </c>
      <c r="Z205" s="22">
        <v>15.991400000000001</v>
      </c>
      <c r="AA205" s="22">
        <v>-1.2970000000000001E-2</v>
      </c>
      <c r="AB205" s="22">
        <v>195</v>
      </c>
      <c r="AC205" s="22">
        <v>0.72747799999999996</v>
      </c>
      <c r="AD205">
        <f t="shared" si="40"/>
        <v>16.012345679012348</v>
      </c>
      <c r="AE205">
        <f t="shared" si="41"/>
        <v>11.659373493827163</v>
      </c>
      <c r="AF205" s="9"/>
      <c r="AG205" s="22">
        <v>0.88195800000000002</v>
      </c>
      <c r="AH205" s="22">
        <v>19.629300000000001</v>
      </c>
      <c r="AI205" s="22">
        <v>-1.2274200000000001E-2</v>
      </c>
      <c r="AJ205" s="22">
        <v>195</v>
      </c>
      <c r="AK205" s="22">
        <v>0.88073699999999999</v>
      </c>
      <c r="AL205">
        <f t="shared" si="42"/>
        <v>15.153333333333332</v>
      </c>
      <c r="AM205">
        <f t="shared" si="43"/>
        <v>13.364603559999999</v>
      </c>
      <c r="AP205" s="9"/>
      <c r="AQ205" s="22">
        <v>0.72814900000000005</v>
      </c>
      <c r="AR205" s="22">
        <v>24.993600000000001</v>
      </c>
      <c r="AS205" s="22">
        <v>-1.29547E-2</v>
      </c>
      <c r="AT205" s="22">
        <v>195</v>
      </c>
      <c r="AU205" s="22">
        <v>0.72744799999999998</v>
      </c>
      <c r="AV205">
        <f t="shared" si="44"/>
        <v>15.993456790123457</v>
      </c>
      <c r="AW205">
        <f t="shared" si="45"/>
        <v>11.645619568271606</v>
      </c>
      <c r="AX205" s="9"/>
      <c r="AY205" s="22">
        <v>0.88195800000000002</v>
      </c>
      <c r="AZ205" s="22">
        <v>28.631499999999999</v>
      </c>
      <c r="BA205" s="22">
        <v>-1.22498E-2</v>
      </c>
      <c r="BB205" s="22">
        <v>195</v>
      </c>
      <c r="BC205" s="22">
        <v>0.88104199999999999</v>
      </c>
      <c r="BD205">
        <f t="shared" si="46"/>
        <v>15.123209876543209</v>
      </c>
      <c r="BE205">
        <f t="shared" si="47"/>
        <v>13.338035936296295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7.0042400000000002</v>
      </c>
      <c r="I206" s="22">
        <v>-1.30463E-2</v>
      </c>
      <c r="J206" s="22">
        <v>196</v>
      </c>
      <c r="K206" s="22">
        <v>0.72247300000000003</v>
      </c>
      <c r="L206">
        <f t="shared" si="36"/>
        <v>16.106543209876545</v>
      </c>
      <c r="M206">
        <f t="shared" si="37"/>
        <v>11.646866886666668</v>
      </c>
      <c r="N206" s="9"/>
      <c r="O206" s="22">
        <v>0.88699300000000003</v>
      </c>
      <c r="P206" s="22">
        <v>10.642099999999999</v>
      </c>
      <c r="Q206" s="22">
        <v>-1.2377900000000001E-2</v>
      </c>
      <c r="R206" s="22">
        <v>196</v>
      </c>
      <c r="S206" s="22">
        <v>0.88622999999999996</v>
      </c>
      <c r="T206">
        <f t="shared" si="38"/>
        <v>15.281358024691359</v>
      </c>
      <c r="U206">
        <f t="shared" si="39"/>
        <v>13.554457598395063</v>
      </c>
      <c r="X206" s="9"/>
      <c r="Y206" s="22">
        <v>0.72311400000000003</v>
      </c>
      <c r="Z206" s="22">
        <v>16.0014</v>
      </c>
      <c r="AA206" s="22">
        <v>-1.2982199999999999E-2</v>
      </c>
      <c r="AB206" s="22">
        <v>196</v>
      </c>
      <c r="AC206" s="22">
        <v>0.72241200000000005</v>
      </c>
      <c r="AD206">
        <f t="shared" si="40"/>
        <v>16.027407407407406</v>
      </c>
      <c r="AE206">
        <f t="shared" si="41"/>
        <v>11.589642679999999</v>
      </c>
      <c r="AF206" s="9"/>
      <c r="AG206" s="22">
        <v>0.88699300000000003</v>
      </c>
      <c r="AH206" s="22">
        <v>19.639399999999998</v>
      </c>
      <c r="AI206" s="22">
        <v>-1.2252799999999999E-2</v>
      </c>
      <c r="AJ206" s="22">
        <v>196</v>
      </c>
      <c r="AK206" s="22">
        <v>0.88653599999999999</v>
      </c>
      <c r="AL206">
        <f t="shared" si="42"/>
        <v>15.126913580246912</v>
      </c>
      <c r="AM206">
        <f t="shared" si="43"/>
        <v>13.41746645728395</v>
      </c>
      <c r="AP206" s="9"/>
      <c r="AQ206" s="22">
        <v>0.72311400000000003</v>
      </c>
      <c r="AR206" s="22">
        <v>25.003699999999998</v>
      </c>
      <c r="AS206" s="22">
        <v>-1.29578E-2</v>
      </c>
      <c r="AT206" s="22">
        <v>196</v>
      </c>
      <c r="AU206" s="22">
        <v>0.72250400000000004</v>
      </c>
      <c r="AV206">
        <f t="shared" si="44"/>
        <v>15.997283950617284</v>
      </c>
      <c r="AW206">
        <f t="shared" si="45"/>
        <v>11.567859986666667</v>
      </c>
      <c r="AX206" s="9"/>
      <c r="AY206" s="22">
        <v>0.88699300000000003</v>
      </c>
      <c r="AZ206" s="22">
        <v>28.6416</v>
      </c>
      <c r="BA206" s="22">
        <v>-1.2234500000000001E-2</v>
      </c>
      <c r="BB206" s="22">
        <v>196</v>
      </c>
      <c r="BC206" s="22">
        <v>0.88653599999999999</v>
      </c>
      <c r="BD206">
        <f t="shared" si="46"/>
        <v>15.104320987654321</v>
      </c>
      <c r="BE206">
        <f t="shared" si="47"/>
        <v>13.397426985802468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7.01431</v>
      </c>
      <c r="I207" s="22">
        <v>-1.3058500000000001E-2</v>
      </c>
      <c r="J207" s="22">
        <v>197</v>
      </c>
      <c r="K207" s="22">
        <v>0.71743800000000002</v>
      </c>
      <c r="L207">
        <f t="shared" si="36"/>
        <v>16.121604938271602</v>
      </c>
      <c r="M207">
        <f t="shared" si="37"/>
        <v>11.576585952469134</v>
      </c>
      <c r="N207" s="9"/>
      <c r="O207" s="22">
        <v>0.89202899999999996</v>
      </c>
      <c r="P207" s="22">
        <v>10.652200000000001</v>
      </c>
      <c r="Q207" s="22">
        <v>-1.23657E-2</v>
      </c>
      <c r="R207" s="22">
        <v>197</v>
      </c>
      <c r="S207" s="22">
        <v>0.89050300000000004</v>
      </c>
      <c r="T207">
        <f t="shared" si="38"/>
        <v>15.266296296296295</v>
      </c>
      <c r="U207">
        <f t="shared" si="39"/>
        <v>13.617979018888887</v>
      </c>
      <c r="X207" s="9"/>
      <c r="Y207" s="22">
        <v>0.71807900000000002</v>
      </c>
      <c r="Z207" s="22">
        <v>16.011500000000002</v>
      </c>
      <c r="AA207" s="22">
        <v>-1.30005E-2</v>
      </c>
      <c r="AB207" s="22">
        <v>197</v>
      </c>
      <c r="AC207" s="22">
        <v>0.71734600000000004</v>
      </c>
      <c r="AD207">
        <f t="shared" si="40"/>
        <v>16.049999999999997</v>
      </c>
      <c r="AE207">
        <f t="shared" si="41"/>
        <v>11.525167949999998</v>
      </c>
      <c r="AF207" s="9"/>
      <c r="AG207" s="22">
        <v>0.89202899999999996</v>
      </c>
      <c r="AH207" s="22">
        <v>19.6494</v>
      </c>
      <c r="AI207" s="22">
        <v>-1.2240600000000001E-2</v>
      </c>
      <c r="AJ207" s="22">
        <v>197</v>
      </c>
      <c r="AK207" s="22">
        <v>0.89080800000000004</v>
      </c>
      <c r="AL207">
        <f t="shared" si="42"/>
        <v>15.111851851851853</v>
      </c>
      <c r="AM207">
        <f t="shared" si="43"/>
        <v>13.480210095555556</v>
      </c>
      <c r="AP207" s="9"/>
      <c r="AQ207" s="22">
        <v>0.71807900000000002</v>
      </c>
      <c r="AR207" s="22">
        <v>25.0137</v>
      </c>
      <c r="AS207" s="22">
        <v>-1.2976100000000001E-2</v>
      </c>
      <c r="AT207" s="22">
        <v>197</v>
      </c>
      <c r="AU207" s="22">
        <v>0.71740700000000002</v>
      </c>
      <c r="AV207">
        <f t="shared" si="44"/>
        <v>16.019876543209875</v>
      </c>
      <c r="AW207">
        <f t="shared" si="45"/>
        <v>11.503536928271604</v>
      </c>
      <c r="AX207" s="9"/>
      <c r="AY207" s="22">
        <v>0.89202899999999996</v>
      </c>
      <c r="AZ207" s="22">
        <v>28.651599999999998</v>
      </c>
      <c r="BA207" s="22">
        <v>-1.22101E-2</v>
      </c>
      <c r="BB207" s="22">
        <v>197</v>
      </c>
      <c r="BC207" s="22">
        <v>0.89111300000000004</v>
      </c>
      <c r="BD207">
        <f t="shared" si="46"/>
        <v>15.074197530864195</v>
      </c>
      <c r="BE207">
        <f t="shared" si="47"/>
        <v>13.446621349259257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7.0243799999999998</v>
      </c>
      <c r="I208" s="22">
        <v>-1.30768E-2</v>
      </c>
      <c r="J208" s="22">
        <v>198</v>
      </c>
      <c r="K208" s="22">
        <v>0.71231100000000003</v>
      </c>
      <c r="L208">
        <f t="shared" si="36"/>
        <v>16.144197530864194</v>
      </c>
      <c r="M208">
        <f t="shared" si="37"/>
        <v>11.511507039999996</v>
      </c>
      <c r="N208" s="9"/>
      <c r="O208" s="22">
        <v>0.89706399999999997</v>
      </c>
      <c r="P208" s="22">
        <v>10.6623</v>
      </c>
      <c r="Q208" s="22">
        <v>-1.23505E-2</v>
      </c>
      <c r="R208" s="22">
        <v>198</v>
      </c>
      <c r="S208" s="22">
        <v>0.89569100000000001</v>
      </c>
      <c r="T208">
        <f t="shared" si="38"/>
        <v>15.247530864197531</v>
      </c>
      <c r="U208">
        <f t="shared" si="39"/>
        <v>13.678011027160494</v>
      </c>
      <c r="X208" s="9"/>
      <c r="Y208" s="22">
        <v>0.71304299999999998</v>
      </c>
      <c r="Z208" s="22">
        <v>16.021599999999999</v>
      </c>
      <c r="AA208" s="22">
        <v>-1.30157E-2</v>
      </c>
      <c r="AB208" s="22">
        <v>198</v>
      </c>
      <c r="AC208" s="22">
        <v>0.712341</v>
      </c>
      <c r="AD208">
        <f t="shared" si="40"/>
        <v>16.068765432098765</v>
      </c>
      <c r="AE208">
        <f t="shared" si="41"/>
        <v>11.457720709999998</v>
      </c>
      <c r="AF208" s="9"/>
      <c r="AG208" s="22">
        <v>0.89706399999999997</v>
      </c>
      <c r="AH208" s="22">
        <v>19.659500000000001</v>
      </c>
      <c r="AI208" s="22">
        <v>-1.22314E-2</v>
      </c>
      <c r="AJ208" s="22">
        <v>198</v>
      </c>
      <c r="AK208" s="22">
        <v>0.89630100000000001</v>
      </c>
      <c r="AL208">
        <f t="shared" si="42"/>
        <v>15.100493827160493</v>
      </c>
      <c r="AM208">
        <f t="shared" si="43"/>
        <v>13.5461093945679</v>
      </c>
      <c r="AP208" s="9"/>
      <c r="AQ208" s="22">
        <v>0.71304299999999998</v>
      </c>
      <c r="AR208" s="22">
        <v>25.023800000000001</v>
      </c>
      <c r="AS208" s="22">
        <v>-1.29944E-2</v>
      </c>
      <c r="AT208" s="22">
        <v>198</v>
      </c>
      <c r="AU208" s="22">
        <v>0.71231100000000003</v>
      </c>
      <c r="AV208">
        <f t="shared" si="44"/>
        <v>16.042469135802467</v>
      </c>
      <c r="AW208">
        <f t="shared" si="45"/>
        <v>11.438970319999997</v>
      </c>
      <c r="AX208" s="9"/>
      <c r="AY208" s="22">
        <v>0.89706399999999997</v>
      </c>
      <c r="AZ208" s="22">
        <v>28.6617</v>
      </c>
      <c r="BA208" s="22">
        <v>-1.21948E-2</v>
      </c>
      <c r="BB208" s="22">
        <v>198</v>
      </c>
      <c r="BC208" s="22">
        <v>0.89630100000000001</v>
      </c>
      <c r="BD208">
        <f t="shared" si="46"/>
        <v>15.055308641975309</v>
      </c>
      <c r="BE208">
        <f t="shared" si="47"/>
        <v>13.505575391604937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7.0344499999999996</v>
      </c>
      <c r="I209" s="22">
        <v>-1.30768E-2</v>
      </c>
      <c r="J209" s="22">
        <v>199</v>
      </c>
      <c r="K209" s="22">
        <v>0.70733599999999996</v>
      </c>
      <c r="L209">
        <f t="shared" si="36"/>
        <v>16.144197530864194</v>
      </c>
      <c r="M209">
        <f t="shared" si="37"/>
        <v>11.430221005432095</v>
      </c>
      <c r="N209" s="9"/>
      <c r="O209" s="22">
        <v>0.90210000000000001</v>
      </c>
      <c r="P209" s="22">
        <v>10.6724</v>
      </c>
      <c r="Q209" s="22">
        <v>-1.23444E-2</v>
      </c>
      <c r="R209" s="22">
        <v>199</v>
      </c>
      <c r="S209" s="22">
        <v>0.90148899999999998</v>
      </c>
      <c r="T209">
        <f t="shared" si="38"/>
        <v>15.239999999999998</v>
      </c>
      <c r="U209">
        <f t="shared" si="39"/>
        <v>13.748003999999998</v>
      </c>
      <c r="X209" s="9"/>
      <c r="Y209" s="22">
        <v>0.70800799999999997</v>
      </c>
      <c r="Z209" s="22">
        <v>16.031700000000001</v>
      </c>
      <c r="AA209" s="22">
        <v>-1.3024900000000001E-2</v>
      </c>
      <c r="AB209" s="22">
        <v>199</v>
      </c>
      <c r="AC209" s="22">
        <v>0.70733599999999996</v>
      </c>
      <c r="AD209">
        <f t="shared" si="40"/>
        <v>16.080123456790126</v>
      </c>
      <c r="AE209">
        <f t="shared" si="41"/>
        <v>11.384856048395063</v>
      </c>
      <c r="AF209" s="9"/>
      <c r="AG209" s="22">
        <v>0.90210000000000001</v>
      </c>
      <c r="AH209" s="22">
        <v>19.669599999999999</v>
      </c>
      <c r="AI209" s="22">
        <v>-1.22192E-2</v>
      </c>
      <c r="AJ209" s="22">
        <v>199</v>
      </c>
      <c r="AK209" s="22">
        <v>0.90179399999999998</v>
      </c>
      <c r="AL209">
        <f t="shared" si="42"/>
        <v>15.08543209876543</v>
      </c>
      <c r="AM209">
        <f t="shared" si="43"/>
        <v>13.608568296296294</v>
      </c>
      <c r="AP209" s="9"/>
      <c r="AQ209" s="22">
        <v>0.70800799999999997</v>
      </c>
      <c r="AR209" s="22">
        <v>25.033899999999999</v>
      </c>
      <c r="AS209" s="22">
        <v>-1.30127E-2</v>
      </c>
      <c r="AT209" s="22">
        <v>199</v>
      </c>
      <c r="AU209" s="22">
        <v>0.70736699999999997</v>
      </c>
      <c r="AV209">
        <f t="shared" si="44"/>
        <v>16.065061728395062</v>
      </c>
      <c r="AW209">
        <f t="shared" si="45"/>
        <v>11.374192224197531</v>
      </c>
      <c r="AX209" s="9"/>
      <c r="AY209" s="22">
        <v>0.90210000000000001</v>
      </c>
      <c r="AZ209" s="22">
        <v>28.671800000000001</v>
      </c>
      <c r="BA209" s="22">
        <v>-1.21765E-2</v>
      </c>
      <c r="BB209" s="22">
        <v>199</v>
      </c>
      <c r="BC209" s="22">
        <v>0.90118399999999999</v>
      </c>
      <c r="BD209">
        <f t="shared" si="46"/>
        <v>15.032716049382715</v>
      </c>
      <c r="BE209">
        <f t="shared" si="47"/>
        <v>13.561013148148147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7.0445200000000003</v>
      </c>
      <c r="I210" s="22">
        <v>-1.3079800000000001E-2</v>
      </c>
      <c r="J210" s="22">
        <v>200</v>
      </c>
      <c r="K210" s="22">
        <v>0.70227099999999998</v>
      </c>
      <c r="L210">
        <f t="shared" si="36"/>
        <v>16.147901234567904</v>
      </c>
      <c r="M210">
        <f t="shared" si="37"/>
        <v>11.351522426666669</v>
      </c>
      <c r="N210" s="9"/>
      <c r="O210" s="22">
        <v>0.90713500000000002</v>
      </c>
      <c r="P210" s="22">
        <v>10.682399999999999</v>
      </c>
      <c r="Q210" s="22">
        <v>-1.2329100000000001E-2</v>
      </c>
      <c r="R210" s="22">
        <v>200</v>
      </c>
      <c r="S210" s="22">
        <v>0.90606699999999996</v>
      </c>
      <c r="T210">
        <f t="shared" si="38"/>
        <v>15.22111111111111</v>
      </c>
      <c r="U210">
        <f t="shared" si="39"/>
        <v>13.807602627777777</v>
      </c>
      <c r="X210" s="9"/>
      <c r="Y210" s="22">
        <v>0.70297200000000004</v>
      </c>
      <c r="Z210" s="22">
        <v>16.041699999999999</v>
      </c>
      <c r="AA210" s="22">
        <v>-1.30341E-2</v>
      </c>
      <c r="AB210" s="22">
        <v>200</v>
      </c>
      <c r="AC210" s="22">
        <v>0.70220899999999997</v>
      </c>
      <c r="AD210">
        <f t="shared" si="40"/>
        <v>16.09148148148148</v>
      </c>
      <c r="AE210">
        <f t="shared" si="41"/>
        <v>11.311860919999999</v>
      </c>
      <c r="AF210" s="9"/>
      <c r="AG210" s="22">
        <v>0.90713500000000002</v>
      </c>
      <c r="AH210" s="22">
        <v>19.679600000000001</v>
      </c>
      <c r="AI210" s="22">
        <v>-1.2197899999999999E-2</v>
      </c>
      <c r="AJ210" s="22">
        <v>200</v>
      </c>
      <c r="AK210" s="22">
        <v>0.90576199999999996</v>
      </c>
      <c r="AL210">
        <f t="shared" si="42"/>
        <v>15.059135802469134</v>
      </c>
      <c r="AM210">
        <f t="shared" si="43"/>
        <v>13.660669156172839</v>
      </c>
      <c r="AP210" s="9"/>
      <c r="AQ210" s="22">
        <v>0.70297200000000004</v>
      </c>
      <c r="AR210" s="22">
        <v>25.044</v>
      </c>
      <c r="AS210" s="22">
        <v>-1.30341E-2</v>
      </c>
      <c r="AT210" s="22">
        <v>200</v>
      </c>
      <c r="AU210" s="22">
        <v>0.70220899999999997</v>
      </c>
      <c r="AV210">
        <f t="shared" si="44"/>
        <v>16.09148148148148</v>
      </c>
      <c r="AW210">
        <f t="shared" si="45"/>
        <v>11.311860919999999</v>
      </c>
      <c r="AX210" s="9"/>
      <c r="AY210" s="22">
        <v>0.90713500000000002</v>
      </c>
      <c r="AZ210" s="22">
        <v>28.681899999999999</v>
      </c>
      <c r="BA210" s="22">
        <v>-1.21613E-2</v>
      </c>
      <c r="BB210" s="22">
        <v>200</v>
      </c>
      <c r="BC210" s="22">
        <v>0.90667699999999996</v>
      </c>
      <c r="BD210">
        <f t="shared" si="46"/>
        <v>15.01395061728395</v>
      </c>
      <c r="BE210">
        <f t="shared" si="47"/>
        <v>13.619680093209876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7.0545900000000001</v>
      </c>
      <c r="I211" s="22">
        <v>-1.30768E-2</v>
      </c>
      <c r="J211" s="22">
        <v>201</v>
      </c>
      <c r="K211" s="22">
        <v>0.69720499999999996</v>
      </c>
      <c r="L211">
        <f t="shared" si="36"/>
        <v>16.144197530864194</v>
      </c>
      <c r="M211">
        <f t="shared" si="37"/>
        <v>11.267632792098762</v>
      </c>
      <c r="N211" s="9"/>
      <c r="O211" s="22">
        <v>0.91217000000000004</v>
      </c>
      <c r="P211" s="22">
        <v>10.692500000000001</v>
      </c>
      <c r="Q211" s="22">
        <v>-1.23138E-2</v>
      </c>
      <c r="R211" s="22">
        <v>201</v>
      </c>
      <c r="S211" s="22">
        <v>0.91125500000000004</v>
      </c>
      <c r="T211">
        <f t="shared" si="38"/>
        <v>15.202222222222222</v>
      </c>
      <c r="U211">
        <f t="shared" si="39"/>
        <v>13.867011044444444</v>
      </c>
      <c r="X211" s="9"/>
      <c r="Y211" s="22">
        <v>0.69793700000000003</v>
      </c>
      <c r="Z211" s="22">
        <v>16.0518</v>
      </c>
      <c r="AA211" s="22">
        <v>-1.30493E-2</v>
      </c>
      <c r="AB211" s="22">
        <v>201</v>
      </c>
      <c r="AC211" s="22">
        <v>0.69720499999999996</v>
      </c>
      <c r="AD211">
        <f t="shared" si="40"/>
        <v>16.110246913580244</v>
      </c>
      <c r="AE211">
        <f t="shared" si="41"/>
        <v>11.243937400123455</v>
      </c>
      <c r="AF211" s="9"/>
      <c r="AG211" s="22">
        <v>0.91217000000000004</v>
      </c>
      <c r="AH211" s="22">
        <v>19.689699999999998</v>
      </c>
      <c r="AI211" s="22">
        <v>-1.21765E-2</v>
      </c>
      <c r="AJ211" s="22">
        <v>201</v>
      </c>
      <c r="AK211" s="22">
        <v>0.91095000000000004</v>
      </c>
      <c r="AL211">
        <f t="shared" si="42"/>
        <v>15.032716049382715</v>
      </c>
      <c r="AM211">
        <f t="shared" si="43"/>
        <v>13.712392598765431</v>
      </c>
      <c r="AP211" s="9"/>
      <c r="AQ211" s="22">
        <v>0.69793700000000003</v>
      </c>
      <c r="AR211" s="22">
        <v>25.053999999999998</v>
      </c>
      <c r="AS211" s="22">
        <v>-1.30463E-2</v>
      </c>
      <c r="AT211" s="22">
        <v>201</v>
      </c>
      <c r="AU211" s="22">
        <v>0.69723500000000005</v>
      </c>
      <c r="AV211">
        <f t="shared" si="44"/>
        <v>16.106543209876545</v>
      </c>
      <c r="AW211">
        <f t="shared" si="45"/>
        <v>11.241352448271607</v>
      </c>
      <c r="AX211" s="9"/>
      <c r="AY211" s="22">
        <v>0.91217000000000004</v>
      </c>
      <c r="AZ211" s="22">
        <v>28.6919</v>
      </c>
      <c r="BA211" s="22">
        <v>-1.21552E-2</v>
      </c>
      <c r="BB211" s="22">
        <v>201</v>
      </c>
      <c r="BC211" s="22">
        <v>0.91064500000000004</v>
      </c>
      <c r="BD211">
        <f t="shared" si="46"/>
        <v>15.006419753086417</v>
      </c>
      <c r="BE211">
        <f t="shared" si="47"/>
        <v>13.688405906172838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7.0646599999999999</v>
      </c>
      <c r="I212" s="22">
        <v>-1.3070699999999999E-2</v>
      </c>
      <c r="J212" s="22">
        <v>202</v>
      </c>
      <c r="K212" s="22">
        <v>0.69226100000000002</v>
      </c>
      <c r="L212">
        <f t="shared" si="36"/>
        <v>16.136666666666663</v>
      </c>
      <c r="M212">
        <f t="shared" si="37"/>
        <v>11.181128606666665</v>
      </c>
      <c r="N212" s="9"/>
      <c r="O212" s="22">
        <v>0.91720599999999997</v>
      </c>
      <c r="P212" s="22">
        <v>10.7026</v>
      </c>
      <c r="Q212" s="22">
        <v>-1.2295499999999999E-2</v>
      </c>
      <c r="R212" s="22">
        <v>202</v>
      </c>
      <c r="S212" s="22">
        <v>0.91644300000000001</v>
      </c>
      <c r="T212">
        <f t="shared" si="38"/>
        <v>15.179629629629629</v>
      </c>
      <c r="U212">
        <f t="shared" si="39"/>
        <v>13.922847374074072</v>
      </c>
      <c r="X212" s="9"/>
      <c r="Y212" s="22">
        <v>0.69290200000000002</v>
      </c>
      <c r="Z212" s="22">
        <v>16.061900000000001</v>
      </c>
      <c r="AA212" s="22">
        <v>-1.3064600000000001E-2</v>
      </c>
      <c r="AB212" s="22">
        <v>202</v>
      </c>
      <c r="AC212" s="22">
        <v>0.69223000000000001</v>
      </c>
      <c r="AD212">
        <f t="shared" si="40"/>
        <v>16.129135802469136</v>
      </c>
      <c r="AE212">
        <f t="shared" si="41"/>
        <v>11.17591045580247</v>
      </c>
      <c r="AF212" s="9"/>
      <c r="AG212" s="22">
        <v>0.91720599999999997</v>
      </c>
      <c r="AH212" s="22">
        <v>19.6998</v>
      </c>
      <c r="AI212" s="22">
        <v>-1.21674E-2</v>
      </c>
      <c r="AJ212" s="22">
        <v>202</v>
      </c>
      <c r="AK212" s="22">
        <v>0.91644300000000001</v>
      </c>
      <c r="AL212">
        <f t="shared" si="42"/>
        <v>15.021481481481482</v>
      </c>
      <c r="AM212">
        <f t="shared" si="43"/>
        <v>13.777792943703703</v>
      </c>
      <c r="AP212" s="9"/>
      <c r="AQ212" s="22">
        <v>0.69290200000000002</v>
      </c>
      <c r="AR212" s="22">
        <v>25.0641</v>
      </c>
      <c r="AS212" s="22">
        <v>-1.30524E-2</v>
      </c>
      <c r="AT212" s="22">
        <v>202</v>
      </c>
      <c r="AU212" s="22">
        <v>0.69220000000000004</v>
      </c>
      <c r="AV212">
        <f t="shared" si="44"/>
        <v>16.114074074074072</v>
      </c>
      <c r="AW212">
        <f t="shared" si="45"/>
        <v>11.165474154074072</v>
      </c>
      <c r="AX212" s="9"/>
      <c r="AY212" s="22">
        <v>0.91720599999999997</v>
      </c>
      <c r="AZ212" s="22">
        <v>28.702000000000002</v>
      </c>
      <c r="BA212" s="22">
        <v>-1.2146000000000001E-2</v>
      </c>
      <c r="BB212" s="22">
        <v>202</v>
      </c>
      <c r="BC212" s="22">
        <v>0.91644300000000001</v>
      </c>
      <c r="BD212">
        <f t="shared" si="46"/>
        <v>14.995061728395061</v>
      </c>
      <c r="BE212">
        <f t="shared" si="47"/>
        <v>13.75356058765432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7.0747299999999997</v>
      </c>
      <c r="I213" s="22">
        <v>-1.3079800000000001E-2</v>
      </c>
      <c r="J213" s="22">
        <v>203</v>
      </c>
      <c r="K213" s="22">
        <v>0.68713400000000002</v>
      </c>
      <c r="L213">
        <f t="shared" si="36"/>
        <v>16.147901234567904</v>
      </c>
      <c r="M213">
        <f t="shared" si="37"/>
        <v>11.107592230617286</v>
      </c>
      <c r="N213" s="9"/>
      <c r="O213" s="22">
        <v>0.92224099999999998</v>
      </c>
      <c r="P213" s="22">
        <v>10.7126</v>
      </c>
      <c r="Q213" s="22">
        <v>-1.22711E-2</v>
      </c>
      <c r="R213" s="22">
        <v>203</v>
      </c>
      <c r="S213" s="22">
        <v>0.92132599999999998</v>
      </c>
      <c r="T213">
        <f t="shared" si="38"/>
        <v>15.149506172839505</v>
      </c>
      <c r="U213">
        <f t="shared" si="39"/>
        <v>13.971495722345677</v>
      </c>
      <c r="X213" s="9"/>
      <c r="Y213" s="22">
        <v>0.68786599999999998</v>
      </c>
      <c r="Z213" s="22">
        <v>16.071899999999999</v>
      </c>
      <c r="AA213" s="22">
        <v>-1.3073700000000001E-2</v>
      </c>
      <c r="AB213" s="22">
        <v>203</v>
      </c>
      <c r="AC213" s="22">
        <v>0.687164</v>
      </c>
      <c r="AD213">
        <f t="shared" si="40"/>
        <v>16.14037037037037</v>
      </c>
      <c r="AE213">
        <f t="shared" si="41"/>
        <v>11.102412005185185</v>
      </c>
      <c r="AF213" s="9"/>
      <c r="AG213" s="22">
        <v>0.92224099999999998</v>
      </c>
      <c r="AH213" s="22">
        <v>19.709900000000001</v>
      </c>
      <c r="AI213" s="22">
        <v>-1.2158199999999999E-2</v>
      </c>
      <c r="AJ213" s="22">
        <v>203</v>
      </c>
      <c r="AK213" s="22">
        <v>0.92132599999999998</v>
      </c>
      <c r="AL213">
        <f t="shared" si="42"/>
        <v>15.010123456790122</v>
      </c>
      <c r="AM213">
        <f t="shared" si="43"/>
        <v>13.842951266913579</v>
      </c>
      <c r="AP213" s="9"/>
      <c r="AQ213" s="22">
        <v>0.68786599999999998</v>
      </c>
      <c r="AR213" s="22">
        <v>25.074200000000001</v>
      </c>
      <c r="AS213" s="22">
        <v>-1.3058500000000001E-2</v>
      </c>
      <c r="AT213" s="22">
        <v>203</v>
      </c>
      <c r="AU213" s="22">
        <v>0.687164</v>
      </c>
      <c r="AV213">
        <f t="shared" si="44"/>
        <v>16.121604938271602</v>
      </c>
      <c r="AW213">
        <f t="shared" si="45"/>
        <v>11.089503902469133</v>
      </c>
      <c r="AX213" s="9"/>
      <c r="AY213" s="22">
        <v>0.92224099999999998</v>
      </c>
      <c r="AZ213" s="22">
        <v>28.7121</v>
      </c>
      <c r="BA213" s="22">
        <v>-1.21277E-2</v>
      </c>
      <c r="BB213" s="22">
        <v>203</v>
      </c>
      <c r="BC213" s="22">
        <v>0.92102099999999998</v>
      </c>
      <c r="BD213">
        <f t="shared" si="46"/>
        <v>14.972469135802468</v>
      </c>
      <c r="BE213">
        <f t="shared" si="47"/>
        <v>13.808224908271603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7.0848000000000004</v>
      </c>
      <c r="I214" s="22">
        <v>-1.3089E-2</v>
      </c>
      <c r="J214" s="22">
        <v>204</v>
      </c>
      <c r="K214" s="22">
        <v>0.68209799999999998</v>
      </c>
      <c r="L214">
        <f t="shared" si="36"/>
        <v>16.159259259259258</v>
      </c>
      <c r="M214">
        <f t="shared" si="37"/>
        <v>11.034043159259259</v>
      </c>
      <c r="N214" s="9"/>
      <c r="O214" s="22">
        <v>0.92727700000000002</v>
      </c>
      <c r="P214" s="22">
        <v>10.7227</v>
      </c>
      <c r="Q214" s="22">
        <v>-1.22559E-2</v>
      </c>
      <c r="R214" s="22">
        <v>204</v>
      </c>
      <c r="S214" s="22">
        <v>0.92651399999999995</v>
      </c>
      <c r="T214">
        <f t="shared" si="38"/>
        <v>15.130740740740739</v>
      </c>
      <c r="U214">
        <f t="shared" si="39"/>
        <v>14.030387881851851</v>
      </c>
      <c r="X214" s="9"/>
      <c r="Y214" s="22">
        <v>0.68283099999999997</v>
      </c>
      <c r="Z214" s="22">
        <v>16.082000000000001</v>
      </c>
      <c r="AA214" s="22">
        <v>-1.30829E-2</v>
      </c>
      <c r="AB214" s="22">
        <v>204</v>
      </c>
      <c r="AC214" s="22">
        <v>0.68209799999999998</v>
      </c>
      <c r="AD214">
        <f t="shared" si="40"/>
        <v>16.151728395061728</v>
      </c>
      <c r="AE214">
        <f t="shared" si="41"/>
        <v>11.028900851728395</v>
      </c>
      <c r="AF214" s="9"/>
      <c r="AG214" s="22">
        <v>0.92727700000000002</v>
      </c>
      <c r="AH214" s="22">
        <v>19.719899999999999</v>
      </c>
      <c r="AI214" s="22">
        <v>-1.21399E-2</v>
      </c>
      <c r="AJ214" s="22">
        <v>204</v>
      </c>
      <c r="AK214" s="22">
        <v>0.92620800000000003</v>
      </c>
      <c r="AL214">
        <f t="shared" si="42"/>
        <v>14.987530864197531</v>
      </c>
      <c r="AM214">
        <f t="shared" si="43"/>
        <v>13.897592657160494</v>
      </c>
      <c r="AP214" s="9"/>
      <c r="AQ214" s="22">
        <v>0.68283099999999997</v>
      </c>
      <c r="AR214" s="22">
        <v>25.084199999999999</v>
      </c>
      <c r="AS214" s="22">
        <v>-1.3073700000000001E-2</v>
      </c>
      <c r="AT214" s="22">
        <v>204</v>
      </c>
      <c r="AU214" s="22">
        <v>0.68209799999999998</v>
      </c>
      <c r="AV214">
        <f t="shared" si="44"/>
        <v>16.14037037037037</v>
      </c>
      <c r="AW214">
        <f t="shared" si="45"/>
        <v>11.02114524037037</v>
      </c>
      <c r="AX214" s="9"/>
      <c r="AY214" s="22">
        <v>0.92727700000000002</v>
      </c>
      <c r="AZ214" s="22">
        <v>28.722100000000001</v>
      </c>
      <c r="BA214" s="22">
        <v>-1.2103300000000001E-2</v>
      </c>
      <c r="BB214" s="22">
        <v>204</v>
      </c>
      <c r="BC214" s="22">
        <v>0.92590300000000003</v>
      </c>
      <c r="BD214">
        <f t="shared" si="46"/>
        <v>14.942345679012346</v>
      </c>
      <c r="BE214">
        <f t="shared" si="47"/>
        <v>13.855693474197532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7.0948799999999999</v>
      </c>
      <c r="I215" s="22">
        <v>-1.3110399999999999E-2</v>
      </c>
      <c r="J215" s="22">
        <v>205</v>
      </c>
      <c r="K215" s="22">
        <v>0.67715499999999995</v>
      </c>
      <c r="L215">
        <f t="shared" si="36"/>
        <v>16.185679012345677</v>
      </c>
      <c r="M215">
        <f t="shared" si="37"/>
        <v>10.970572306172839</v>
      </c>
      <c r="N215" s="9"/>
      <c r="O215" s="22">
        <v>0.93231200000000003</v>
      </c>
      <c r="P215" s="22">
        <v>10.732799999999999</v>
      </c>
      <c r="Q215" s="22">
        <v>-1.2246699999999999E-2</v>
      </c>
      <c r="R215" s="22">
        <v>205</v>
      </c>
      <c r="S215" s="22">
        <v>0.931396</v>
      </c>
      <c r="T215">
        <f t="shared" si="38"/>
        <v>15.11938271604938</v>
      </c>
      <c r="U215">
        <f t="shared" si="39"/>
        <v>14.09598193876543</v>
      </c>
      <c r="X215" s="9"/>
      <c r="Y215" s="22">
        <v>0.67779500000000004</v>
      </c>
      <c r="Z215" s="22">
        <v>16.092099999999999</v>
      </c>
      <c r="AA215" s="22">
        <v>-1.30951E-2</v>
      </c>
      <c r="AB215" s="22">
        <v>205</v>
      </c>
      <c r="AC215" s="22">
        <v>0.67709399999999997</v>
      </c>
      <c r="AD215">
        <f t="shared" si="40"/>
        <v>16.166790123456789</v>
      </c>
      <c r="AE215">
        <f t="shared" si="41"/>
        <v>10.957769511728394</v>
      </c>
      <c r="AF215" s="9"/>
      <c r="AG215" s="22">
        <v>0.93231200000000003</v>
      </c>
      <c r="AH215" s="22">
        <v>19.73</v>
      </c>
      <c r="AI215" s="22">
        <v>-1.2112400000000001E-2</v>
      </c>
      <c r="AJ215" s="22">
        <v>205</v>
      </c>
      <c r="AK215" s="22">
        <v>0.93170200000000003</v>
      </c>
      <c r="AL215">
        <f t="shared" si="42"/>
        <v>14.95358024691358</v>
      </c>
      <c r="AM215">
        <f t="shared" si="43"/>
        <v>13.941402307160494</v>
      </c>
      <c r="AP215" s="9"/>
      <c r="AQ215" s="22">
        <v>0.67779500000000004</v>
      </c>
      <c r="AR215" s="22">
        <v>25.0943</v>
      </c>
      <c r="AS215" s="22">
        <v>-1.30829E-2</v>
      </c>
      <c r="AT215" s="22">
        <v>205</v>
      </c>
      <c r="AU215" s="22">
        <v>0.67712399999999995</v>
      </c>
      <c r="AV215">
        <f t="shared" si="44"/>
        <v>16.151728395061728</v>
      </c>
      <c r="AW215">
        <f t="shared" si="45"/>
        <v>10.947560747530865</v>
      </c>
      <c r="AX215" s="9"/>
      <c r="AY215" s="22">
        <v>0.93231200000000003</v>
      </c>
      <c r="AZ215" s="22">
        <v>28.732199999999999</v>
      </c>
      <c r="BA215" s="22">
        <v>-1.20819E-2</v>
      </c>
      <c r="BB215" s="22">
        <v>205</v>
      </c>
      <c r="BC215" s="22">
        <v>0.931091</v>
      </c>
      <c r="BD215">
        <f t="shared" si="46"/>
        <v>14.915925925925924</v>
      </c>
      <c r="BE215">
        <f t="shared" si="47"/>
        <v>13.906296731851851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7.1049499999999997</v>
      </c>
      <c r="I216" s="22">
        <v>-1.31226E-2</v>
      </c>
      <c r="J216" s="22">
        <v>206</v>
      </c>
      <c r="K216" s="22">
        <v>0.67208900000000005</v>
      </c>
      <c r="L216">
        <f t="shared" si="36"/>
        <v>16.200740740740741</v>
      </c>
      <c r="M216">
        <f t="shared" si="37"/>
        <v>10.899210340740742</v>
      </c>
      <c r="N216" s="9"/>
      <c r="O216" s="22">
        <v>0.93734700000000004</v>
      </c>
      <c r="P216" s="22">
        <v>10.742900000000001</v>
      </c>
      <c r="Q216" s="22">
        <v>-1.22284E-2</v>
      </c>
      <c r="R216" s="22">
        <v>206</v>
      </c>
      <c r="S216" s="22">
        <v>0.93689</v>
      </c>
      <c r="T216">
        <f t="shared" si="38"/>
        <v>15.096790123456788</v>
      </c>
      <c r="U216">
        <f t="shared" si="39"/>
        <v>14.150930931851851</v>
      </c>
      <c r="X216" s="9"/>
      <c r="Y216" s="22">
        <v>0.67276000000000002</v>
      </c>
      <c r="Z216" s="22">
        <v>16.1022</v>
      </c>
      <c r="AA216" s="22">
        <v>-1.3107300000000001E-2</v>
      </c>
      <c r="AB216" s="22">
        <v>206</v>
      </c>
      <c r="AC216" s="22">
        <v>0.67205800000000004</v>
      </c>
      <c r="AD216">
        <f t="shared" si="40"/>
        <v>16.181851851851849</v>
      </c>
      <c r="AE216">
        <f t="shared" si="41"/>
        <v>10.886502651851851</v>
      </c>
      <c r="AF216" s="9"/>
      <c r="AG216" s="22">
        <v>0.93734700000000004</v>
      </c>
      <c r="AH216" s="22">
        <v>19.740100000000002</v>
      </c>
      <c r="AI216" s="22">
        <v>-1.2085E-2</v>
      </c>
      <c r="AJ216" s="22">
        <v>206</v>
      </c>
      <c r="AK216" s="22">
        <v>0.93627899999999997</v>
      </c>
      <c r="AL216">
        <f t="shared" si="42"/>
        <v>14.919753086419753</v>
      </c>
      <c r="AM216">
        <f t="shared" si="43"/>
        <v>13.984985796296296</v>
      </c>
      <c r="AP216" s="9"/>
      <c r="AQ216" s="22">
        <v>0.67276000000000002</v>
      </c>
      <c r="AR216" s="22">
        <v>25.104399999999998</v>
      </c>
      <c r="AS216" s="22">
        <v>-1.3085899999999999E-2</v>
      </c>
      <c r="AT216" s="22">
        <v>206</v>
      </c>
      <c r="AU216" s="22">
        <v>0.67205800000000004</v>
      </c>
      <c r="AV216">
        <f t="shared" si="44"/>
        <v>16.155432098765431</v>
      </c>
      <c r="AW216">
        <f t="shared" si="45"/>
        <v>10.868728498765432</v>
      </c>
      <c r="AX216" s="9"/>
      <c r="AY216" s="22">
        <v>0.93734700000000004</v>
      </c>
      <c r="AZ216" s="22">
        <v>28.7423</v>
      </c>
      <c r="BA216" s="22">
        <v>-1.2057500000000001E-2</v>
      </c>
      <c r="BB216" s="22">
        <v>206</v>
      </c>
      <c r="BC216" s="22">
        <v>0.93627899999999997</v>
      </c>
      <c r="BD216">
        <f t="shared" si="46"/>
        <v>14.885802469135802</v>
      </c>
      <c r="BE216">
        <f t="shared" si="47"/>
        <v>13.953162287037037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7.1150200000000003</v>
      </c>
      <c r="I217" s="22">
        <v>-1.3125599999999999E-2</v>
      </c>
      <c r="J217" s="22">
        <v>207</v>
      </c>
      <c r="K217" s="22">
        <v>0.66705300000000001</v>
      </c>
      <c r="L217">
        <f t="shared" si="36"/>
        <v>16.204444444444441</v>
      </c>
      <c r="M217">
        <f t="shared" si="37"/>
        <v>10.820112666666665</v>
      </c>
      <c r="N217" s="9"/>
      <c r="O217" s="22">
        <v>0.94238299999999997</v>
      </c>
      <c r="P217" s="22">
        <v>10.7529</v>
      </c>
      <c r="Q217" s="22">
        <v>-1.22192E-2</v>
      </c>
      <c r="R217" s="22">
        <v>207</v>
      </c>
      <c r="S217" s="22">
        <v>0.94116200000000005</v>
      </c>
      <c r="T217">
        <f t="shared" si="38"/>
        <v>15.08543209876543</v>
      </c>
      <c r="U217">
        <f t="shared" si="39"/>
        <v>14.216254757530862</v>
      </c>
      <c r="X217" s="9"/>
      <c r="Y217" s="22">
        <v>0.66772500000000001</v>
      </c>
      <c r="Z217" s="22">
        <v>16.112200000000001</v>
      </c>
      <c r="AA217" s="22">
        <v>-1.3113400000000001E-2</v>
      </c>
      <c r="AB217" s="22">
        <v>207</v>
      </c>
      <c r="AC217" s="22">
        <v>0.66711399999999998</v>
      </c>
      <c r="AD217">
        <f t="shared" si="40"/>
        <v>16.18938271604938</v>
      </c>
      <c r="AE217">
        <f t="shared" si="41"/>
        <v>10.810055574074072</v>
      </c>
      <c r="AF217" s="9"/>
      <c r="AG217" s="22">
        <v>0.94238299999999997</v>
      </c>
      <c r="AH217" s="22">
        <v>19.7501</v>
      </c>
      <c r="AI217" s="22">
        <v>-1.2063600000000001E-2</v>
      </c>
      <c r="AJ217" s="22">
        <v>207</v>
      </c>
      <c r="AK217" s="22">
        <v>0.94146700000000005</v>
      </c>
      <c r="AL217">
        <f t="shared" si="42"/>
        <v>14.893333333333333</v>
      </c>
      <c r="AM217">
        <f t="shared" si="43"/>
        <v>14.035224146666666</v>
      </c>
      <c r="AP217" s="9"/>
      <c r="AQ217" s="22">
        <v>0.66772500000000001</v>
      </c>
      <c r="AR217" s="22">
        <v>25.1144</v>
      </c>
      <c r="AS217" s="22">
        <v>-1.3089E-2</v>
      </c>
      <c r="AT217" s="22">
        <v>207</v>
      </c>
      <c r="AU217" s="22">
        <v>0.66705300000000001</v>
      </c>
      <c r="AV217">
        <f t="shared" si="44"/>
        <v>16.159259259259258</v>
      </c>
      <c r="AW217">
        <f t="shared" si="45"/>
        <v>10.789941388888888</v>
      </c>
      <c r="AX217" s="9"/>
      <c r="AY217" s="22">
        <v>0.94238299999999997</v>
      </c>
      <c r="AZ217" s="22">
        <v>28.752400000000002</v>
      </c>
      <c r="BA217" s="22">
        <v>-1.20392E-2</v>
      </c>
      <c r="BB217" s="22">
        <v>207</v>
      </c>
      <c r="BC217" s="22">
        <v>0.94116200000000005</v>
      </c>
      <c r="BD217">
        <f t="shared" si="46"/>
        <v>14.863209876543209</v>
      </c>
      <c r="BE217">
        <f t="shared" si="47"/>
        <v>14.006836313086419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7.1250900000000001</v>
      </c>
      <c r="I218" s="22">
        <v>-1.31439E-2</v>
      </c>
      <c r="J218" s="22">
        <v>208</v>
      </c>
      <c r="K218" s="22">
        <v>0.66204799999999997</v>
      </c>
      <c r="L218">
        <f t="shared" si="36"/>
        <v>16.227037037037036</v>
      </c>
      <c r="M218">
        <f t="shared" si="37"/>
        <v>10.753478947037037</v>
      </c>
      <c r="N218" s="9"/>
      <c r="O218" s="22">
        <v>0.94741799999999998</v>
      </c>
      <c r="P218" s="22">
        <v>10.763</v>
      </c>
      <c r="Q218" s="22">
        <v>-1.21948E-2</v>
      </c>
      <c r="R218" s="22">
        <v>208</v>
      </c>
      <c r="S218" s="22">
        <v>0.94635000000000002</v>
      </c>
      <c r="T218">
        <f t="shared" si="38"/>
        <v>15.055308641975309</v>
      </c>
      <c r="U218">
        <f t="shared" si="39"/>
        <v>14.263670402962962</v>
      </c>
      <c r="X218" s="9"/>
      <c r="Y218" s="22">
        <v>0.66268899999999997</v>
      </c>
      <c r="Z218" s="22">
        <v>16.122299999999999</v>
      </c>
      <c r="AA218" s="22">
        <v>-1.3119499999999999E-2</v>
      </c>
      <c r="AB218" s="22">
        <v>208</v>
      </c>
      <c r="AC218" s="22">
        <v>0.66195700000000002</v>
      </c>
      <c r="AD218">
        <f t="shared" si="40"/>
        <v>16.19691358024691</v>
      </c>
      <c r="AE218">
        <f t="shared" si="41"/>
        <v>10.733516463580244</v>
      </c>
      <c r="AF218" s="9"/>
      <c r="AG218" s="22">
        <v>0.94741799999999998</v>
      </c>
      <c r="AH218" s="22">
        <v>19.760200000000001</v>
      </c>
      <c r="AI218" s="22">
        <v>-1.20483E-2</v>
      </c>
      <c r="AJ218" s="22">
        <v>208</v>
      </c>
      <c r="AK218" s="22">
        <v>0.94604500000000002</v>
      </c>
      <c r="AL218">
        <f t="shared" si="42"/>
        <v>14.874444444444444</v>
      </c>
      <c r="AM218">
        <f t="shared" si="43"/>
        <v>14.092316406666667</v>
      </c>
      <c r="AP218" s="9"/>
      <c r="AQ218" s="22">
        <v>0.66268899999999997</v>
      </c>
      <c r="AR218" s="22">
        <v>25.124500000000001</v>
      </c>
      <c r="AS218" s="22">
        <v>-1.3085899999999999E-2</v>
      </c>
      <c r="AT218" s="22">
        <v>208</v>
      </c>
      <c r="AU218" s="22">
        <v>0.662018</v>
      </c>
      <c r="AV218">
        <f t="shared" si="44"/>
        <v>16.155432098765431</v>
      </c>
      <c r="AW218">
        <f t="shared" si="45"/>
        <v>10.706027142098764</v>
      </c>
      <c r="AX218" s="9"/>
      <c r="AY218" s="22">
        <v>0.94741799999999998</v>
      </c>
      <c r="AZ218" s="22">
        <v>28.7624</v>
      </c>
      <c r="BA218" s="22">
        <v>-1.2020899999999999E-2</v>
      </c>
      <c r="BB218" s="22">
        <v>208</v>
      </c>
      <c r="BC218" s="22">
        <v>0.94604500000000002</v>
      </c>
      <c r="BD218">
        <f t="shared" si="46"/>
        <v>14.840617283950616</v>
      </c>
      <c r="BE218">
        <f t="shared" si="47"/>
        <v>14.060267945925924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7.1351599999999999</v>
      </c>
      <c r="I219" s="22">
        <v>-1.31561E-2</v>
      </c>
      <c r="J219" s="22">
        <v>209</v>
      </c>
      <c r="K219" s="22">
        <v>0.65698199999999995</v>
      </c>
      <c r="L219">
        <f t="shared" si="36"/>
        <v>16.2420987654321</v>
      </c>
      <c r="M219">
        <f t="shared" si="37"/>
        <v>10.681681221481481</v>
      </c>
      <c r="N219" s="9"/>
      <c r="O219" s="22">
        <v>0.95245400000000002</v>
      </c>
      <c r="P219" s="22">
        <v>10.773099999999999</v>
      </c>
      <c r="Q219" s="22">
        <v>-1.21765E-2</v>
      </c>
      <c r="R219" s="22">
        <v>209</v>
      </c>
      <c r="S219" s="22">
        <v>0.951233</v>
      </c>
      <c r="T219">
        <f t="shared" si="38"/>
        <v>15.032716049382715</v>
      </c>
      <c r="U219">
        <f t="shared" si="39"/>
        <v>14.317970532098766</v>
      </c>
      <c r="X219" s="9"/>
      <c r="Y219" s="22">
        <v>0.65765399999999996</v>
      </c>
      <c r="Z219" s="22">
        <v>16.132400000000001</v>
      </c>
      <c r="AA219" s="22">
        <v>-1.3125599999999999E-2</v>
      </c>
      <c r="AB219" s="22">
        <v>209</v>
      </c>
      <c r="AC219" s="22">
        <v>0.65698199999999995</v>
      </c>
      <c r="AD219">
        <f t="shared" si="40"/>
        <v>16.204444444444441</v>
      </c>
      <c r="AE219">
        <f t="shared" si="41"/>
        <v>10.656917706666663</v>
      </c>
      <c r="AF219" s="9"/>
      <c r="AG219" s="22">
        <v>0.95245400000000002</v>
      </c>
      <c r="AH219" s="22">
        <v>19.770299999999999</v>
      </c>
      <c r="AI219" s="22">
        <v>-1.2023900000000001E-2</v>
      </c>
      <c r="AJ219" s="22">
        <v>209</v>
      </c>
      <c r="AK219" s="22">
        <v>0.95153799999999999</v>
      </c>
      <c r="AL219">
        <f t="shared" si="42"/>
        <v>14.844320987654321</v>
      </c>
      <c r="AM219">
        <f t="shared" si="43"/>
        <v>14.138532901975308</v>
      </c>
      <c r="AP219" s="9"/>
      <c r="AQ219" s="22">
        <v>0.65765399999999996</v>
      </c>
      <c r="AR219" s="22">
        <v>25.134599999999999</v>
      </c>
      <c r="AS219" s="22">
        <v>-1.3091999999999999E-2</v>
      </c>
      <c r="AT219" s="22">
        <v>209</v>
      </c>
      <c r="AU219" s="22">
        <v>0.65698199999999995</v>
      </c>
      <c r="AV219">
        <f t="shared" si="44"/>
        <v>16.162962962962961</v>
      </c>
      <c r="AW219">
        <f t="shared" si="45"/>
        <v>10.629637244444442</v>
      </c>
      <c r="AX219" s="9"/>
      <c r="AY219" s="22">
        <v>0.95245400000000002</v>
      </c>
      <c r="AZ219" s="22">
        <v>28.772500000000001</v>
      </c>
      <c r="BA219" s="22">
        <v>-1.19995E-2</v>
      </c>
      <c r="BB219" s="22">
        <v>209</v>
      </c>
      <c r="BC219" s="22">
        <v>0.951233</v>
      </c>
      <c r="BD219">
        <f t="shared" si="46"/>
        <v>14.814197530864195</v>
      </c>
      <c r="BE219">
        <f t="shared" si="47"/>
        <v>14.109841695061727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7.1452299999999997</v>
      </c>
      <c r="I220" s="22">
        <v>-1.3168300000000001E-2</v>
      </c>
      <c r="J220" s="22">
        <v>210</v>
      </c>
      <c r="K220" s="22">
        <v>0.65191699999999997</v>
      </c>
      <c r="L220">
        <f t="shared" si="36"/>
        <v>16.257160493827158</v>
      </c>
      <c r="M220">
        <f t="shared" si="37"/>
        <v>10.609715567160492</v>
      </c>
      <c r="N220" s="9"/>
      <c r="O220" s="22">
        <v>0.95748900000000003</v>
      </c>
      <c r="P220" s="22">
        <v>10.783099999999999</v>
      </c>
      <c r="Q220" s="22">
        <v>-1.21552E-2</v>
      </c>
      <c r="R220" s="22">
        <v>210</v>
      </c>
      <c r="S220" s="22">
        <v>0.95611599999999997</v>
      </c>
      <c r="T220">
        <f t="shared" si="38"/>
        <v>15.006419753086417</v>
      </c>
      <c r="U220">
        <f t="shared" si="39"/>
        <v>14.368481842962961</v>
      </c>
      <c r="X220" s="9"/>
      <c r="Y220" s="22">
        <v>0.65261800000000003</v>
      </c>
      <c r="Z220" s="22">
        <v>16.142399999999999</v>
      </c>
      <c r="AA220" s="22">
        <v>-1.31378E-2</v>
      </c>
      <c r="AB220" s="22">
        <v>210</v>
      </c>
      <c r="AC220" s="22">
        <v>0.65191699999999997</v>
      </c>
      <c r="AD220">
        <f t="shared" si="40"/>
        <v>16.219506172839505</v>
      </c>
      <c r="AE220">
        <f t="shared" si="41"/>
        <v>10.585141679506172</v>
      </c>
      <c r="AF220" s="9"/>
      <c r="AG220" s="22">
        <v>0.95748900000000003</v>
      </c>
      <c r="AH220" s="22">
        <v>19.7804</v>
      </c>
      <c r="AI220" s="22">
        <v>-1.20117E-2</v>
      </c>
      <c r="AJ220" s="22">
        <v>210</v>
      </c>
      <c r="AK220" s="22">
        <v>0.95611599999999997</v>
      </c>
      <c r="AL220">
        <f t="shared" si="42"/>
        <v>14.82925925925926</v>
      </c>
      <c r="AM220">
        <f t="shared" si="43"/>
        <v>14.198852618888889</v>
      </c>
      <c r="AP220" s="9"/>
      <c r="AQ220" s="22">
        <v>0.65261800000000003</v>
      </c>
      <c r="AR220" s="22">
        <v>25.1447</v>
      </c>
      <c r="AS220" s="22">
        <v>-1.3091999999999999E-2</v>
      </c>
      <c r="AT220" s="22">
        <v>210</v>
      </c>
      <c r="AU220" s="22">
        <v>0.65191699999999997</v>
      </c>
      <c r="AV220">
        <f t="shared" si="44"/>
        <v>16.162962962962961</v>
      </c>
      <c r="AW220">
        <f t="shared" si="45"/>
        <v>10.548240562962963</v>
      </c>
      <c r="AX220" s="9"/>
      <c r="AY220" s="22">
        <v>0.95748900000000003</v>
      </c>
      <c r="AZ220" s="22">
        <v>28.782599999999999</v>
      </c>
      <c r="BA220" s="22">
        <v>-1.19934E-2</v>
      </c>
      <c r="BB220" s="22">
        <v>210</v>
      </c>
      <c r="BC220" s="22">
        <v>0.95581099999999997</v>
      </c>
      <c r="BD220">
        <f t="shared" si="46"/>
        <v>14.806666666666667</v>
      </c>
      <c r="BE220">
        <f t="shared" si="47"/>
        <v>14.177220460000001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7.1553000000000004</v>
      </c>
      <c r="I221" s="22">
        <v>-1.31775E-2</v>
      </c>
      <c r="J221" s="22">
        <v>211</v>
      </c>
      <c r="K221" s="22">
        <v>0.64688100000000004</v>
      </c>
      <c r="L221">
        <f t="shared" si="36"/>
        <v>16.268518518518519</v>
      </c>
      <c r="M221">
        <f t="shared" si="37"/>
        <v>10.535216027777778</v>
      </c>
      <c r="N221" s="9"/>
      <c r="O221" s="22">
        <v>0.96252400000000005</v>
      </c>
      <c r="P221" s="22">
        <v>10.793200000000001</v>
      </c>
      <c r="Q221" s="22">
        <v>-1.2130699999999999E-2</v>
      </c>
      <c r="R221" s="22">
        <v>211</v>
      </c>
      <c r="S221" s="22">
        <v>0.96130400000000005</v>
      </c>
      <c r="T221">
        <f t="shared" si="38"/>
        <v>14.976172839506171</v>
      </c>
      <c r="U221">
        <f t="shared" si="39"/>
        <v>14.414925786172839</v>
      </c>
      <c r="X221" s="9"/>
      <c r="Y221" s="22">
        <v>0.64758300000000002</v>
      </c>
      <c r="Z221" s="22">
        <v>16.1525</v>
      </c>
      <c r="AA221" s="22">
        <v>-1.31317E-2</v>
      </c>
      <c r="AB221" s="22">
        <v>211</v>
      </c>
      <c r="AC221" s="22">
        <v>0.64685099999999995</v>
      </c>
      <c r="AD221">
        <f t="shared" si="40"/>
        <v>16.211975308641971</v>
      </c>
      <c r="AE221">
        <f t="shared" si="41"/>
        <v>10.498599606296294</v>
      </c>
      <c r="AF221" s="9"/>
      <c r="AG221" s="22">
        <v>0.96252400000000005</v>
      </c>
      <c r="AH221" s="22">
        <v>19.790400000000002</v>
      </c>
      <c r="AI221" s="22">
        <v>-1.19934E-2</v>
      </c>
      <c r="AJ221" s="22">
        <v>211</v>
      </c>
      <c r="AK221" s="22">
        <v>0.96099900000000005</v>
      </c>
      <c r="AL221">
        <f t="shared" si="42"/>
        <v>14.806666666666667</v>
      </c>
      <c r="AM221">
        <f t="shared" si="43"/>
        <v>14.251772026666668</v>
      </c>
      <c r="AP221" s="9"/>
      <c r="AQ221" s="22">
        <v>0.64758300000000002</v>
      </c>
      <c r="AR221" s="22">
        <v>25.154699999999998</v>
      </c>
      <c r="AS221" s="22">
        <v>-1.31012E-2</v>
      </c>
      <c r="AT221" s="22">
        <v>211</v>
      </c>
      <c r="AU221" s="22">
        <v>0.64685099999999995</v>
      </c>
      <c r="AV221">
        <f t="shared" si="44"/>
        <v>16.174320987654323</v>
      </c>
      <c r="AW221">
        <f t="shared" si="45"/>
        <v>10.47421530814815</v>
      </c>
      <c r="AX221" s="9"/>
      <c r="AY221" s="22">
        <v>0.96252400000000005</v>
      </c>
      <c r="AZ221" s="22">
        <v>28.7926</v>
      </c>
      <c r="BA221" s="22">
        <v>-1.19843E-2</v>
      </c>
      <c r="BB221" s="22">
        <v>211</v>
      </c>
      <c r="BC221" s="22">
        <v>0.96221900000000005</v>
      </c>
      <c r="BD221">
        <f t="shared" si="46"/>
        <v>14.795432098765431</v>
      </c>
      <c r="BE221">
        <f t="shared" si="47"/>
        <v>14.240958485432099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7.1653700000000002</v>
      </c>
      <c r="I222" s="22">
        <v>-1.31897E-2</v>
      </c>
      <c r="J222" s="22">
        <v>212</v>
      </c>
      <c r="K222" s="22">
        <v>0.64184600000000003</v>
      </c>
      <c r="L222">
        <f t="shared" si="36"/>
        <v>16.28358024691358</v>
      </c>
      <c r="M222">
        <f t="shared" si="37"/>
        <v>10.462981920493828</v>
      </c>
      <c r="N222" s="9"/>
      <c r="O222" s="22">
        <v>0.96755999999999998</v>
      </c>
      <c r="P222" s="22">
        <v>10.8033</v>
      </c>
      <c r="Q222" s="22">
        <v>-1.21155E-2</v>
      </c>
      <c r="R222" s="22">
        <v>212</v>
      </c>
      <c r="S222" s="22">
        <v>0.96679700000000002</v>
      </c>
      <c r="T222">
        <f t="shared" si="38"/>
        <v>14.957407407407405</v>
      </c>
      <c r="U222">
        <f t="shared" si="39"/>
        <v>14.472189111111108</v>
      </c>
      <c r="X222" s="9"/>
      <c r="Y222" s="22">
        <v>0.64254800000000001</v>
      </c>
      <c r="Z222" s="22">
        <v>16.162600000000001</v>
      </c>
      <c r="AA222" s="22">
        <v>-1.31378E-2</v>
      </c>
      <c r="AB222" s="22">
        <v>212</v>
      </c>
      <c r="AC222" s="22">
        <v>0.64184600000000003</v>
      </c>
      <c r="AD222">
        <f t="shared" si="40"/>
        <v>16.219506172839505</v>
      </c>
      <c r="AE222">
        <f t="shared" si="41"/>
        <v>10.421811252345679</v>
      </c>
      <c r="AF222" s="9"/>
      <c r="AG222" s="22">
        <v>0.96755999999999998</v>
      </c>
      <c r="AH222" s="22">
        <v>19.8005</v>
      </c>
      <c r="AI222" s="22">
        <v>-1.1972E-2</v>
      </c>
      <c r="AJ222" s="22">
        <v>212</v>
      </c>
      <c r="AK222" s="22">
        <v>0.96649200000000002</v>
      </c>
      <c r="AL222">
        <f t="shared" si="42"/>
        <v>14.780246913580246</v>
      </c>
      <c r="AM222">
        <f t="shared" si="43"/>
        <v>14.300775703703703</v>
      </c>
      <c r="AP222" s="9"/>
      <c r="AQ222" s="22">
        <v>0.64254800000000001</v>
      </c>
      <c r="AR222" s="22">
        <v>25.1648</v>
      </c>
      <c r="AS222" s="22">
        <v>-1.31042E-2</v>
      </c>
      <c r="AT222" s="22">
        <v>212</v>
      </c>
      <c r="AU222" s="22">
        <v>0.641876</v>
      </c>
      <c r="AV222">
        <f t="shared" si="44"/>
        <v>16.178024691358022</v>
      </c>
      <c r="AW222">
        <f t="shared" si="45"/>
        <v>10.395157409382714</v>
      </c>
      <c r="AX222" s="9"/>
      <c r="AY222" s="22">
        <v>0.96755999999999998</v>
      </c>
      <c r="AZ222" s="22">
        <v>28.802700000000002</v>
      </c>
      <c r="BA222" s="22">
        <v>-1.19659E-2</v>
      </c>
      <c r="BB222" s="22">
        <v>212</v>
      </c>
      <c r="BC222" s="22">
        <v>0.96618700000000002</v>
      </c>
      <c r="BD222">
        <f t="shared" si="46"/>
        <v>14.772716049382716</v>
      </c>
      <c r="BE222">
        <f t="shared" si="47"/>
        <v>14.293489140740739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7.17544</v>
      </c>
      <c r="I223" s="22">
        <v>-1.31927E-2</v>
      </c>
      <c r="J223" s="22">
        <v>213</v>
      </c>
      <c r="K223" s="22">
        <v>0.63687099999999996</v>
      </c>
      <c r="L223">
        <f t="shared" si="36"/>
        <v>16.287283950617283</v>
      </c>
      <c r="M223">
        <f t="shared" si="37"/>
        <v>10.383338965925924</v>
      </c>
      <c r="N223" s="9"/>
      <c r="O223" s="22">
        <v>0.97259499999999999</v>
      </c>
      <c r="P223" s="22">
        <v>10.8134</v>
      </c>
      <c r="Q223" s="22">
        <v>-1.20941E-2</v>
      </c>
      <c r="R223" s="22">
        <v>213</v>
      </c>
      <c r="S223" s="22">
        <v>0.97167999999999999</v>
      </c>
      <c r="T223">
        <f t="shared" si="38"/>
        <v>14.930987654320987</v>
      </c>
      <c r="U223">
        <f t="shared" si="39"/>
        <v>14.521803937654321</v>
      </c>
      <c r="X223" s="9"/>
      <c r="Y223" s="22">
        <v>0.63751199999999997</v>
      </c>
      <c r="Z223" s="22">
        <v>16.172699999999999</v>
      </c>
      <c r="AA223" s="22">
        <v>-1.31561E-2</v>
      </c>
      <c r="AB223" s="22">
        <v>213</v>
      </c>
      <c r="AC223" s="22">
        <v>0.63690199999999997</v>
      </c>
      <c r="AD223">
        <f t="shared" si="40"/>
        <v>16.2420987654321</v>
      </c>
      <c r="AE223">
        <f t="shared" si="41"/>
        <v>10.354532868148148</v>
      </c>
      <c r="AF223" s="9"/>
      <c r="AG223" s="22">
        <v>0.97259499999999999</v>
      </c>
      <c r="AH223" s="22">
        <v>19.810600000000001</v>
      </c>
      <c r="AI223" s="22">
        <v>-1.1953699999999999E-2</v>
      </c>
      <c r="AJ223" s="22">
        <v>213</v>
      </c>
      <c r="AK223" s="22">
        <v>0.97167999999999999</v>
      </c>
      <c r="AL223">
        <f t="shared" si="42"/>
        <v>14.757654320987653</v>
      </c>
      <c r="AM223">
        <f t="shared" si="43"/>
        <v>14.353220804320987</v>
      </c>
      <c r="AP223" s="9"/>
      <c r="AQ223" s="22">
        <v>0.63751199999999997</v>
      </c>
      <c r="AR223" s="22">
        <v>25.174900000000001</v>
      </c>
      <c r="AS223" s="22">
        <v>-1.3107300000000001E-2</v>
      </c>
      <c r="AT223" s="22">
        <v>213</v>
      </c>
      <c r="AU223" s="22">
        <v>0.63690199999999997</v>
      </c>
      <c r="AV223">
        <f t="shared" si="44"/>
        <v>16.181851851851849</v>
      </c>
      <c r="AW223">
        <f t="shared" si="45"/>
        <v>10.316124737777775</v>
      </c>
      <c r="AX223" s="9"/>
      <c r="AY223" s="22">
        <v>0.97259499999999999</v>
      </c>
      <c r="AZ223" s="22">
        <v>28.812799999999999</v>
      </c>
      <c r="BA223" s="22">
        <v>-1.1953699999999999E-2</v>
      </c>
      <c r="BB223" s="22">
        <v>213</v>
      </c>
      <c r="BC223" s="22">
        <v>0.97106899999999996</v>
      </c>
      <c r="BD223">
        <f t="shared" si="46"/>
        <v>14.757654320987653</v>
      </c>
      <c r="BE223">
        <f t="shared" si="47"/>
        <v>14.353220804320987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7.1855099999999998</v>
      </c>
      <c r="I224" s="22">
        <v>-1.31897E-2</v>
      </c>
      <c r="J224" s="22">
        <v>214</v>
      </c>
      <c r="K224" s="22">
        <v>0.63186600000000004</v>
      </c>
      <c r="L224">
        <f t="shared" si="36"/>
        <v>16.28358024691358</v>
      </c>
      <c r="M224">
        <f t="shared" si="37"/>
        <v>10.298989983827159</v>
      </c>
      <c r="N224" s="9"/>
      <c r="O224" s="22">
        <v>0.97763100000000003</v>
      </c>
      <c r="P224" s="22">
        <v>10.823399999999999</v>
      </c>
      <c r="Q224" s="22">
        <v>-1.20819E-2</v>
      </c>
      <c r="R224" s="22">
        <v>214</v>
      </c>
      <c r="S224" s="22">
        <v>0.97625700000000004</v>
      </c>
      <c r="T224">
        <f t="shared" si="38"/>
        <v>14.915925925925924</v>
      </c>
      <c r="U224">
        <f t="shared" si="39"/>
        <v>14.582271578888887</v>
      </c>
      <c r="X224" s="9"/>
      <c r="Y224" s="22">
        <v>0.63247699999999996</v>
      </c>
      <c r="Z224" s="22">
        <v>16.182700000000001</v>
      </c>
      <c r="AA224" s="22">
        <v>-1.3168300000000001E-2</v>
      </c>
      <c r="AB224" s="22">
        <v>214</v>
      </c>
      <c r="AC224" s="22">
        <v>0.63177499999999998</v>
      </c>
      <c r="AD224">
        <f t="shared" si="40"/>
        <v>16.257160493827158</v>
      </c>
      <c r="AE224">
        <f t="shared" si="41"/>
        <v>10.282280097654318</v>
      </c>
      <c r="AF224" s="9"/>
      <c r="AG224" s="22">
        <v>0.97763100000000003</v>
      </c>
      <c r="AH224" s="22">
        <v>19.820599999999999</v>
      </c>
      <c r="AI224" s="22">
        <v>-1.1941500000000001E-2</v>
      </c>
      <c r="AJ224" s="22">
        <v>214</v>
      </c>
      <c r="AK224" s="22">
        <v>0.97656299999999996</v>
      </c>
      <c r="AL224">
        <f t="shared" si="42"/>
        <v>14.742592592592592</v>
      </c>
      <c r="AM224">
        <f t="shared" si="43"/>
        <v>14.412815538888889</v>
      </c>
      <c r="AP224" s="9"/>
      <c r="AQ224" s="22">
        <v>0.63247699999999996</v>
      </c>
      <c r="AR224" s="22">
        <v>25.184899999999999</v>
      </c>
      <c r="AS224" s="22">
        <v>-1.3107300000000001E-2</v>
      </c>
      <c r="AT224" s="22">
        <v>214</v>
      </c>
      <c r="AU224" s="22">
        <v>0.63186600000000004</v>
      </c>
      <c r="AV224">
        <f t="shared" si="44"/>
        <v>16.181851851851849</v>
      </c>
      <c r="AW224">
        <f t="shared" si="45"/>
        <v>10.234649113703702</v>
      </c>
      <c r="AX224" s="9"/>
      <c r="AY224" s="22">
        <v>0.97763100000000003</v>
      </c>
      <c r="AZ224" s="22">
        <v>28.822900000000001</v>
      </c>
      <c r="BA224" s="22">
        <v>-1.1935400000000001E-2</v>
      </c>
      <c r="BB224" s="22">
        <v>214</v>
      </c>
      <c r="BC224" s="22">
        <v>0.97717299999999996</v>
      </c>
      <c r="BD224">
        <f t="shared" si="46"/>
        <v>14.735061728395062</v>
      </c>
      <c r="BE224">
        <f t="shared" si="47"/>
        <v>14.405453132592593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7.1955900000000002</v>
      </c>
      <c r="I225" s="22">
        <v>-1.31927E-2</v>
      </c>
      <c r="J225" s="22">
        <v>215</v>
      </c>
      <c r="K225" s="22">
        <v>0.62683100000000003</v>
      </c>
      <c r="L225">
        <f t="shared" si="36"/>
        <v>16.287283950617283</v>
      </c>
      <c r="M225">
        <f t="shared" si="37"/>
        <v>10.219309729259258</v>
      </c>
      <c r="N225" s="9"/>
      <c r="O225" s="22">
        <v>0.98266600000000004</v>
      </c>
      <c r="P225" s="22">
        <v>10.833500000000001</v>
      </c>
      <c r="Q225" s="22">
        <v>-1.2063600000000001E-2</v>
      </c>
      <c r="R225" s="22">
        <v>215</v>
      </c>
      <c r="S225" s="22">
        <v>0.98083500000000001</v>
      </c>
      <c r="T225">
        <f t="shared" si="38"/>
        <v>14.893333333333333</v>
      </c>
      <c r="U225">
        <f t="shared" si="39"/>
        <v>14.635172293333333</v>
      </c>
      <c r="X225" s="9"/>
      <c r="Y225" s="22">
        <v>0.62744100000000003</v>
      </c>
      <c r="Z225" s="22">
        <v>16.192799999999998</v>
      </c>
      <c r="AA225" s="22">
        <v>-1.3174399999999999E-2</v>
      </c>
      <c r="AB225" s="22">
        <v>215</v>
      </c>
      <c r="AC225" s="22">
        <v>0.62680100000000005</v>
      </c>
      <c r="AD225">
        <f t="shared" si="40"/>
        <v>16.264691358024692</v>
      </c>
      <c r="AE225">
        <f t="shared" si="41"/>
        <v>10.205134210370371</v>
      </c>
      <c r="AF225" s="9"/>
      <c r="AG225" s="22">
        <v>0.98266600000000004</v>
      </c>
      <c r="AH225" s="22">
        <v>19.8307</v>
      </c>
      <c r="AI225" s="22">
        <v>-1.19293E-2</v>
      </c>
      <c r="AJ225" s="22">
        <v>215</v>
      </c>
      <c r="AK225" s="22">
        <v>0.98175000000000001</v>
      </c>
      <c r="AL225">
        <f t="shared" si="42"/>
        <v>14.727530864197531</v>
      </c>
      <c r="AM225">
        <f t="shared" si="43"/>
        <v>14.472243844197532</v>
      </c>
      <c r="AP225" s="9"/>
      <c r="AQ225" s="22">
        <v>0.62744100000000003</v>
      </c>
      <c r="AR225" s="22">
        <v>25.195</v>
      </c>
      <c r="AS225" s="22">
        <v>-1.3110399999999999E-2</v>
      </c>
      <c r="AT225" s="22">
        <v>215</v>
      </c>
      <c r="AU225" s="22">
        <v>0.62680100000000005</v>
      </c>
      <c r="AV225">
        <f t="shared" si="44"/>
        <v>16.185679012345677</v>
      </c>
      <c r="AW225">
        <f t="shared" si="45"/>
        <v>10.155558625185185</v>
      </c>
      <c r="AX225" s="9"/>
      <c r="AY225" s="22">
        <v>0.98266600000000004</v>
      </c>
      <c r="AZ225" s="22">
        <v>28.832899999999999</v>
      </c>
      <c r="BA225" s="22">
        <v>-1.1920200000000001E-2</v>
      </c>
      <c r="BB225" s="22">
        <v>215</v>
      </c>
      <c r="BC225" s="22">
        <v>0.98114000000000001</v>
      </c>
      <c r="BD225">
        <f t="shared" si="46"/>
        <v>14.716296296296298</v>
      </c>
      <c r="BE225">
        <f t="shared" si="47"/>
        <v>14.461204016296298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7.20566</v>
      </c>
      <c r="I226" s="22">
        <v>-1.3207999999999999E-2</v>
      </c>
      <c r="J226" s="22">
        <v>216</v>
      </c>
      <c r="K226" s="22">
        <v>0.62176500000000001</v>
      </c>
      <c r="L226">
        <f t="shared" si="36"/>
        <v>16.306172839506171</v>
      </c>
      <c r="M226">
        <f t="shared" si="37"/>
        <v>10.149059812345678</v>
      </c>
      <c r="N226" s="9"/>
      <c r="O226" s="22">
        <v>0.98770100000000005</v>
      </c>
      <c r="P226" s="22">
        <v>10.8436</v>
      </c>
      <c r="Q226" s="22">
        <v>-1.20483E-2</v>
      </c>
      <c r="R226" s="22">
        <v>216</v>
      </c>
      <c r="S226" s="22">
        <v>0.98724400000000001</v>
      </c>
      <c r="T226">
        <f t="shared" si="38"/>
        <v>14.874444444444444</v>
      </c>
      <c r="U226">
        <f t="shared" si="39"/>
        <v>14.691503652222224</v>
      </c>
      <c r="X226" s="9"/>
      <c r="Y226" s="22">
        <v>0.62240600000000001</v>
      </c>
      <c r="Z226" s="22">
        <v>16.2029</v>
      </c>
      <c r="AA226" s="22">
        <v>-1.31775E-2</v>
      </c>
      <c r="AB226" s="22">
        <v>216</v>
      </c>
      <c r="AC226" s="22">
        <v>0.62164299999999995</v>
      </c>
      <c r="AD226">
        <f t="shared" si="40"/>
        <v>16.268518518518519</v>
      </c>
      <c r="AE226">
        <f t="shared" si="41"/>
        <v>10.125623537037038</v>
      </c>
      <c r="AF226" s="9"/>
      <c r="AG226" s="22">
        <v>0.98770100000000005</v>
      </c>
      <c r="AH226" s="22">
        <v>19.840800000000002</v>
      </c>
      <c r="AI226" s="22">
        <v>-1.1911E-2</v>
      </c>
      <c r="AJ226" s="22">
        <v>216</v>
      </c>
      <c r="AK226" s="22">
        <v>0.98724400000000001</v>
      </c>
      <c r="AL226">
        <f t="shared" si="42"/>
        <v>14.704938271604938</v>
      </c>
      <c r="AM226">
        <f t="shared" si="43"/>
        <v>14.524082235802469</v>
      </c>
      <c r="AP226" s="9"/>
      <c r="AQ226" s="22">
        <v>0.62240600000000001</v>
      </c>
      <c r="AR226" s="22">
        <v>25.205100000000002</v>
      </c>
      <c r="AS226" s="22">
        <v>-1.31165E-2</v>
      </c>
      <c r="AT226" s="22">
        <v>216</v>
      </c>
      <c r="AU226" s="22">
        <v>0.62179600000000002</v>
      </c>
      <c r="AV226">
        <f t="shared" si="44"/>
        <v>16.193209876543211</v>
      </c>
      <c r="AW226">
        <f t="shared" si="45"/>
        <v>10.078750986419754</v>
      </c>
      <c r="AX226" s="9"/>
      <c r="AY226" s="22">
        <v>0.98770100000000005</v>
      </c>
      <c r="AZ226" s="22">
        <v>28.843</v>
      </c>
      <c r="BA226" s="22">
        <v>-1.1908E-2</v>
      </c>
      <c r="BB226" s="22">
        <v>216</v>
      </c>
      <c r="BC226" s="22">
        <v>0.98693799999999998</v>
      </c>
      <c r="BD226">
        <f t="shared" si="46"/>
        <v>14.701234567901233</v>
      </c>
      <c r="BE226">
        <f t="shared" si="47"/>
        <v>14.520424083950617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7.2157299999999998</v>
      </c>
      <c r="I227" s="22">
        <v>-1.32324E-2</v>
      </c>
      <c r="J227" s="22">
        <v>217</v>
      </c>
      <c r="K227" s="22">
        <v>0.616699</v>
      </c>
      <c r="L227">
        <f t="shared" si="36"/>
        <v>16.336296296296297</v>
      </c>
      <c r="M227">
        <f t="shared" si="37"/>
        <v>10.08555558074074</v>
      </c>
      <c r="N227" s="9"/>
      <c r="O227" s="22">
        <v>0.99273699999999998</v>
      </c>
      <c r="P227" s="22">
        <v>10.8536</v>
      </c>
      <c r="Q227" s="22">
        <v>-1.2030000000000001E-2</v>
      </c>
      <c r="R227" s="22">
        <v>217</v>
      </c>
      <c r="S227" s="22">
        <v>0.99151599999999995</v>
      </c>
      <c r="T227">
        <f t="shared" si="38"/>
        <v>14.851851851851853</v>
      </c>
      <c r="U227">
        <f t="shared" si="39"/>
        <v>14.743982851851852</v>
      </c>
      <c r="X227" s="9"/>
      <c r="Y227" s="22">
        <v>0.617371</v>
      </c>
      <c r="Z227" s="22">
        <v>16.212900000000001</v>
      </c>
      <c r="AA227" s="22">
        <v>-1.31897E-2</v>
      </c>
      <c r="AB227" s="22">
        <v>217</v>
      </c>
      <c r="AC227" s="22">
        <v>0.61666900000000002</v>
      </c>
      <c r="AD227">
        <f t="shared" si="40"/>
        <v>16.28358024691358</v>
      </c>
      <c r="AE227">
        <f t="shared" si="41"/>
        <v>10.053010220617283</v>
      </c>
      <c r="AF227" s="9"/>
      <c r="AG227" s="22">
        <v>0.99273699999999998</v>
      </c>
      <c r="AH227" s="22">
        <v>19.8508</v>
      </c>
      <c r="AI227" s="22">
        <v>-1.1892700000000001E-2</v>
      </c>
      <c r="AJ227" s="22">
        <v>217</v>
      </c>
      <c r="AK227" s="22">
        <v>0.99151599999999995</v>
      </c>
      <c r="AL227">
        <f t="shared" si="42"/>
        <v>14.682345679012347</v>
      </c>
      <c r="AM227">
        <f t="shared" si="43"/>
        <v>14.575707802345679</v>
      </c>
      <c r="AP227" s="9"/>
      <c r="AQ227" s="22">
        <v>0.617371</v>
      </c>
      <c r="AR227" s="22">
        <v>25.215199999999999</v>
      </c>
      <c r="AS227" s="22">
        <v>-1.31226E-2</v>
      </c>
      <c r="AT227" s="22">
        <v>217</v>
      </c>
      <c r="AU227" s="22">
        <v>0.616699</v>
      </c>
      <c r="AV227">
        <f t="shared" si="44"/>
        <v>16.200740740740741</v>
      </c>
      <c r="AW227">
        <f t="shared" si="45"/>
        <v>10.001867511851852</v>
      </c>
      <c r="AX227" s="9"/>
      <c r="AY227" s="22">
        <v>0.99273699999999998</v>
      </c>
      <c r="AZ227" s="22">
        <v>28.853100000000001</v>
      </c>
      <c r="BA227" s="22">
        <v>-1.1892700000000001E-2</v>
      </c>
      <c r="BB227" s="22">
        <v>217</v>
      </c>
      <c r="BC227" s="22">
        <v>0.99151599999999995</v>
      </c>
      <c r="BD227">
        <f t="shared" si="46"/>
        <v>14.682345679012347</v>
      </c>
      <c r="BE227">
        <f t="shared" si="47"/>
        <v>14.575707802345679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7.2257999999999996</v>
      </c>
      <c r="I228" s="22">
        <v>-1.3247699999999999E-2</v>
      </c>
      <c r="J228" s="22">
        <v>218</v>
      </c>
      <c r="K228" s="22">
        <v>0.61154200000000003</v>
      </c>
      <c r="L228">
        <f t="shared" si="36"/>
        <v>16.355185185185185</v>
      </c>
      <c r="M228">
        <f t="shared" si="37"/>
        <v>10.01485232037037</v>
      </c>
      <c r="N228" s="9"/>
      <c r="O228" s="22">
        <v>0.99777199999999999</v>
      </c>
      <c r="P228" s="22">
        <v>10.8637</v>
      </c>
      <c r="Q228" s="22">
        <v>-1.20117E-2</v>
      </c>
      <c r="R228" s="22">
        <v>218</v>
      </c>
      <c r="S228" s="22">
        <v>0.99670400000000003</v>
      </c>
      <c r="T228">
        <f t="shared" si="38"/>
        <v>14.82925925925926</v>
      </c>
      <c r="U228">
        <f t="shared" si="39"/>
        <v>14.796219669629631</v>
      </c>
      <c r="X228" s="9"/>
      <c r="Y228" s="22">
        <v>0.61233499999999996</v>
      </c>
      <c r="Z228" s="22">
        <v>16.222999999999999</v>
      </c>
      <c r="AA228" s="22">
        <v>-1.3201900000000001E-2</v>
      </c>
      <c r="AB228" s="22">
        <v>218</v>
      </c>
      <c r="AC228" s="22">
        <v>0.61163299999999998</v>
      </c>
      <c r="AD228">
        <f t="shared" si="40"/>
        <v>16.298641975308641</v>
      </c>
      <c r="AE228">
        <f t="shared" si="41"/>
        <v>9.9802289339506167</v>
      </c>
      <c r="AF228" s="9"/>
      <c r="AG228" s="22">
        <v>0.99777199999999999</v>
      </c>
      <c r="AH228" s="22">
        <v>19.860900000000001</v>
      </c>
      <c r="AI228" s="22">
        <v>-1.18774E-2</v>
      </c>
      <c r="AJ228" s="22">
        <v>218</v>
      </c>
      <c r="AK228" s="22">
        <v>0.99639900000000003</v>
      </c>
      <c r="AL228">
        <f t="shared" si="42"/>
        <v>14.663456790123456</v>
      </c>
      <c r="AM228">
        <f t="shared" si="43"/>
        <v>14.630786608395061</v>
      </c>
      <c r="AP228" s="9"/>
      <c r="AQ228" s="22">
        <v>0.61233499999999996</v>
      </c>
      <c r="AR228" s="22">
        <v>25.225200000000001</v>
      </c>
      <c r="AS228" s="22">
        <v>-1.31287E-2</v>
      </c>
      <c r="AT228" s="22">
        <v>218</v>
      </c>
      <c r="AU228" s="22">
        <v>0.61163299999999998</v>
      </c>
      <c r="AV228">
        <f t="shared" si="44"/>
        <v>16.208271604938268</v>
      </c>
      <c r="AW228">
        <f t="shared" si="45"/>
        <v>9.924891993209874</v>
      </c>
      <c r="AX228" s="9"/>
      <c r="AY228" s="22">
        <v>0.99777199999999999</v>
      </c>
      <c r="AZ228" s="22">
        <v>28.863099999999999</v>
      </c>
      <c r="BA228" s="22">
        <v>-1.18713E-2</v>
      </c>
      <c r="BB228" s="22">
        <v>218</v>
      </c>
      <c r="BC228" s="22">
        <v>0.99670400000000003</v>
      </c>
      <c r="BD228">
        <f t="shared" si="46"/>
        <v>14.655925925925924</v>
      </c>
      <c r="BE228">
        <f t="shared" si="47"/>
        <v>14.623272522962962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7.2358700000000002</v>
      </c>
      <c r="I229" s="22">
        <v>-1.3266E-2</v>
      </c>
      <c r="J229" s="22">
        <v>219</v>
      </c>
      <c r="K229" s="22">
        <v>0.60662799999999995</v>
      </c>
      <c r="L229">
        <f t="shared" si="36"/>
        <v>16.377777777777776</v>
      </c>
      <c r="M229">
        <f t="shared" si="37"/>
        <v>9.946224444444443</v>
      </c>
      <c r="N229" s="9"/>
      <c r="O229" s="22">
        <v>1.00281</v>
      </c>
      <c r="P229" s="22">
        <v>10.873799999999999</v>
      </c>
      <c r="Q229" s="22">
        <v>-1.19904E-2</v>
      </c>
      <c r="R229" s="22">
        <v>219</v>
      </c>
      <c r="S229" s="22">
        <v>1.0018899999999999</v>
      </c>
      <c r="T229">
        <f t="shared" si="38"/>
        <v>14.802962962962962</v>
      </c>
      <c r="U229">
        <f t="shared" si="39"/>
        <v>14.844559288888888</v>
      </c>
      <c r="X229" s="9"/>
      <c r="Y229" s="22">
        <v>0.60729999999999995</v>
      </c>
      <c r="Z229" s="22">
        <v>16.2331</v>
      </c>
      <c r="AA229" s="22">
        <v>-1.3214099999999999E-2</v>
      </c>
      <c r="AB229" s="22">
        <v>219</v>
      </c>
      <c r="AC229" s="22">
        <v>0.60659799999999997</v>
      </c>
      <c r="AD229">
        <f t="shared" si="40"/>
        <v>16.313703703703702</v>
      </c>
      <c r="AE229">
        <f t="shared" si="41"/>
        <v>9.9073122592592568</v>
      </c>
      <c r="AF229" s="9"/>
      <c r="AG229" s="22">
        <v>1.00281</v>
      </c>
      <c r="AH229" s="22">
        <v>19.870999999999999</v>
      </c>
      <c r="AI229" s="22">
        <v>-1.18561E-2</v>
      </c>
      <c r="AJ229" s="22">
        <v>219</v>
      </c>
      <c r="AK229" s="22">
        <v>1.00159</v>
      </c>
      <c r="AL229">
        <f t="shared" si="42"/>
        <v>14.63716049382716</v>
      </c>
      <c r="AM229">
        <f t="shared" si="43"/>
        <v>14.678290914814815</v>
      </c>
      <c r="AP229" s="9"/>
      <c r="AQ229" s="22">
        <v>0.60729999999999995</v>
      </c>
      <c r="AR229" s="22">
        <v>25.235299999999999</v>
      </c>
      <c r="AS229" s="22">
        <v>-1.31348E-2</v>
      </c>
      <c r="AT229" s="22">
        <v>219</v>
      </c>
      <c r="AU229" s="22">
        <v>0.60656699999999997</v>
      </c>
      <c r="AV229">
        <f t="shared" si="44"/>
        <v>16.215802469135802</v>
      </c>
      <c r="AW229">
        <f t="shared" si="45"/>
        <v>9.8478568395061714</v>
      </c>
      <c r="AX229" s="9"/>
      <c r="AY229" s="22">
        <v>1.00281</v>
      </c>
      <c r="AZ229" s="22">
        <v>28.873200000000001</v>
      </c>
      <c r="BA229" s="22">
        <v>-1.1853000000000001E-2</v>
      </c>
      <c r="BB229" s="22">
        <v>219</v>
      </c>
      <c r="BC229" s="22">
        <v>1.00159</v>
      </c>
      <c r="BD229">
        <f t="shared" si="46"/>
        <v>14.633333333333333</v>
      </c>
      <c r="BE229">
        <f t="shared" si="47"/>
        <v>14.674453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7.24594</v>
      </c>
      <c r="I230" s="22">
        <v>-1.3266E-2</v>
      </c>
      <c r="J230" s="22">
        <v>220</v>
      </c>
      <c r="K230" s="22">
        <v>0.60159300000000004</v>
      </c>
      <c r="L230">
        <f t="shared" si="36"/>
        <v>16.377777777777776</v>
      </c>
      <c r="M230">
        <f t="shared" si="37"/>
        <v>9.8637459555555544</v>
      </c>
      <c r="N230" s="9"/>
      <c r="O230" s="22">
        <v>1.0078400000000001</v>
      </c>
      <c r="P230" s="22">
        <v>10.883900000000001</v>
      </c>
      <c r="Q230" s="22">
        <v>-1.19598E-2</v>
      </c>
      <c r="R230" s="22">
        <v>220</v>
      </c>
      <c r="S230" s="22">
        <v>1.00708</v>
      </c>
      <c r="T230">
        <f t="shared" si="38"/>
        <v>14.765185185185183</v>
      </c>
      <c r="U230">
        <f t="shared" si="39"/>
        <v>14.880944237037037</v>
      </c>
      <c r="X230" s="9"/>
      <c r="Y230" s="22">
        <v>0.60226400000000002</v>
      </c>
      <c r="Z230" s="22">
        <v>16.243099999999998</v>
      </c>
      <c r="AA230" s="22">
        <v>-1.32263E-2</v>
      </c>
      <c r="AB230" s="22">
        <v>220</v>
      </c>
      <c r="AC230" s="22">
        <v>0.60153199999999996</v>
      </c>
      <c r="AD230">
        <f t="shared" si="40"/>
        <v>16.328765432098766</v>
      </c>
      <c r="AE230">
        <f t="shared" si="41"/>
        <v>9.8342275841975315</v>
      </c>
      <c r="AF230" s="9"/>
      <c r="AG230" s="22">
        <v>1.0078400000000001</v>
      </c>
      <c r="AH230" s="22">
        <v>19.8811</v>
      </c>
      <c r="AI230" s="22">
        <v>-1.1831700000000001E-2</v>
      </c>
      <c r="AJ230" s="22">
        <v>220</v>
      </c>
      <c r="AK230" s="22">
        <v>1.00739</v>
      </c>
      <c r="AL230">
        <f t="shared" si="42"/>
        <v>14.607037037037037</v>
      </c>
      <c r="AM230">
        <f t="shared" si="43"/>
        <v>14.721556207407408</v>
      </c>
      <c r="AP230" s="9"/>
      <c r="AQ230" s="22">
        <v>0.60226400000000002</v>
      </c>
      <c r="AR230" s="22">
        <v>25.2454</v>
      </c>
      <c r="AS230" s="22">
        <v>-1.315E-2</v>
      </c>
      <c r="AT230" s="22">
        <v>220</v>
      </c>
      <c r="AU230" s="22">
        <v>0.60153199999999996</v>
      </c>
      <c r="AV230">
        <f t="shared" si="44"/>
        <v>16.234567901234566</v>
      </c>
      <c r="AW230">
        <f t="shared" si="45"/>
        <v>9.7774958024691347</v>
      </c>
      <c r="AX230" s="9"/>
      <c r="AY230" s="22">
        <v>1.0078400000000001</v>
      </c>
      <c r="AZ230" s="22">
        <v>28.883299999999998</v>
      </c>
      <c r="BA230" s="22">
        <v>-1.18286E-2</v>
      </c>
      <c r="BB230" s="22">
        <v>220</v>
      </c>
      <c r="BC230" s="22">
        <v>1.00708</v>
      </c>
      <c r="BD230">
        <f t="shared" si="46"/>
        <v>14.603209876543209</v>
      </c>
      <c r="BE230">
        <f t="shared" si="47"/>
        <v>14.717699041975308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7.2560099999999998</v>
      </c>
      <c r="I231" s="22">
        <v>-1.32721E-2</v>
      </c>
      <c r="J231" s="22">
        <v>221</v>
      </c>
      <c r="K231" s="22">
        <v>0.59652700000000003</v>
      </c>
      <c r="L231">
        <f t="shared" si="36"/>
        <v>16.385308641975307</v>
      </c>
      <c r="M231">
        <f t="shared" si="37"/>
        <v>9.78578149493827</v>
      </c>
      <c r="N231" s="9"/>
      <c r="O231" s="22">
        <v>1.01288</v>
      </c>
      <c r="P231" s="22">
        <v>10.8939</v>
      </c>
      <c r="Q231" s="22">
        <v>-1.1938499999999999E-2</v>
      </c>
      <c r="R231" s="22">
        <v>221</v>
      </c>
      <c r="S231" s="22">
        <v>1.01135</v>
      </c>
      <c r="T231">
        <f t="shared" si="38"/>
        <v>14.738888888888887</v>
      </c>
      <c r="U231">
        <f t="shared" si="39"/>
        <v>14.928725777777776</v>
      </c>
      <c r="X231" s="9"/>
      <c r="Y231" s="22">
        <v>0.59722900000000001</v>
      </c>
      <c r="Z231" s="22">
        <v>16.2532</v>
      </c>
      <c r="AA231" s="22">
        <v>-1.32385E-2</v>
      </c>
      <c r="AB231" s="22">
        <v>221</v>
      </c>
      <c r="AC231" s="22">
        <v>0.59658800000000001</v>
      </c>
      <c r="AD231">
        <f t="shared" si="40"/>
        <v>16.343827160493824</v>
      </c>
      <c r="AE231">
        <f t="shared" si="41"/>
        <v>9.7610075512345666</v>
      </c>
      <c r="AF231" s="9"/>
      <c r="AG231" s="22">
        <v>1.01288</v>
      </c>
      <c r="AH231" s="22">
        <v>19.891100000000002</v>
      </c>
      <c r="AI231" s="22">
        <v>-1.1804200000000001E-2</v>
      </c>
      <c r="AJ231" s="22">
        <v>221</v>
      </c>
      <c r="AK231" s="22">
        <v>1.01257</v>
      </c>
      <c r="AL231">
        <f t="shared" si="42"/>
        <v>14.573086419753087</v>
      </c>
      <c r="AM231">
        <f t="shared" si="43"/>
        <v>14.760787772839507</v>
      </c>
      <c r="AP231" s="9"/>
      <c r="AQ231" s="22">
        <v>0.59722900000000001</v>
      </c>
      <c r="AR231" s="22">
        <v>25.255400000000002</v>
      </c>
      <c r="AS231" s="22">
        <v>-1.31653E-2</v>
      </c>
      <c r="AT231" s="22">
        <v>221</v>
      </c>
      <c r="AU231" s="22">
        <v>0.59652700000000003</v>
      </c>
      <c r="AV231">
        <f t="shared" si="44"/>
        <v>16.253456790123455</v>
      </c>
      <c r="AW231">
        <f t="shared" si="45"/>
        <v>9.7070357453086409</v>
      </c>
      <c r="AX231" s="9"/>
      <c r="AY231" s="22">
        <v>1.01288</v>
      </c>
      <c r="AZ231" s="22">
        <v>28.8934</v>
      </c>
      <c r="BA231" s="22">
        <v>-1.1798100000000001E-2</v>
      </c>
      <c r="BB231" s="22">
        <v>221</v>
      </c>
      <c r="BC231" s="22">
        <v>1.01166</v>
      </c>
      <c r="BD231">
        <f t="shared" si="46"/>
        <v>14.565555555555555</v>
      </c>
      <c r="BE231">
        <f t="shared" si="47"/>
        <v>14.75315991111111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7.2660799999999997</v>
      </c>
      <c r="I232" s="22">
        <v>-1.32721E-2</v>
      </c>
      <c r="J232" s="22">
        <v>222</v>
      </c>
      <c r="K232" s="22">
        <v>0.59149200000000002</v>
      </c>
      <c r="L232">
        <f t="shared" si="36"/>
        <v>16.385308641975307</v>
      </c>
      <c r="M232">
        <f t="shared" si="37"/>
        <v>9.7032814659259241</v>
      </c>
      <c r="N232" s="9"/>
      <c r="O232" s="22">
        <v>1.0179100000000001</v>
      </c>
      <c r="P232" s="22">
        <v>10.904</v>
      </c>
      <c r="Q232" s="22">
        <v>-1.1911E-2</v>
      </c>
      <c r="R232" s="22">
        <v>222</v>
      </c>
      <c r="S232" s="22">
        <v>1.01654</v>
      </c>
      <c r="T232">
        <f t="shared" si="38"/>
        <v>14.704938271604938</v>
      </c>
      <c r="U232">
        <f t="shared" si="39"/>
        <v>14.968303716049384</v>
      </c>
      <c r="X232" s="9"/>
      <c r="Y232" s="22">
        <v>0.592194</v>
      </c>
      <c r="Z232" s="22">
        <v>16.263300000000001</v>
      </c>
      <c r="AA232" s="22">
        <v>-1.3256799999999999E-2</v>
      </c>
      <c r="AB232" s="22">
        <v>222</v>
      </c>
      <c r="AC232" s="22">
        <v>0.59149200000000002</v>
      </c>
      <c r="AD232">
        <f t="shared" si="40"/>
        <v>16.366419753086415</v>
      </c>
      <c r="AE232">
        <f t="shared" si="41"/>
        <v>9.6920955792592558</v>
      </c>
      <c r="AF232" s="9"/>
      <c r="AG232" s="22">
        <v>1.0179100000000001</v>
      </c>
      <c r="AH232" s="22">
        <v>19.901199999999999</v>
      </c>
      <c r="AI232" s="22">
        <v>-1.17859E-2</v>
      </c>
      <c r="AJ232" s="22">
        <v>222</v>
      </c>
      <c r="AK232" s="22">
        <v>1.01685</v>
      </c>
      <c r="AL232">
        <f t="shared" si="42"/>
        <v>14.550493827160492</v>
      </c>
      <c r="AM232">
        <f t="shared" si="43"/>
        <v>14.811093171604938</v>
      </c>
      <c r="AP232" s="9"/>
      <c r="AQ232" s="22">
        <v>0.592194</v>
      </c>
      <c r="AR232" s="22">
        <v>25.265499999999999</v>
      </c>
      <c r="AS232" s="22">
        <v>-1.31805E-2</v>
      </c>
      <c r="AT232" s="22">
        <v>222</v>
      </c>
      <c r="AU232" s="22">
        <v>0.59149200000000002</v>
      </c>
      <c r="AV232">
        <f t="shared" si="44"/>
        <v>16.272222222222219</v>
      </c>
      <c r="AW232">
        <f t="shared" si="45"/>
        <v>9.6363123666666652</v>
      </c>
      <c r="AX232" s="9"/>
      <c r="AY232" s="22">
        <v>1.0179100000000001</v>
      </c>
      <c r="AZ232" s="22">
        <v>28.903400000000001</v>
      </c>
      <c r="BA232" s="22">
        <v>-1.1764500000000001E-2</v>
      </c>
      <c r="BB232" s="22">
        <v>222</v>
      </c>
      <c r="BC232" s="22">
        <v>1.01685</v>
      </c>
      <c r="BD232">
        <f t="shared" si="46"/>
        <v>14.524074074074075</v>
      </c>
      <c r="BE232">
        <f t="shared" si="47"/>
        <v>14.784200240740743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7.2761500000000003</v>
      </c>
      <c r="I233" s="22">
        <v>-1.3284300000000001E-2</v>
      </c>
      <c r="J233" s="22">
        <v>223</v>
      </c>
      <c r="K233" s="22">
        <v>0.58654799999999996</v>
      </c>
      <c r="L233">
        <f t="shared" si="36"/>
        <v>16.400370370370371</v>
      </c>
      <c r="M233">
        <f t="shared" si="37"/>
        <v>9.6296086659259252</v>
      </c>
      <c r="N233" s="9"/>
      <c r="O233" s="22">
        <v>1.02295</v>
      </c>
      <c r="P233" s="22">
        <v>10.914099999999999</v>
      </c>
      <c r="Q233" s="22">
        <v>-1.1892700000000001E-2</v>
      </c>
      <c r="R233" s="22">
        <v>223</v>
      </c>
      <c r="S233" s="22">
        <v>1.02173</v>
      </c>
      <c r="T233">
        <f t="shared" si="38"/>
        <v>14.682345679012347</v>
      </c>
      <c r="U233">
        <f t="shared" si="39"/>
        <v>15.01930551234568</v>
      </c>
      <c r="X233" s="9"/>
      <c r="Y233" s="22">
        <v>0.58715799999999996</v>
      </c>
      <c r="Z233" s="22">
        <v>16.273399999999999</v>
      </c>
      <c r="AA233" s="22">
        <v>-1.3250700000000001E-2</v>
      </c>
      <c r="AB233" s="22">
        <v>223</v>
      </c>
      <c r="AC233" s="22">
        <v>0.586395</v>
      </c>
      <c r="AD233">
        <f t="shared" si="40"/>
        <v>16.358888888888888</v>
      </c>
      <c r="AE233">
        <f t="shared" si="41"/>
        <v>9.6052524822222214</v>
      </c>
      <c r="AF233" s="9"/>
      <c r="AG233" s="22">
        <v>1.02295</v>
      </c>
      <c r="AH233" s="22">
        <v>19.911300000000001</v>
      </c>
      <c r="AI233" s="22">
        <v>-1.17676E-2</v>
      </c>
      <c r="AJ233" s="22">
        <v>223</v>
      </c>
      <c r="AK233" s="22">
        <v>1.02203</v>
      </c>
      <c r="AL233">
        <f t="shared" si="42"/>
        <v>14.527901234567899</v>
      </c>
      <c r="AM233">
        <f t="shared" si="43"/>
        <v>14.861316567901232</v>
      </c>
      <c r="AP233" s="9"/>
      <c r="AQ233" s="22">
        <v>0.58715799999999996</v>
      </c>
      <c r="AR233" s="22">
        <v>25.275600000000001</v>
      </c>
      <c r="AS233" s="22">
        <v>-1.31989E-2</v>
      </c>
      <c r="AT233" s="22">
        <v>223</v>
      </c>
      <c r="AU233" s="22">
        <v>0.58648699999999998</v>
      </c>
      <c r="AV233">
        <f t="shared" si="44"/>
        <v>16.294938271604938</v>
      </c>
      <c r="AW233">
        <f t="shared" si="45"/>
        <v>9.5677033656790123</v>
      </c>
      <c r="AX233" s="9"/>
      <c r="AY233" s="22">
        <v>1.02295</v>
      </c>
      <c r="AZ233" s="22">
        <v>28.913499999999999</v>
      </c>
      <c r="BA233" s="22">
        <v>-1.17371E-2</v>
      </c>
      <c r="BB233" s="22">
        <v>223</v>
      </c>
      <c r="BC233" s="22">
        <v>1.02173</v>
      </c>
      <c r="BD233">
        <f t="shared" si="46"/>
        <v>14.490246913580247</v>
      </c>
      <c r="BE233">
        <f t="shared" si="47"/>
        <v>14.822798080246914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7.2862200000000001</v>
      </c>
      <c r="I234" s="22">
        <v>-1.3281299999999999E-2</v>
      </c>
      <c r="J234" s="22">
        <v>224</v>
      </c>
      <c r="K234" s="22">
        <v>0.58142099999999997</v>
      </c>
      <c r="L234">
        <f t="shared" si="36"/>
        <v>16.396666666666665</v>
      </c>
      <c r="M234">
        <f t="shared" si="37"/>
        <v>9.5448767899999982</v>
      </c>
      <c r="N234" s="9"/>
      <c r="O234" s="22">
        <v>1.0279799999999999</v>
      </c>
      <c r="P234" s="22">
        <v>10.924099999999999</v>
      </c>
      <c r="Q234" s="22">
        <v>-1.18713E-2</v>
      </c>
      <c r="R234" s="22">
        <v>224</v>
      </c>
      <c r="S234" s="22">
        <v>1.0275300000000001</v>
      </c>
      <c r="T234">
        <f t="shared" si="38"/>
        <v>14.655925925925924</v>
      </c>
      <c r="U234">
        <f t="shared" si="39"/>
        <v>15.065998733333331</v>
      </c>
      <c r="X234" s="9"/>
      <c r="Y234" s="22">
        <v>0.58212299999999995</v>
      </c>
      <c r="Z234" s="22">
        <v>16.2834</v>
      </c>
      <c r="AA234" s="22">
        <v>-1.3250700000000001E-2</v>
      </c>
      <c r="AB234" s="22">
        <v>224</v>
      </c>
      <c r="AC234" s="22">
        <v>0.58145100000000005</v>
      </c>
      <c r="AD234">
        <f t="shared" si="40"/>
        <v>16.358888888888888</v>
      </c>
      <c r="AE234">
        <f t="shared" si="41"/>
        <v>9.5228854766666657</v>
      </c>
      <c r="AF234" s="9"/>
      <c r="AG234" s="22">
        <v>1.0279799999999999</v>
      </c>
      <c r="AH234" s="22">
        <v>19.921299999999999</v>
      </c>
      <c r="AI234" s="22">
        <v>-1.1749300000000001E-2</v>
      </c>
      <c r="AJ234" s="22">
        <v>224</v>
      </c>
      <c r="AK234" s="22">
        <v>1.02722</v>
      </c>
      <c r="AL234">
        <f t="shared" si="42"/>
        <v>14.505308641975308</v>
      </c>
      <c r="AM234">
        <f t="shared" si="43"/>
        <v>14.911167177777775</v>
      </c>
      <c r="AP234" s="9"/>
      <c r="AQ234" s="22">
        <v>0.58212299999999995</v>
      </c>
      <c r="AR234" s="22">
        <v>25.285699999999999</v>
      </c>
      <c r="AS234" s="22">
        <v>-1.32233E-2</v>
      </c>
      <c r="AT234" s="22">
        <v>224</v>
      </c>
      <c r="AU234" s="22">
        <v>0.58142099999999997</v>
      </c>
      <c r="AV234">
        <f t="shared" si="44"/>
        <v>16.32506172839506</v>
      </c>
      <c r="AW234">
        <f t="shared" si="45"/>
        <v>9.5031939085185169</v>
      </c>
      <c r="AX234" s="9"/>
      <c r="AY234" s="22">
        <v>1.0279799999999999</v>
      </c>
      <c r="AZ234" s="22">
        <v>28.9236</v>
      </c>
      <c r="BA234" s="22">
        <v>-1.1715700000000001E-2</v>
      </c>
      <c r="BB234" s="22">
        <v>224</v>
      </c>
      <c r="BC234" s="22">
        <v>1.02722</v>
      </c>
      <c r="BD234">
        <f t="shared" si="46"/>
        <v>14.463827160493826</v>
      </c>
      <c r="BE234">
        <f t="shared" si="47"/>
        <v>14.868525044444443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7.2962999999999996</v>
      </c>
      <c r="I235" s="22">
        <v>-1.3290400000000001E-2</v>
      </c>
      <c r="J235" s="22">
        <v>225</v>
      </c>
      <c r="K235" s="22">
        <v>0.57638500000000004</v>
      </c>
      <c r="L235">
        <f t="shared" si="36"/>
        <v>16.407901234567902</v>
      </c>
      <c r="M235">
        <f t="shared" si="37"/>
        <v>9.4687864997530866</v>
      </c>
      <c r="N235" s="9"/>
      <c r="O235" s="22">
        <v>1.03302</v>
      </c>
      <c r="P235" s="22">
        <v>10.934200000000001</v>
      </c>
      <c r="Q235" s="22">
        <v>-1.18469E-2</v>
      </c>
      <c r="R235" s="22">
        <v>225</v>
      </c>
      <c r="S235" s="22">
        <v>1.03149</v>
      </c>
      <c r="T235">
        <f t="shared" si="38"/>
        <v>14.625802469135802</v>
      </c>
      <c r="U235">
        <f t="shared" si="39"/>
        <v>15.108746466666668</v>
      </c>
      <c r="X235" s="9"/>
      <c r="Y235" s="22">
        <v>0.57708700000000002</v>
      </c>
      <c r="Z235" s="22">
        <v>16.293500000000002</v>
      </c>
      <c r="AA235" s="22">
        <v>-1.3250700000000001E-2</v>
      </c>
      <c r="AB235" s="22">
        <v>225</v>
      </c>
      <c r="AC235" s="22">
        <v>0.57635499999999995</v>
      </c>
      <c r="AD235">
        <f t="shared" si="40"/>
        <v>16.358888888888888</v>
      </c>
      <c r="AE235">
        <f t="shared" si="41"/>
        <v>9.4405021122222212</v>
      </c>
      <c r="AF235" s="9"/>
      <c r="AG235" s="22">
        <v>1.03302</v>
      </c>
      <c r="AH235" s="22">
        <v>19.9314</v>
      </c>
      <c r="AI235" s="22">
        <v>-1.17249E-2</v>
      </c>
      <c r="AJ235" s="22">
        <v>225</v>
      </c>
      <c r="AK235" s="22">
        <v>1.0318000000000001</v>
      </c>
      <c r="AL235">
        <f t="shared" si="42"/>
        <v>14.475185185185184</v>
      </c>
      <c r="AM235">
        <f t="shared" si="43"/>
        <v>14.953155799999999</v>
      </c>
      <c r="AP235" s="9"/>
      <c r="AQ235" s="22">
        <v>0.57708700000000002</v>
      </c>
      <c r="AR235" s="22">
        <v>25.2957</v>
      </c>
      <c r="AS235" s="22">
        <v>-1.32324E-2</v>
      </c>
      <c r="AT235" s="22">
        <v>225</v>
      </c>
      <c r="AU235" s="22">
        <v>0.57635499999999995</v>
      </c>
      <c r="AV235">
        <f t="shared" si="44"/>
        <v>16.336296296296297</v>
      </c>
      <c r="AW235">
        <f t="shared" si="45"/>
        <v>9.4274642207407418</v>
      </c>
      <c r="AX235" s="9"/>
      <c r="AY235" s="22">
        <v>1.03302</v>
      </c>
      <c r="AZ235" s="22">
        <v>28.933599999999998</v>
      </c>
      <c r="BA235" s="22">
        <v>-1.1694299999999999E-2</v>
      </c>
      <c r="BB235" s="22">
        <v>225</v>
      </c>
      <c r="BC235" s="22">
        <v>1.0318000000000001</v>
      </c>
      <c r="BD235">
        <f t="shared" si="46"/>
        <v>14.437407407407406</v>
      </c>
      <c r="BE235">
        <f t="shared" si="47"/>
        <v>14.9141306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7.3063700000000003</v>
      </c>
      <c r="I236" s="22">
        <v>-1.3296499999999999E-2</v>
      </c>
      <c r="J236" s="22">
        <v>226</v>
      </c>
      <c r="K236" s="22">
        <v>0.57138100000000003</v>
      </c>
      <c r="L236">
        <f t="shared" si="36"/>
        <v>16.415432098765429</v>
      </c>
      <c r="M236">
        <f t="shared" si="37"/>
        <v>9.3904807629629605</v>
      </c>
      <c r="N236" s="9"/>
      <c r="O236" s="22">
        <v>1.03806</v>
      </c>
      <c r="P236" s="22">
        <v>10.9443</v>
      </c>
      <c r="Q236" s="22">
        <v>-1.18256E-2</v>
      </c>
      <c r="R236" s="22">
        <v>226</v>
      </c>
      <c r="S236" s="22">
        <v>1.03668</v>
      </c>
      <c r="T236">
        <f t="shared" si="38"/>
        <v>14.599506172839504</v>
      </c>
      <c r="U236">
        <f t="shared" si="39"/>
        <v>15.155163377777775</v>
      </c>
      <c r="X236" s="9"/>
      <c r="Y236" s="22">
        <v>0.572052</v>
      </c>
      <c r="Z236" s="22">
        <v>16.303599999999999</v>
      </c>
      <c r="AA236" s="22">
        <v>-1.32538E-2</v>
      </c>
      <c r="AB236" s="22">
        <v>226</v>
      </c>
      <c r="AC236" s="22">
        <v>0.57135000000000002</v>
      </c>
      <c r="AD236">
        <f t="shared" si="40"/>
        <v>16.362716049382716</v>
      </c>
      <c r="AE236">
        <f t="shared" si="41"/>
        <v>9.360324441481481</v>
      </c>
      <c r="AF236" s="9"/>
      <c r="AG236" s="22">
        <v>1.03806</v>
      </c>
      <c r="AH236" s="22">
        <v>19.941500000000001</v>
      </c>
      <c r="AI236" s="22">
        <v>-1.1709600000000001E-2</v>
      </c>
      <c r="AJ236" s="22">
        <v>226</v>
      </c>
      <c r="AK236" s="22">
        <v>1.0369900000000001</v>
      </c>
      <c r="AL236">
        <f t="shared" si="42"/>
        <v>14.456296296296296</v>
      </c>
      <c r="AM236">
        <f t="shared" si="43"/>
        <v>15.006502933333334</v>
      </c>
      <c r="AP236" s="9"/>
      <c r="AQ236" s="22">
        <v>0.572052</v>
      </c>
      <c r="AR236" s="22">
        <v>25.305800000000001</v>
      </c>
      <c r="AS236" s="22">
        <v>-1.3241599999999999E-2</v>
      </c>
      <c r="AT236" s="22">
        <v>226</v>
      </c>
      <c r="AU236" s="22">
        <v>0.57135000000000002</v>
      </c>
      <c r="AV236">
        <f t="shared" si="44"/>
        <v>16.347654320987651</v>
      </c>
      <c r="AW236">
        <f t="shared" si="45"/>
        <v>9.3517083496296287</v>
      </c>
      <c r="AX236" s="9"/>
      <c r="AY236" s="22">
        <v>1.03806</v>
      </c>
      <c r="AZ236" s="22">
        <v>28.9437</v>
      </c>
      <c r="BA236" s="22">
        <v>-1.16638E-2</v>
      </c>
      <c r="BB236" s="22">
        <v>226</v>
      </c>
      <c r="BC236" s="22">
        <v>1.03729</v>
      </c>
      <c r="BD236">
        <f t="shared" si="46"/>
        <v>14.399753086419754</v>
      </c>
      <c r="BE236">
        <f t="shared" si="47"/>
        <v>14.94780768888889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7.3164400000000001</v>
      </c>
      <c r="I237" s="22">
        <v>-1.33057E-2</v>
      </c>
      <c r="J237" s="22">
        <v>227</v>
      </c>
      <c r="K237" s="22">
        <v>0.56634499999999999</v>
      </c>
      <c r="L237">
        <f t="shared" si="36"/>
        <v>16.42679012345679</v>
      </c>
      <c r="M237">
        <f t="shared" si="37"/>
        <v>9.314269255432098</v>
      </c>
      <c r="N237" s="9"/>
      <c r="O237" s="22">
        <v>1.0430900000000001</v>
      </c>
      <c r="P237" s="22">
        <v>10.9543</v>
      </c>
      <c r="Q237" s="22">
        <v>-1.1798100000000001E-2</v>
      </c>
      <c r="R237" s="22">
        <v>227</v>
      </c>
      <c r="S237" s="22">
        <v>1.0421800000000001</v>
      </c>
      <c r="T237">
        <f t="shared" si="38"/>
        <v>14.565555555555555</v>
      </c>
      <c r="U237">
        <f t="shared" si="39"/>
        <v>15.193185344444444</v>
      </c>
      <c r="X237" s="9"/>
      <c r="Y237" s="22">
        <v>0.56701699999999999</v>
      </c>
      <c r="Z237" s="22">
        <v>16.313600000000001</v>
      </c>
      <c r="AA237" s="22">
        <v>-1.3262899999999999E-2</v>
      </c>
      <c r="AB237" s="22">
        <v>227</v>
      </c>
      <c r="AC237" s="22">
        <v>0.56628400000000001</v>
      </c>
      <c r="AD237">
        <f t="shared" si="40"/>
        <v>16.373950617283949</v>
      </c>
      <c r="AE237">
        <f t="shared" si="41"/>
        <v>9.2843083571604925</v>
      </c>
      <c r="AF237" s="9"/>
      <c r="AG237" s="22">
        <v>1.0430900000000001</v>
      </c>
      <c r="AH237" s="22">
        <v>19.951599999999999</v>
      </c>
      <c r="AI237" s="22">
        <v>-1.1688199999999999E-2</v>
      </c>
      <c r="AJ237" s="22">
        <v>227</v>
      </c>
      <c r="AK237" s="22">
        <v>1.04156</v>
      </c>
      <c r="AL237">
        <f t="shared" si="42"/>
        <v>14.429876543209874</v>
      </c>
      <c r="AM237">
        <f t="shared" si="43"/>
        <v>15.051659923456787</v>
      </c>
      <c r="AP237" s="9"/>
      <c r="AQ237" s="22">
        <v>0.56701699999999999</v>
      </c>
      <c r="AR237" s="22">
        <v>25.315899999999999</v>
      </c>
      <c r="AS237" s="22">
        <v>-1.3241599999999999E-2</v>
      </c>
      <c r="AT237" s="22">
        <v>227</v>
      </c>
      <c r="AU237" s="22">
        <v>0.56628400000000001</v>
      </c>
      <c r="AV237">
        <f t="shared" si="44"/>
        <v>16.347654320987651</v>
      </c>
      <c r="AW237">
        <f t="shared" si="45"/>
        <v>9.2693979101234554</v>
      </c>
      <c r="AX237" s="9"/>
      <c r="AY237" s="22">
        <v>1.0430900000000001</v>
      </c>
      <c r="AZ237" s="22">
        <v>28.953800000000001</v>
      </c>
      <c r="BA237" s="22">
        <v>-1.1633299999999999E-2</v>
      </c>
      <c r="BB237" s="22">
        <v>227</v>
      </c>
      <c r="BC237" s="22">
        <v>1.04156</v>
      </c>
      <c r="BD237">
        <f t="shared" si="46"/>
        <v>14.362098765432096</v>
      </c>
      <c r="BE237">
        <f t="shared" si="47"/>
        <v>14.980961601234567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7.3265099999999999</v>
      </c>
      <c r="I238" s="22">
        <v>-1.3302599999999999E-2</v>
      </c>
      <c r="J238" s="22">
        <v>228</v>
      </c>
      <c r="K238" s="22">
        <v>0.56127899999999997</v>
      </c>
      <c r="L238">
        <f t="shared" si="36"/>
        <v>16.422962962962963</v>
      </c>
      <c r="M238">
        <f t="shared" si="37"/>
        <v>9.2293931488888887</v>
      </c>
      <c r="N238" s="9"/>
      <c r="O238" s="22">
        <v>1.04813</v>
      </c>
      <c r="P238" s="22">
        <v>10.964399999999999</v>
      </c>
      <c r="Q238" s="22">
        <v>-1.17676E-2</v>
      </c>
      <c r="R238" s="22">
        <v>228</v>
      </c>
      <c r="S238" s="22">
        <v>1.0470600000000001</v>
      </c>
      <c r="T238">
        <f t="shared" si="38"/>
        <v>14.527901234567899</v>
      </c>
      <c r="U238">
        <f t="shared" si="39"/>
        <v>15.227129120987652</v>
      </c>
      <c r="X238" s="9"/>
      <c r="Y238" s="22">
        <v>0.56198099999999995</v>
      </c>
      <c r="Z238" s="22">
        <v>16.323699999999999</v>
      </c>
      <c r="AA238" s="22">
        <v>-1.32721E-2</v>
      </c>
      <c r="AB238" s="22">
        <v>228</v>
      </c>
      <c r="AC238" s="22">
        <v>0.56127899999999997</v>
      </c>
      <c r="AD238">
        <f t="shared" si="40"/>
        <v>16.385308641975307</v>
      </c>
      <c r="AE238">
        <f t="shared" si="41"/>
        <v>9.2082321359259236</v>
      </c>
      <c r="AF238" s="9"/>
      <c r="AG238" s="22">
        <v>1.04813</v>
      </c>
      <c r="AH238" s="22">
        <v>19.961600000000001</v>
      </c>
      <c r="AI238" s="22">
        <v>-1.16577E-2</v>
      </c>
      <c r="AJ238" s="22">
        <v>228</v>
      </c>
      <c r="AK238" s="22">
        <v>1.0473600000000001</v>
      </c>
      <c r="AL238">
        <f t="shared" si="42"/>
        <v>14.392222222222221</v>
      </c>
      <c r="AM238">
        <f t="shared" si="43"/>
        <v>15.084919877777777</v>
      </c>
      <c r="AP238" s="9"/>
      <c r="AQ238" s="22">
        <v>0.56198099999999995</v>
      </c>
      <c r="AR238" s="22">
        <v>25.325900000000001</v>
      </c>
      <c r="AS238" s="22">
        <v>-1.32538E-2</v>
      </c>
      <c r="AT238" s="22">
        <v>228</v>
      </c>
      <c r="AU238" s="22">
        <v>0.56130999999999998</v>
      </c>
      <c r="AV238">
        <f t="shared" si="44"/>
        <v>16.362716049382716</v>
      </c>
      <c r="AW238">
        <f t="shared" si="45"/>
        <v>9.195535528148147</v>
      </c>
      <c r="AX238" s="9"/>
      <c r="AY238" s="22">
        <v>1.04813</v>
      </c>
      <c r="AZ238" s="22">
        <v>28.963799999999999</v>
      </c>
      <c r="BA238" s="22">
        <v>-1.16089E-2</v>
      </c>
      <c r="BB238" s="22">
        <v>228</v>
      </c>
      <c r="BC238" s="22">
        <v>1.0470600000000001</v>
      </c>
      <c r="BD238">
        <f t="shared" si="46"/>
        <v>14.331975308641976</v>
      </c>
      <c r="BE238">
        <f t="shared" si="47"/>
        <v>15.021773280246915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7.3365799999999997</v>
      </c>
      <c r="I239" s="22">
        <v>-1.33118E-2</v>
      </c>
      <c r="J239" s="22">
        <v>229</v>
      </c>
      <c r="K239" s="22">
        <v>0.55624399999999996</v>
      </c>
      <c r="L239">
        <f t="shared" si="36"/>
        <v>16.434320987654321</v>
      </c>
      <c r="M239">
        <f t="shared" si="37"/>
        <v>9.1530293367901248</v>
      </c>
      <c r="N239" s="9"/>
      <c r="O239" s="22">
        <v>1.0531600000000001</v>
      </c>
      <c r="P239" s="22">
        <v>10.974500000000001</v>
      </c>
      <c r="Q239" s="22">
        <v>-1.17401E-2</v>
      </c>
      <c r="R239" s="22">
        <v>229</v>
      </c>
      <c r="S239" s="22">
        <v>1.0519400000000001</v>
      </c>
      <c r="T239">
        <f t="shared" si="38"/>
        <v>14.49395061728395</v>
      </c>
      <c r="U239">
        <f t="shared" si="39"/>
        <v>15.264449032098765</v>
      </c>
      <c r="X239" s="9"/>
      <c r="Y239" s="22">
        <v>0.55694600000000005</v>
      </c>
      <c r="Z239" s="22">
        <v>16.3338</v>
      </c>
      <c r="AA239" s="22">
        <v>-1.3266E-2</v>
      </c>
      <c r="AB239" s="22">
        <v>229</v>
      </c>
      <c r="AC239" s="22">
        <v>0.55627400000000005</v>
      </c>
      <c r="AD239">
        <f t="shared" si="40"/>
        <v>16.377777777777776</v>
      </c>
      <c r="AE239">
        <f t="shared" si="41"/>
        <v>9.1215378222222228</v>
      </c>
      <c r="AF239" s="9"/>
      <c r="AG239" s="22">
        <v>1.0531600000000001</v>
      </c>
      <c r="AH239" s="22">
        <v>19.971699999999998</v>
      </c>
      <c r="AI239" s="22">
        <v>-1.16302E-2</v>
      </c>
      <c r="AJ239" s="22">
        <v>229</v>
      </c>
      <c r="AK239" s="22">
        <v>1.0525500000000001</v>
      </c>
      <c r="AL239">
        <f t="shared" si="42"/>
        <v>14.35827160493827</v>
      </c>
      <c r="AM239">
        <f t="shared" si="43"/>
        <v>15.121557323456789</v>
      </c>
      <c r="AP239" s="9"/>
      <c r="AQ239" s="22">
        <v>0.55694600000000005</v>
      </c>
      <c r="AR239" s="22">
        <v>25.335999999999999</v>
      </c>
      <c r="AS239" s="22">
        <v>-1.3256799999999999E-2</v>
      </c>
      <c r="AT239" s="22">
        <v>229</v>
      </c>
      <c r="AU239" s="22">
        <v>0.55624399999999996</v>
      </c>
      <c r="AV239">
        <f t="shared" si="44"/>
        <v>16.366419753086415</v>
      </c>
      <c r="AW239">
        <f t="shared" si="45"/>
        <v>9.1152120158024665</v>
      </c>
      <c r="AX239" s="9"/>
      <c r="AY239" s="22">
        <v>1.0531600000000001</v>
      </c>
      <c r="AZ239" s="22">
        <v>28.9739</v>
      </c>
      <c r="BA239" s="22">
        <v>-1.1587500000000001E-2</v>
      </c>
      <c r="BB239" s="22">
        <v>229</v>
      </c>
      <c r="BC239" s="22">
        <v>1.0525500000000001</v>
      </c>
      <c r="BD239">
        <f t="shared" si="46"/>
        <v>14.305555555555555</v>
      </c>
      <c r="BE239">
        <f t="shared" si="47"/>
        <v>15.06603888888889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7.3466500000000003</v>
      </c>
      <c r="I240" s="22">
        <v>-1.3327E-2</v>
      </c>
      <c r="J240" s="22">
        <v>230</v>
      </c>
      <c r="K240" s="22">
        <v>0.55123900000000003</v>
      </c>
      <c r="L240">
        <f t="shared" si="36"/>
        <v>16.453086419753085</v>
      </c>
      <c r="M240">
        <f t="shared" si="37"/>
        <v>9.0806229259259243</v>
      </c>
      <c r="N240" s="9"/>
      <c r="O240" s="22">
        <v>1.0582</v>
      </c>
      <c r="P240" s="22">
        <v>10.9846</v>
      </c>
      <c r="Q240" s="22">
        <v>-1.1715700000000001E-2</v>
      </c>
      <c r="R240" s="22">
        <v>230</v>
      </c>
      <c r="S240" s="22">
        <v>1.0571299999999999</v>
      </c>
      <c r="T240">
        <f t="shared" si="38"/>
        <v>14.463827160493826</v>
      </c>
      <c r="U240">
        <f t="shared" si="39"/>
        <v>15.305621901234568</v>
      </c>
      <c r="X240" s="9"/>
      <c r="Y240" s="22">
        <v>0.55191000000000001</v>
      </c>
      <c r="Z240" s="22">
        <v>16.343900000000001</v>
      </c>
      <c r="AA240" s="22">
        <v>-1.32599E-2</v>
      </c>
      <c r="AB240" s="22">
        <v>230</v>
      </c>
      <c r="AC240" s="22">
        <v>0.55120800000000003</v>
      </c>
      <c r="AD240">
        <f t="shared" si="40"/>
        <v>16.370246913580246</v>
      </c>
      <c r="AE240">
        <f t="shared" si="41"/>
        <v>9.0349029740740736</v>
      </c>
      <c r="AF240" s="9"/>
      <c r="AG240" s="22">
        <v>1.0582</v>
      </c>
      <c r="AH240" s="22">
        <v>19.9818</v>
      </c>
      <c r="AI240" s="22">
        <v>-1.16028E-2</v>
      </c>
      <c r="AJ240" s="22">
        <v>230</v>
      </c>
      <c r="AK240" s="22">
        <v>1.0574300000000001</v>
      </c>
      <c r="AL240">
        <f t="shared" si="42"/>
        <v>14.324444444444444</v>
      </c>
      <c r="AM240">
        <f t="shared" si="43"/>
        <v>15.15812711111111</v>
      </c>
      <c r="AP240" s="9"/>
      <c r="AQ240" s="22">
        <v>0.55191000000000001</v>
      </c>
      <c r="AR240" s="22">
        <v>25.3461</v>
      </c>
      <c r="AS240" s="22">
        <v>-1.32599E-2</v>
      </c>
      <c r="AT240" s="22">
        <v>230</v>
      </c>
      <c r="AU240" s="22">
        <v>0.55120800000000003</v>
      </c>
      <c r="AV240">
        <f t="shared" si="44"/>
        <v>16.370246913580246</v>
      </c>
      <c r="AW240">
        <f t="shared" si="45"/>
        <v>9.0349029740740736</v>
      </c>
      <c r="AX240" s="9"/>
      <c r="AY240" s="22">
        <v>1.0582</v>
      </c>
      <c r="AZ240" s="22">
        <v>28.984000000000002</v>
      </c>
      <c r="BA240" s="22">
        <v>-1.15601E-2</v>
      </c>
      <c r="BB240" s="22">
        <v>230</v>
      </c>
      <c r="BC240" s="22">
        <v>1.0568200000000001</v>
      </c>
      <c r="BD240">
        <f t="shared" si="46"/>
        <v>14.271728395061727</v>
      </c>
      <c r="BE240">
        <f t="shared" si="47"/>
        <v>15.102342987654319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7.3567200000000001</v>
      </c>
      <c r="I241" s="22">
        <v>-1.3327E-2</v>
      </c>
      <c r="J241" s="22">
        <v>231</v>
      </c>
      <c r="K241" s="22">
        <v>0.54617300000000002</v>
      </c>
      <c r="L241">
        <f t="shared" si="36"/>
        <v>16.453086419753085</v>
      </c>
      <c r="M241">
        <f t="shared" si="37"/>
        <v>8.9977816358024683</v>
      </c>
      <c r="N241" s="9"/>
      <c r="O241" s="22">
        <v>1.0632299999999999</v>
      </c>
      <c r="P241" s="22">
        <v>10.9946</v>
      </c>
      <c r="Q241" s="22">
        <v>-1.16852E-2</v>
      </c>
      <c r="R241" s="22">
        <v>231</v>
      </c>
      <c r="S241" s="22">
        <v>1.0626199999999999</v>
      </c>
      <c r="T241">
        <f t="shared" si="38"/>
        <v>14.426172839506172</v>
      </c>
      <c r="U241">
        <f t="shared" si="39"/>
        <v>15.338339748148146</v>
      </c>
      <c r="X241" s="9"/>
      <c r="Y241" s="22">
        <v>0.546875</v>
      </c>
      <c r="Z241" s="22">
        <v>16.353899999999999</v>
      </c>
      <c r="AA241" s="22">
        <v>-1.3262899999999999E-2</v>
      </c>
      <c r="AB241" s="22">
        <v>231</v>
      </c>
      <c r="AC241" s="22">
        <v>0.54620400000000002</v>
      </c>
      <c r="AD241">
        <f t="shared" si="40"/>
        <v>16.373950617283949</v>
      </c>
      <c r="AE241">
        <f t="shared" si="41"/>
        <v>8.9545042438271594</v>
      </c>
      <c r="AF241" s="9"/>
      <c r="AG241" s="22">
        <v>1.0632299999999999</v>
      </c>
      <c r="AH241" s="22">
        <v>19.991800000000001</v>
      </c>
      <c r="AI241" s="22">
        <v>-1.15814E-2</v>
      </c>
      <c r="AJ241" s="22">
        <v>231</v>
      </c>
      <c r="AK241" s="22">
        <v>1.0623199999999999</v>
      </c>
      <c r="AL241">
        <f t="shared" si="42"/>
        <v>14.298024691358025</v>
      </c>
      <c r="AM241">
        <f t="shared" si="43"/>
        <v>15.20208879259259</v>
      </c>
      <c r="AP241" s="9"/>
      <c r="AQ241" s="22">
        <v>0.546875</v>
      </c>
      <c r="AR241" s="22">
        <v>25.356200000000001</v>
      </c>
      <c r="AS241" s="22">
        <v>-1.32599E-2</v>
      </c>
      <c r="AT241" s="22">
        <v>231</v>
      </c>
      <c r="AU241" s="22">
        <v>0.546234</v>
      </c>
      <c r="AV241">
        <f t="shared" si="44"/>
        <v>16.370246913580246</v>
      </c>
      <c r="AW241">
        <f t="shared" si="45"/>
        <v>8.9524787808641975</v>
      </c>
      <c r="AX241" s="9"/>
      <c r="AY241" s="22">
        <v>1.0632299999999999</v>
      </c>
      <c r="AZ241" s="22">
        <v>28.9941</v>
      </c>
      <c r="BA241" s="22">
        <v>-1.15326E-2</v>
      </c>
      <c r="BB241" s="22">
        <v>231</v>
      </c>
      <c r="BC241" s="22">
        <v>1.0620099999999999</v>
      </c>
      <c r="BD241">
        <f t="shared" si="46"/>
        <v>14.237777777777778</v>
      </c>
      <c r="BE241">
        <f t="shared" si="47"/>
        <v>15.138032466666665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7.3667899999999999</v>
      </c>
      <c r="I242" s="22">
        <v>-1.3333100000000001E-2</v>
      </c>
      <c r="J242" s="22">
        <v>232</v>
      </c>
      <c r="K242" s="22">
        <v>0.54116799999999998</v>
      </c>
      <c r="L242">
        <f t="shared" si="36"/>
        <v>16.460617283950615</v>
      </c>
      <c r="M242">
        <f t="shared" si="37"/>
        <v>8.9190208691358013</v>
      </c>
      <c r="N242" s="9"/>
      <c r="O242" s="22">
        <v>1.0682700000000001</v>
      </c>
      <c r="P242" s="22">
        <v>11.0047</v>
      </c>
      <c r="Q242" s="22">
        <v>-1.1660800000000001E-2</v>
      </c>
      <c r="R242" s="22">
        <v>232</v>
      </c>
      <c r="S242" s="22">
        <v>1.0668899999999999</v>
      </c>
      <c r="T242">
        <f t="shared" si="38"/>
        <v>14.396049382716049</v>
      </c>
      <c r="U242">
        <f t="shared" si="39"/>
        <v>15.378867674074074</v>
      </c>
      <c r="X242" s="9"/>
      <c r="Y242" s="22">
        <v>0.54183999999999999</v>
      </c>
      <c r="Z242" s="22">
        <v>16.364000000000001</v>
      </c>
      <c r="AA242" s="22">
        <v>-1.32721E-2</v>
      </c>
      <c r="AB242" s="22">
        <v>232</v>
      </c>
      <c r="AC242" s="22">
        <v>0.541107</v>
      </c>
      <c r="AD242">
        <f t="shared" si="40"/>
        <v>16.385308641975307</v>
      </c>
      <c r="AE242">
        <f t="shared" si="41"/>
        <v>8.8782156345678995</v>
      </c>
      <c r="AF242" s="9"/>
      <c r="AG242" s="22">
        <v>1.0682700000000001</v>
      </c>
      <c r="AH242" s="22">
        <v>20.001899999999999</v>
      </c>
      <c r="AI242" s="22">
        <v>-1.1554E-2</v>
      </c>
      <c r="AJ242" s="22">
        <v>232</v>
      </c>
      <c r="AK242" s="22">
        <v>1.0674999999999999</v>
      </c>
      <c r="AL242">
        <f t="shared" si="42"/>
        <v>14.264197530864198</v>
      </c>
      <c r="AM242">
        <f t="shared" si="43"/>
        <v>15.238014296296297</v>
      </c>
      <c r="AP242" s="9"/>
      <c r="AQ242" s="22">
        <v>0.54183999999999999</v>
      </c>
      <c r="AR242" s="22">
        <v>25.366199999999999</v>
      </c>
      <c r="AS242" s="22">
        <v>-1.3256799999999999E-2</v>
      </c>
      <c r="AT242" s="22">
        <v>232</v>
      </c>
      <c r="AU242" s="22">
        <v>0.54116799999999998</v>
      </c>
      <c r="AV242">
        <f t="shared" si="44"/>
        <v>16.366419753086415</v>
      </c>
      <c r="AW242">
        <f t="shared" si="45"/>
        <v>8.8679808790123431</v>
      </c>
      <c r="AX242" s="9"/>
      <c r="AY242" s="22">
        <v>1.0682700000000001</v>
      </c>
      <c r="AZ242" s="22">
        <v>29.004100000000001</v>
      </c>
      <c r="BA242" s="22">
        <v>-1.1505100000000001E-2</v>
      </c>
      <c r="BB242" s="22">
        <v>232</v>
      </c>
      <c r="BC242" s="22">
        <v>1.0668899999999999</v>
      </c>
      <c r="BD242">
        <f t="shared" si="46"/>
        <v>14.203827160493827</v>
      </c>
      <c r="BE242">
        <f t="shared" si="47"/>
        <v>15.17352244074074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7.3768599999999998</v>
      </c>
      <c r="I243" s="22">
        <v>-1.3336199999999999E-2</v>
      </c>
      <c r="J243" s="22">
        <v>233</v>
      </c>
      <c r="K243" s="22">
        <v>0.53616299999999995</v>
      </c>
      <c r="L243">
        <f t="shared" si="36"/>
        <v>16.464444444444442</v>
      </c>
      <c r="M243">
        <f t="shared" si="37"/>
        <v>8.8381796355555533</v>
      </c>
      <c r="N243" s="9"/>
      <c r="O243" s="22">
        <v>1.0732999999999999</v>
      </c>
      <c r="P243" s="22">
        <v>11.014799999999999</v>
      </c>
      <c r="Q243" s="22">
        <v>-1.1639399999999999E-2</v>
      </c>
      <c r="R243" s="22">
        <v>233</v>
      </c>
      <c r="S243" s="22">
        <v>1.0720799999999999</v>
      </c>
      <c r="T243">
        <f t="shared" si="38"/>
        <v>14.369629629629628</v>
      </c>
      <c r="U243">
        <f t="shared" si="39"/>
        <v>15.42292348148148</v>
      </c>
      <c r="X243" s="9"/>
      <c r="Y243" s="22">
        <v>0.53680399999999995</v>
      </c>
      <c r="Z243" s="22">
        <v>16.374099999999999</v>
      </c>
      <c r="AA243" s="22">
        <v>-1.32751E-2</v>
      </c>
      <c r="AB243" s="22">
        <v>233</v>
      </c>
      <c r="AC243" s="22">
        <v>0.53616299999999995</v>
      </c>
      <c r="AD243">
        <f t="shared" si="40"/>
        <v>16.38901234567901</v>
      </c>
      <c r="AE243">
        <f t="shared" si="41"/>
        <v>8.7976873832098743</v>
      </c>
      <c r="AF243" s="9"/>
      <c r="AG243" s="22">
        <v>1.0732999999999999</v>
      </c>
      <c r="AH243" s="22">
        <v>20.012</v>
      </c>
      <c r="AI243" s="22">
        <v>-1.15265E-2</v>
      </c>
      <c r="AJ243" s="22">
        <v>233</v>
      </c>
      <c r="AK243" s="22">
        <v>1.07239</v>
      </c>
      <c r="AL243">
        <f t="shared" si="42"/>
        <v>14.230246913580247</v>
      </c>
      <c r="AM243">
        <f t="shared" si="43"/>
        <v>15.273324012345679</v>
      </c>
      <c r="AP243" s="9"/>
      <c r="AQ243" s="22">
        <v>0.53680399999999995</v>
      </c>
      <c r="AR243" s="22">
        <v>25.376300000000001</v>
      </c>
      <c r="AS243" s="22">
        <v>-1.3266E-2</v>
      </c>
      <c r="AT243" s="22">
        <v>233</v>
      </c>
      <c r="AU243" s="22">
        <v>0.53613299999999997</v>
      </c>
      <c r="AV243">
        <f t="shared" si="44"/>
        <v>16.377777777777776</v>
      </c>
      <c r="AW243">
        <f t="shared" si="45"/>
        <v>8.7916566222222201</v>
      </c>
      <c r="AX243" s="9"/>
      <c r="AY243" s="22">
        <v>1.0732999999999999</v>
      </c>
      <c r="AZ243" s="22">
        <v>29.014199999999999</v>
      </c>
      <c r="BA243" s="22">
        <v>-1.14685E-2</v>
      </c>
      <c r="BB243" s="22">
        <v>233</v>
      </c>
      <c r="BC243" s="22">
        <v>1.07239</v>
      </c>
      <c r="BD243">
        <f t="shared" si="46"/>
        <v>14.15864197530864</v>
      </c>
      <c r="BE243">
        <f t="shared" si="47"/>
        <v>15.196470432098762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7.3869300000000004</v>
      </c>
      <c r="I244" s="22">
        <v>-1.3330099999999999E-2</v>
      </c>
      <c r="J244" s="22">
        <v>234</v>
      </c>
      <c r="K244" s="22">
        <v>0.53112800000000004</v>
      </c>
      <c r="L244">
        <f t="shared" si="36"/>
        <v>16.456913580246912</v>
      </c>
      <c r="M244">
        <f t="shared" si="37"/>
        <v>8.7512764776543204</v>
      </c>
      <c r="N244" s="9"/>
      <c r="O244" s="22">
        <v>1.0783400000000001</v>
      </c>
      <c r="P244" s="22">
        <v>11.024800000000001</v>
      </c>
      <c r="Q244" s="22">
        <v>-1.1618E-2</v>
      </c>
      <c r="R244" s="22">
        <v>234</v>
      </c>
      <c r="S244" s="22">
        <v>1.07758</v>
      </c>
      <c r="T244">
        <f t="shared" si="38"/>
        <v>14.343209876543209</v>
      </c>
      <c r="U244">
        <f t="shared" si="39"/>
        <v>15.466856938271606</v>
      </c>
      <c r="X244" s="9"/>
      <c r="Y244" s="22">
        <v>0.53176900000000005</v>
      </c>
      <c r="Z244" s="22">
        <v>16.3841</v>
      </c>
      <c r="AA244" s="22">
        <v>-1.3284300000000001E-2</v>
      </c>
      <c r="AB244" s="22">
        <v>234</v>
      </c>
      <c r="AC244" s="22">
        <v>0.53112800000000004</v>
      </c>
      <c r="AD244">
        <f t="shared" si="40"/>
        <v>16.400370370370371</v>
      </c>
      <c r="AE244">
        <f t="shared" si="41"/>
        <v>8.7212085514814834</v>
      </c>
      <c r="AF244" s="9"/>
      <c r="AG244" s="22">
        <v>1.0783400000000001</v>
      </c>
      <c r="AH244" s="22">
        <v>20.022099999999998</v>
      </c>
      <c r="AI244" s="22">
        <v>-1.1495999999999999E-2</v>
      </c>
      <c r="AJ244" s="22">
        <v>234</v>
      </c>
      <c r="AK244" s="22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2">
        <v>0.53176900000000005</v>
      </c>
      <c r="AR244" s="22">
        <v>25.386399999999998</v>
      </c>
      <c r="AS244" s="22">
        <v>-1.32721E-2</v>
      </c>
      <c r="AT244" s="22">
        <v>234</v>
      </c>
      <c r="AU244" s="22">
        <v>0.53103599999999995</v>
      </c>
      <c r="AV244">
        <f t="shared" si="44"/>
        <v>16.385308641975307</v>
      </c>
      <c r="AW244">
        <f t="shared" si="45"/>
        <v>8.7131991912345672</v>
      </c>
      <c r="AX244" s="9"/>
      <c r="AY244" s="22">
        <v>1.0783400000000001</v>
      </c>
      <c r="AZ244" s="22">
        <v>29.0243</v>
      </c>
      <c r="BA244" s="22">
        <v>-1.1438E-2</v>
      </c>
      <c r="BB244" s="22">
        <v>234</v>
      </c>
      <c r="BC244" s="22">
        <v>1.07758</v>
      </c>
      <c r="BD244">
        <f t="shared" si="46"/>
        <v>14.120987654320988</v>
      </c>
      <c r="BE244">
        <f t="shared" si="47"/>
        <v>15.227225827160495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7.3970099999999999</v>
      </c>
      <c r="I245" s="22">
        <v>-1.3330099999999999E-2</v>
      </c>
      <c r="J245" s="22">
        <v>235</v>
      </c>
      <c r="K245" s="22">
        <v>0.52600100000000005</v>
      </c>
      <c r="L245">
        <f t="shared" si="36"/>
        <v>16.456913580246912</v>
      </c>
      <c r="M245">
        <f t="shared" si="37"/>
        <v>8.6683994608641974</v>
      </c>
      <c r="N245" s="9"/>
      <c r="O245" s="22">
        <v>1.0833699999999999</v>
      </c>
      <c r="P245" s="22">
        <v>11.0349</v>
      </c>
      <c r="Q245" s="22">
        <v>-1.1593600000000001E-2</v>
      </c>
      <c r="R245" s="22">
        <v>235</v>
      </c>
      <c r="S245" s="22">
        <v>1.0821499999999999</v>
      </c>
      <c r="T245">
        <f t="shared" si="38"/>
        <v>14.313086419753086</v>
      </c>
      <c r="U245">
        <f t="shared" si="39"/>
        <v>15.5063684345679</v>
      </c>
      <c r="X245" s="9"/>
      <c r="Y245" s="22">
        <v>0.52673300000000001</v>
      </c>
      <c r="Z245" s="22">
        <v>16.394200000000001</v>
      </c>
      <c r="AA245" s="22">
        <v>-1.3290400000000001E-2</v>
      </c>
      <c r="AB245" s="22">
        <v>235</v>
      </c>
      <c r="AC245" s="22">
        <v>0.52597000000000005</v>
      </c>
      <c r="AD245">
        <f t="shared" si="40"/>
        <v>16.407901234567902</v>
      </c>
      <c r="AE245">
        <f t="shared" si="41"/>
        <v>8.6425830409876543</v>
      </c>
      <c r="AF245" s="9"/>
      <c r="AG245" s="22">
        <v>1.0833699999999999</v>
      </c>
      <c r="AH245" s="22">
        <v>20.0321</v>
      </c>
      <c r="AI245" s="22">
        <v>-1.1462399999999999E-2</v>
      </c>
      <c r="AJ245" s="22">
        <v>235</v>
      </c>
      <c r="AK245" s="22">
        <v>1.08307</v>
      </c>
      <c r="AL245">
        <f t="shared" si="42"/>
        <v>14.15111111111111</v>
      </c>
      <c r="AM245">
        <f t="shared" si="43"/>
        <v>15.330889244444442</v>
      </c>
      <c r="AP245" s="9"/>
      <c r="AQ245" s="22">
        <v>0.52673300000000001</v>
      </c>
      <c r="AR245" s="22">
        <v>25.3964</v>
      </c>
      <c r="AS245" s="22">
        <v>-1.32721E-2</v>
      </c>
      <c r="AT245" s="22">
        <v>235</v>
      </c>
      <c r="AU245" s="22">
        <v>0.52603100000000003</v>
      </c>
      <c r="AV245">
        <f t="shared" si="44"/>
        <v>16.385308641975307</v>
      </c>
      <c r="AW245">
        <f t="shared" si="45"/>
        <v>8.630682776913579</v>
      </c>
      <c r="AX245" s="9"/>
      <c r="AY245" s="22">
        <v>1.0833699999999999</v>
      </c>
      <c r="AZ245" s="22">
        <v>29.034300000000002</v>
      </c>
      <c r="BA245" s="22">
        <v>-1.1407499999999999E-2</v>
      </c>
      <c r="BB245" s="22">
        <v>235</v>
      </c>
      <c r="BC245" s="22">
        <v>1.08246</v>
      </c>
      <c r="BD245">
        <f t="shared" si="46"/>
        <v>14.083333333333332</v>
      </c>
      <c r="BE245">
        <f t="shared" si="47"/>
        <v>15.257460833333331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7.4070799999999997</v>
      </c>
      <c r="I246" s="22">
        <v>-1.3330099999999999E-2</v>
      </c>
      <c r="J246" s="22">
        <v>236</v>
      </c>
      <c r="K246" s="22">
        <v>0.521088</v>
      </c>
      <c r="L246">
        <f t="shared" si="36"/>
        <v>16.456913580246912</v>
      </c>
      <c r="M246">
        <f t="shared" si="37"/>
        <v>8.5855389009876539</v>
      </c>
      <c r="N246" s="9"/>
      <c r="O246" s="22">
        <v>1.0884100000000001</v>
      </c>
      <c r="P246" s="22">
        <v>11.045</v>
      </c>
      <c r="Q246" s="22">
        <v>-1.1572300000000001E-2</v>
      </c>
      <c r="R246" s="22">
        <v>236</v>
      </c>
      <c r="S246" s="22">
        <v>1.08734</v>
      </c>
      <c r="T246">
        <f t="shared" si="38"/>
        <v>14.286790123456791</v>
      </c>
      <c r="U246">
        <f t="shared" si="39"/>
        <v>15.549885238271608</v>
      </c>
      <c r="X246" s="9"/>
      <c r="Y246" s="22">
        <v>0.521698</v>
      </c>
      <c r="Z246" s="22">
        <v>16.404299999999999</v>
      </c>
      <c r="AA246" s="22">
        <v>-1.3302599999999999E-2</v>
      </c>
      <c r="AB246" s="22">
        <v>236</v>
      </c>
      <c r="AC246" s="22">
        <v>0.52111799999999997</v>
      </c>
      <c r="AD246">
        <f t="shared" si="40"/>
        <v>16.422962962962963</v>
      </c>
      <c r="AE246">
        <f t="shared" si="41"/>
        <v>8.567826931851851</v>
      </c>
      <c r="AF246" s="9"/>
      <c r="AG246" s="22">
        <v>1.0884100000000001</v>
      </c>
      <c r="AH246" s="22">
        <v>20.042200000000001</v>
      </c>
      <c r="AI246" s="22">
        <v>-1.14349E-2</v>
      </c>
      <c r="AJ246" s="22">
        <v>236</v>
      </c>
      <c r="AK246" s="22">
        <v>1.08765</v>
      </c>
      <c r="AL246">
        <f t="shared" si="42"/>
        <v>14.117160493827161</v>
      </c>
      <c r="AM246">
        <f t="shared" si="43"/>
        <v>15.365258653086421</v>
      </c>
      <c r="AP246" s="9"/>
      <c r="AQ246" s="22">
        <v>0.521698</v>
      </c>
      <c r="AR246" s="22">
        <v>25.406500000000001</v>
      </c>
      <c r="AS246" s="22">
        <v>-1.3269E-2</v>
      </c>
      <c r="AT246" s="22">
        <v>236</v>
      </c>
      <c r="AU246" s="22">
        <v>0.521088</v>
      </c>
      <c r="AV246">
        <f t="shared" si="44"/>
        <v>16.38148148148148</v>
      </c>
      <c r="AW246">
        <f t="shared" si="45"/>
        <v>8.5461861259259244</v>
      </c>
      <c r="AX246" s="9"/>
      <c r="AY246" s="22">
        <v>1.0884100000000001</v>
      </c>
      <c r="AZ246" s="22">
        <v>29.0444</v>
      </c>
      <c r="BA246" s="22">
        <v>-1.13708E-2</v>
      </c>
      <c r="BB246" s="22">
        <v>236</v>
      </c>
      <c r="BC246" s="22">
        <v>1.08734</v>
      </c>
      <c r="BD246">
        <f t="shared" si="46"/>
        <v>14.038024691358025</v>
      </c>
      <c r="BE246">
        <f t="shared" si="47"/>
        <v>15.279126454320989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7.4171500000000004</v>
      </c>
      <c r="I247" s="22">
        <v>-1.3333100000000001E-2</v>
      </c>
      <c r="J247" s="22">
        <v>237</v>
      </c>
      <c r="K247" s="22">
        <v>0.51602199999999998</v>
      </c>
      <c r="L247">
        <f t="shared" si="36"/>
        <v>16.460617283950615</v>
      </c>
      <c r="M247">
        <f t="shared" si="37"/>
        <v>8.5045919077777761</v>
      </c>
      <c r="N247" s="9"/>
      <c r="O247" s="22">
        <v>1.09344</v>
      </c>
      <c r="P247" s="22">
        <v>11.055099999999999</v>
      </c>
      <c r="Q247" s="22">
        <v>-1.15479E-2</v>
      </c>
      <c r="R247" s="22">
        <v>237</v>
      </c>
      <c r="S247" s="22">
        <v>1.09222</v>
      </c>
      <c r="T247">
        <f t="shared" si="38"/>
        <v>14.256666666666666</v>
      </c>
      <c r="U247">
        <f t="shared" si="39"/>
        <v>15.588809599999999</v>
      </c>
      <c r="X247" s="9"/>
      <c r="Y247" s="22">
        <v>0.51666299999999998</v>
      </c>
      <c r="Z247" s="22">
        <v>16.414400000000001</v>
      </c>
      <c r="AA247" s="22">
        <v>-1.33148E-2</v>
      </c>
      <c r="AB247" s="22">
        <v>237</v>
      </c>
      <c r="AC247" s="22">
        <v>0.515961</v>
      </c>
      <c r="AD247">
        <f t="shared" si="40"/>
        <v>16.438024691358024</v>
      </c>
      <c r="AE247">
        <f t="shared" si="41"/>
        <v>8.49291915111111</v>
      </c>
      <c r="AF247" s="9"/>
      <c r="AG247" s="22">
        <v>1.09344</v>
      </c>
      <c r="AH247" s="22">
        <v>20.052299999999999</v>
      </c>
      <c r="AI247" s="22">
        <v>-1.1407499999999999E-2</v>
      </c>
      <c r="AJ247" s="22">
        <v>237</v>
      </c>
      <c r="AK247" s="22">
        <v>1.09253</v>
      </c>
      <c r="AL247">
        <f t="shared" si="42"/>
        <v>14.083333333333332</v>
      </c>
      <c r="AM247">
        <f t="shared" si="43"/>
        <v>15.399279999999997</v>
      </c>
      <c r="AP247" s="9"/>
      <c r="AQ247" s="22">
        <v>0.51666299999999998</v>
      </c>
      <c r="AR247" s="22">
        <v>25.416599999999999</v>
      </c>
      <c r="AS247" s="22">
        <v>-1.3269E-2</v>
      </c>
      <c r="AT247" s="22">
        <v>237</v>
      </c>
      <c r="AU247" s="22">
        <v>0.51593</v>
      </c>
      <c r="AV247">
        <f t="shared" si="44"/>
        <v>16.38148148148148</v>
      </c>
      <c r="AW247">
        <f t="shared" si="45"/>
        <v>8.463705366666666</v>
      </c>
      <c r="AX247" s="9"/>
      <c r="AY247" s="22">
        <v>1.09344</v>
      </c>
      <c r="AZ247" s="22">
        <v>29.054500000000001</v>
      </c>
      <c r="BA247" s="22">
        <v>-1.13464E-2</v>
      </c>
      <c r="BB247" s="22">
        <v>237</v>
      </c>
      <c r="BC247" s="22">
        <v>1.09222</v>
      </c>
      <c r="BD247">
        <f t="shared" si="46"/>
        <v>14.0079012345679</v>
      </c>
      <c r="BE247">
        <f t="shared" si="47"/>
        <v>15.316799525925925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7.4272200000000002</v>
      </c>
      <c r="I248" s="22">
        <v>-1.3339200000000001E-2</v>
      </c>
      <c r="J248" s="22">
        <v>238</v>
      </c>
      <c r="K248" s="22">
        <v>0.51098600000000005</v>
      </c>
      <c r="L248">
        <f t="shared" si="36"/>
        <v>16.468148148148149</v>
      </c>
      <c r="M248">
        <f t="shared" si="37"/>
        <v>8.4255492325925943</v>
      </c>
      <c r="N248" s="9"/>
      <c r="O248" s="22">
        <v>1.0984799999999999</v>
      </c>
      <c r="P248" s="22">
        <v>11.065099999999999</v>
      </c>
      <c r="Q248" s="22">
        <v>-1.15234E-2</v>
      </c>
      <c r="R248" s="22">
        <v>238</v>
      </c>
      <c r="S248" s="22">
        <v>1.09741</v>
      </c>
      <c r="T248">
        <f t="shared" si="38"/>
        <v>14.226419753086418</v>
      </c>
      <c r="U248">
        <f t="shared" si="39"/>
        <v>15.627437570370367</v>
      </c>
      <c r="X248" s="9"/>
      <c r="Y248" s="22">
        <v>0.51162700000000005</v>
      </c>
      <c r="Z248" s="22">
        <v>16.424399999999999</v>
      </c>
      <c r="AA248" s="22">
        <v>-1.3330099999999999E-2</v>
      </c>
      <c r="AB248" s="22">
        <v>238</v>
      </c>
      <c r="AC248" s="22">
        <v>0.51095599999999997</v>
      </c>
      <c r="AD248">
        <f t="shared" si="40"/>
        <v>16.456913580246912</v>
      </c>
      <c r="AE248">
        <f t="shared" si="41"/>
        <v>8.4198013243209875</v>
      </c>
      <c r="AF248" s="9"/>
      <c r="AG248" s="22">
        <v>1.0984799999999999</v>
      </c>
      <c r="AH248" s="22">
        <v>20.0623</v>
      </c>
      <c r="AI248" s="22">
        <v>-1.13831E-2</v>
      </c>
      <c r="AJ248" s="22">
        <v>238</v>
      </c>
      <c r="AK248" s="22">
        <v>1.09802</v>
      </c>
      <c r="AL248">
        <f t="shared" si="42"/>
        <v>14.053209876543209</v>
      </c>
      <c r="AM248">
        <f t="shared" si="43"/>
        <v>15.437169985185182</v>
      </c>
      <c r="AP248" s="9"/>
      <c r="AQ248" s="22">
        <v>0.51162700000000005</v>
      </c>
      <c r="AR248" s="22">
        <v>25.426600000000001</v>
      </c>
      <c r="AS248" s="22">
        <v>-1.32721E-2</v>
      </c>
      <c r="AT248" s="22">
        <v>238</v>
      </c>
      <c r="AU248" s="22">
        <v>0.51095599999999997</v>
      </c>
      <c r="AV248">
        <f t="shared" si="44"/>
        <v>16.385308641975307</v>
      </c>
      <c r="AW248">
        <f t="shared" si="45"/>
        <v>8.3831663045679008</v>
      </c>
      <c r="AX248" s="9"/>
      <c r="AY248" s="22">
        <v>1.0984799999999999</v>
      </c>
      <c r="AZ248" s="22">
        <v>29.064599999999999</v>
      </c>
      <c r="BA248" s="22">
        <v>-1.13159E-2</v>
      </c>
      <c r="BB248" s="22">
        <v>238</v>
      </c>
      <c r="BC248" s="22">
        <v>1.09802</v>
      </c>
      <c r="BD248">
        <f t="shared" si="46"/>
        <v>13.970246913580247</v>
      </c>
      <c r="BE248">
        <f t="shared" si="47"/>
        <v>15.346036829629629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7.43729</v>
      </c>
      <c r="I249" s="22">
        <v>-1.33545E-2</v>
      </c>
      <c r="J249" s="22">
        <v>239</v>
      </c>
      <c r="K249" s="22">
        <v>0.50595100000000004</v>
      </c>
      <c r="L249">
        <f t="shared" si="36"/>
        <v>16.487037037037037</v>
      </c>
      <c r="M249">
        <f t="shared" si="37"/>
        <v>8.3522010666666677</v>
      </c>
      <c r="N249" s="9"/>
      <c r="O249" s="22">
        <v>1.1035200000000001</v>
      </c>
      <c r="P249" s="22">
        <v>11.075200000000001</v>
      </c>
      <c r="Q249" s="22">
        <v>-1.14929E-2</v>
      </c>
      <c r="R249" s="22">
        <v>239</v>
      </c>
      <c r="S249" s="22">
        <v>1.1029100000000001</v>
      </c>
      <c r="T249">
        <f t="shared" si="38"/>
        <v>14.188765432098766</v>
      </c>
      <c r="U249">
        <f t="shared" si="39"/>
        <v>15.65758642962963</v>
      </c>
      <c r="X249" s="9"/>
      <c r="Y249" s="22">
        <v>0.50659200000000004</v>
      </c>
      <c r="Z249" s="22">
        <v>16.4345</v>
      </c>
      <c r="AA249" s="22">
        <v>-1.3345299999999999E-2</v>
      </c>
      <c r="AB249" s="22">
        <v>239</v>
      </c>
      <c r="AC249" s="22">
        <v>0.50595100000000004</v>
      </c>
      <c r="AD249">
        <f t="shared" si="40"/>
        <v>16.475679012345676</v>
      </c>
      <c r="AE249">
        <f t="shared" si="41"/>
        <v>8.3464471822222208</v>
      </c>
      <c r="AF249" s="9"/>
      <c r="AG249" s="22">
        <v>1.1035200000000001</v>
      </c>
      <c r="AH249" s="22">
        <v>20.072399999999998</v>
      </c>
      <c r="AI249" s="22">
        <v>-1.13464E-2</v>
      </c>
      <c r="AJ249" s="22">
        <v>239</v>
      </c>
      <c r="AK249" s="22">
        <v>1.1026</v>
      </c>
      <c r="AL249">
        <f t="shared" si="42"/>
        <v>14.0079012345679</v>
      </c>
      <c r="AM249">
        <f t="shared" si="43"/>
        <v>15.457999170370369</v>
      </c>
      <c r="AP249" s="9"/>
      <c r="AQ249" s="22">
        <v>0.50659200000000004</v>
      </c>
      <c r="AR249" s="22">
        <v>25.436699999999998</v>
      </c>
      <c r="AS249" s="22">
        <v>-1.32782E-2</v>
      </c>
      <c r="AT249" s="22">
        <v>239</v>
      </c>
      <c r="AU249" s="22">
        <v>0.50595100000000004</v>
      </c>
      <c r="AV249">
        <f t="shared" si="44"/>
        <v>16.392839506172837</v>
      </c>
      <c r="AW249">
        <f t="shared" si="45"/>
        <v>8.3044813511111109</v>
      </c>
      <c r="AX249" s="9"/>
      <c r="AY249" s="22">
        <v>1.1035200000000001</v>
      </c>
      <c r="AZ249" s="22">
        <v>29.0746</v>
      </c>
      <c r="BA249" s="22">
        <v>-1.12946E-2</v>
      </c>
      <c r="BB249" s="22">
        <v>239</v>
      </c>
      <c r="BC249" s="22">
        <v>1.1029100000000001</v>
      </c>
      <c r="BD249">
        <f t="shared" si="46"/>
        <v>13.943950617283949</v>
      </c>
      <c r="BE249">
        <f t="shared" si="47"/>
        <v>15.387428385185185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7.4473599999999998</v>
      </c>
      <c r="I250" s="22">
        <v>-1.3372800000000001E-2</v>
      </c>
      <c r="J250" s="22">
        <v>240</v>
      </c>
      <c r="K250" s="22">
        <v>0.50091600000000003</v>
      </c>
      <c r="L250">
        <f t="shared" si="36"/>
        <v>16.509629629629632</v>
      </c>
      <c r="M250">
        <f t="shared" si="37"/>
        <v>8.2805037985185201</v>
      </c>
      <c r="N250" s="9"/>
      <c r="O250" s="22">
        <v>1.1085499999999999</v>
      </c>
      <c r="P250" s="22">
        <v>11.0853</v>
      </c>
      <c r="Q250" s="22">
        <v>-1.14685E-2</v>
      </c>
      <c r="R250" s="22">
        <v>240</v>
      </c>
      <c r="S250" s="22">
        <v>1.1071800000000001</v>
      </c>
      <c r="T250">
        <f t="shared" si="38"/>
        <v>14.15864197530864</v>
      </c>
      <c r="U250">
        <f t="shared" si="39"/>
        <v>15.695562561728392</v>
      </c>
      <c r="X250" s="9"/>
      <c r="Y250" s="22">
        <v>0.501556</v>
      </c>
      <c r="Z250" s="22">
        <v>16.444600000000001</v>
      </c>
      <c r="AA250" s="22">
        <v>-1.33636E-2</v>
      </c>
      <c r="AB250" s="22">
        <v>240</v>
      </c>
      <c r="AC250" s="22">
        <v>0.50091600000000003</v>
      </c>
      <c r="AD250">
        <f t="shared" si="40"/>
        <v>16.498271604938271</v>
      </c>
      <c r="AE250">
        <f t="shared" si="41"/>
        <v>8.2748071130864194</v>
      </c>
      <c r="AF250" s="9"/>
      <c r="AG250" s="22">
        <v>1.1085499999999999</v>
      </c>
      <c r="AH250" s="22">
        <v>20.0825</v>
      </c>
      <c r="AI250" s="22">
        <v>-1.1312900000000001E-2</v>
      </c>
      <c r="AJ250" s="22">
        <v>240</v>
      </c>
      <c r="AK250" s="22">
        <v>1.1071800000000001</v>
      </c>
      <c r="AL250">
        <f t="shared" si="42"/>
        <v>13.966543209876543</v>
      </c>
      <c r="AM250">
        <f t="shared" si="43"/>
        <v>15.482611475308641</v>
      </c>
      <c r="AP250" s="9"/>
      <c r="AQ250" s="22">
        <v>0.501556</v>
      </c>
      <c r="AR250" s="22">
        <v>25.4468</v>
      </c>
      <c r="AS250" s="22">
        <v>-1.3290400000000001E-2</v>
      </c>
      <c r="AT250" s="22">
        <v>240</v>
      </c>
      <c r="AU250" s="22">
        <v>0.50085400000000002</v>
      </c>
      <c r="AV250">
        <f t="shared" si="44"/>
        <v>16.407901234567902</v>
      </c>
      <c r="AW250">
        <f t="shared" si="45"/>
        <v>8.229481311604939</v>
      </c>
      <c r="AX250" s="9"/>
      <c r="AY250" s="22">
        <v>1.1085499999999999</v>
      </c>
      <c r="AZ250" s="22">
        <v>29.084700000000002</v>
      </c>
      <c r="BA250" s="22">
        <v>-1.1264E-2</v>
      </c>
      <c r="BB250" s="22">
        <v>240</v>
      </c>
      <c r="BC250" s="22">
        <v>1.10809</v>
      </c>
      <c r="BD250">
        <f t="shared" si="46"/>
        <v>13.906172839506171</v>
      </c>
      <c r="BE250">
        <f t="shared" si="47"/>
        <v>15.415687901234564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7.4574299999999996</v>
      </c>
      <c r="I251" s="22">
        <v>-1.33911E-2</v>
      </c>
      <c r="J251" s="22">
        <v>241</v>
      </c>
      <c r="K251" s="22">
        <v>0.49591099999999999</v>
      </c>
      <c r="L251">
        <f t="shared" si="36"/>
        <v>16.53222222222222</v>
      </c>
      <c r="M251">
        <f t="shared" si="37"/>
        <v>8.2085955099999985</v>
      </c>
      <c r="N251" s="9"/>
      <c r="O251" s="22">
        <v>1.1135900000000001</v>
      </c>
      <c r="P251" s="22">
        <v>11.0953</v>
      </c>
      <c r="Q251" s="22">
        <v>-1.14441E-2</v>
      </c>
      <c r="R251" s="22">
        <v>241</v>
      </c>
      <c r="S251" s="22">
        <v>1.1129800000000001</v>
      </c>
      <c r="T251">
        <f t="shared" si="38"/>
        <v>14.128518518518518</v>
      </c>
      <c r="U251">
        <f t="shared" si="39"/>
        <v>15.733376937037038</v>
      </c>
      <c r="X251" s="9"/>
      <c r="Y251" s="22">
        <v>0.49652099999999999</v>
      </c>
      <c r="Z251" s="22">
        <v>16.454599999999999</v>
      </c>
      <c r="AA251" s="22">
        <v>-1.33759E-2</v>
      </c>
      <c r="AB251" s="22">
        <v>241</v>
      </c>
      <c r="AC251" s="22">
        <v>0.49594100000000002</v>
      </c>
      <c r="AD251">
        <f t="shared" si="40"/>
        <v>16.513456790123456</v>
      </c>
      <c r="AE251">
        <f t="shared" si="41"/>
        <v>8.1992780788888879</v>
      </c>
      <c r="AF251" s="9"/>
      <c r="AG251" s="22">
        <v>1.1135900000000001</v>
      </c>
      <c r="AH251" s="22">
        <v>20.092600000000001</v>
      </c>
      <c r="AI251" s="22">
        <v>-1.1273200000000001E-2</v>
      </c>
      <c r="AJ251" s="22">
        <v>241</v>
      </c>
      <c r="AK251" s="22">
        <v>1.1123700000000001</v>
      </c>
      <c r="AL251">
        <f t="shared" si="42"/>
        <v>13.917530864197531</v>
      </c>
      <c r="AM251">
        <f t="shared" si="43"/>
        <v>15.498423195061729</v>
      </c>
      <c r="AP251" s="9"/>
      <c r="AQ251" s="22">
        <v>0.49652099999999999</v>
      </c>
      <c r="AR251" s="22">
        <v>25.456900000000001</v>
      </c>
      <c r="AS251" s="22">
        <v>-1.32996E-2</v>
      </c>
      <c r="AT251" s="22">
        <v>241</v>
      </c>
      <c r="AU251" s="22">
        <v>0.49585000000000001</v>
      </c>
      <c r="AV251">
        <f t="shared" si="44"/>
        <v>16.41925925925926</v>
      </c>
      <c r="AW251">
        <f t="shared" si="45"/>
        <v>8.152507026666667</v>
      </c>
      <c r="AX251" s="9"/>
      <c r="AY251" s="22">
        <v>1.1135900000000001</v>
      </c>
      <c r="AZ251" s="22">
        <v>29.094799999999999</v>
      </c>
      <c r="BA251" s="22">
        <v>-1.1236599999999999E-2</v>
      </c>
      <c r="BB251" s="22">
        <v>241</v>
      </c>
      <c r="BC251" s="22">
        <v>1.11267</v>
      </c>
      <c r="BD251">
        <f t="shared" si="46"/>
        <v>13.872345679012344</v>
      </c>
      <c r="BE251">
        <f t="shared" si="47"/>
        <v>15.448105424691358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7.4675000000000002</v>
      </c>
      <c r="I252" s="22">
        <v>-1.34003E-2</v>
      </c>
      <c r="J252" s="22">
        <v>242</v>
      </c>
      <c r="K252" s="22">
        <v>0.49087500000000001</v>
      </c>
      <c r="L252">
        <f t="shared" si="36"/>
        <v>16.543580246913578</v>
      </c>
      <c r="M252">
        <f t="shared" si="37"/>
        <v>8.1309380812345662</v>
      </c>
      <c r="N252" s="9"/>
      <c r="O252" s="22">
        <v>1.1186199999999999</v>
      </c>
      <c r="P252" s="22">
        <v>11.105399999999999</v>
      </c>
      <c r="Q252" s="22">
        <v>-1.1416600000000001E-2</v>
      </c>
      <c r="R252" s="22">
        <v>242</v>
      </c>
      <c r="S252" s="22">
        <v>1.1172500000000001</v>
      </c>
      <c r="T252">
        <f t="shared" si="38"/>
        <v>14.094567901234569</v>
      </c>
      <c r="U252">
        <f t="shared" si="39"/>
        <v>15.766465545679013</v>
      </c>
      <c r="X252" s="9"/>
      <c r="Y252" s="22">
        <v>0.49148599999999998</v>
      </c>
      <c r="Z252" s="22">
        <v>16.464700000000001</v>
      </c>
      <c r="AA252" s="22">
        <v>-1.33881E-2</v>
      </c>
      <c r="AB252" s="22">
        <v>242</v>
      </c>
      <c r="AC252" s="22">
        <v>0.490784</v>
      </c>
      <c r="AD252">
        <f t="shared" si="40"/>
        <v>16.528518518518517</v>
      </c>
      <c r="AE252">
        <f t="shared" si="41"/>
        <v>8.1235354525925914</v>
      </c>
      <c r="AF252" s="9"/>
      <c r="AG252" s="22">
        <v>1.1186199999999999</v>
      </c>
      <c r="AH252" s="22">
        <v>20.102599999999999</v>
      </c>
      <c r="AI252" s="22">
        <v>-1.1239600000000001E-2</v>
      </c>
      <c r="AJ252" s="22">
        <v>242</v>
      </c>
      <c r="AK252" s="22">
        <v>1.1178600000000001</v>
      </c>
      <c r="AL252">
        <f t="shared" si="42"/>
        <v>13.876049382716049</v>
      </c>
      <c r="AM252">
        <f t="shared" si="43"/>
        <v>15.522026360493825</v>
      </c>
      <c r="AP252" s="9"/>
      <c r="AQ252" s="22">
        <v>0.49148599999999998</v>
      </c>
      <c r="AR252" s="22">
        <v>25.466899999999999</v>
      </c>
      <c r="AS252" s="22">
        <v>-1.33087E-2</v>
      </c>
      <c r="AT252" s="22">
        <v>242</v>
      </c>
      <c r="AU252" s="22">
        <v>0.49081399999999997</v>
      </c>
      <c r="AV252">
        <f t="shared" si="44"/>
        <v>16.430493827160493</v>
      </c>
      <c r="AW252">
        <f t="shared" si="45"/>
        <v>8.0753576891358012</v>
      </c>
      <c r="AX252" s="9"/>
      <c r="AY252" s="22">
        <v>1.1186199999999999</v>
      </c>
      <c r="AZ252" s="22">
        <v>29.104800000000001</v>
      </c>
      <c r="BA252" s="22">
        <v>-1.12122E-2</v>
      </c>
      <c r="BB252" s="22">
        <v>242</v>
      </c>
      <c r="BC252" s="22">
        <v>1.11755</v>
      </c>
      <c r="BD252">
        <f t="shared" si="46"/>
        <v>13.842222222222221</v>
      </c>
      <c r="BE252">
        <f t="shared" si="47"/>
        <v>15.48418662222222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7.4775700000000001</v>
      </c>
      <c r="I253" s="22">
        <v>-1.3406400000000001E-2</v>
      </c>
      <c r="J253" s="22">
        <v>243</v>
      </c>
      <c r="K253" s="22">
        <v>0.48580899999999999</v>
      </c>
      <c r="L253">
        <f t="shared" si="36"/>
        <v>16.551111111111108</v>
      </c>
      <c r="M253">
        <f t="shared" si="37"/>
        <v>8.0512879999999978</v>
      </c>
      <c r="N253" s="9"/>
      <c r="O253" s="22">
        <v>1.1236600000000001</v>
      </c>
      <c r="P253" s="22">
        <v>11.115500000000001</v>
      </c>
      <c r="Q253" s="22">
        <v>-1.13831E-2</v>
      </c>
      <c r="R253" s="22">
        <v>243</v>
      </c>
      <c r="S253" s="22">
        <v>1.1227400000000001</v>
      </c>
      <c r="T253">
        <f t="shared" si="38"/>
        <v>14.053209876543209</v>
      </c>
      <c r="U253">
        <f t="shared" si="39"/>
        <v>15.791029809876543</v>
      </c>
      <c r="X253" s="9"/>
      <c r="Y253" s="22">
        <v>0.48644999999999999</v>
      </c>
      <c r="Z253" s="22">
        <v>16.474799999999998</v>
      </c>
      <c r="AA253" s="22">
        <v>-1.33881E-2</v>
      </c>
      <c r="AB253" s="22">
        <v>243</v>
      </c>
      <c r="AC253" s="22">
        <v>0.48583999999999999</v>
      </c>
      <c r="AD253">
        <f t="shared" si="40"/>
        <v>16.528518518518517</v>
      </c>
      <c r="AE253">
        <f t="shared" si="41"/>
        <v>8.0402978333333319</v>
      </c>
      <c r="AF253" s="9"/>
      <c r="AG253" s="22">
        <v>1.1236600000000001</v>
      </c>
      <c r="AH253" s="22">
        <v>20.1127</v>
      </c>
      <c r="AI253" s="22">
        <v>-1.12061E-2</v>
      </c>
      <c r="AJ253" s="22">
        <v>243</v>
      </c>
      <c r="AK253" s="22">
        <v>1.1227400000000001</v>
      </c>
      <c r="AL253">
        <f t="shared" si="42"/>
        <v>13.834691358024692</v>
      </c>
      <c r="AM253">
        <f t="shared" si="43"/>
        <v>15.545489291358027</v>
      </c>
      <c r="AP253" s="9"/>
      <c r="AQ253" s="22">
        <v>0.48644999999999999</v>
      </c>
      <c r="AR253" s="22">
        <v>25.477</v>
      </c>
      <c r="AS253" s="22">
        <v>-1.33118E-2</v>
      </c>
      <c r="AT253" s="22">
        <v>243</v>
      </c>
      <c r="AU253" s="22">
        <v>0.48580899999999999</v>
      </c>
      <c r="AV253">
        <f t="shared" si="44"/>
        <v>16.434320987654321</v>
      </c>
      <c r="AW253">
        <f t="shared" si="45"/>
        <v>7.9944754444444444</v>
      </c>
      <c r="AX253" s="9"/>
      <c r="AY253" s="22">
        <v>1.1236600000000001</v>
      </c>
      <c r="AZ253" s="22">
        <v>29.114899999999999</v>
      </c>
      <c r="BA253" s="22">
        <v>-1.1190800000000001E-2</v>
      </c>
      <c r="BB253" s="22">
        <v>243</v>
      </c>
      <c r="BC253" s="22">
        <v>1.1224400000000001</v>
      </c>
      <c r="BD253">
        <f t="shared" si="46"/>
        <v>13.815802469135802</v>
      </c>
      <c r="BE253">
        <f t="shared" si="47"/>
        <v>15.524264602469136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7.4876399999999999</v>
      </c>
      <c r="I254" s="22">
        <v>-1.3412500000000001E-2</v>
      </c>
      <c r="J254" s="22">
        <v>244</v>
      </c>
      <c r="K254" s="22">
        <v>0.48077399999999998</v>
      </c>
      <c r="L254">
        <f t="shared" si="36"/>
        <v>16.558641975308642</v>
      </c>
      <c r="M254">
        <f t="shared" si="37"/>
        <v>7.9715786265432094</v>
      </c>
      <c r="N254" s="9"/>
      <c r="O254" s="22">
        <v>1.12869</v>
      </c>
      <c r="P254" s="22">
        <v>11.1256</v>
      </c>
      <c r="Q254" s="22">
        <v>-1.13464E-2</v>
      </c>
      <c r="R254" s="22">
        <v>244</v>
      </c>
      <c r="S254" s="22">
        <v>1.1279300000000001</v>
      </c>
      <c r="T254">
        <f t="shared" si="38"/>
        <v>14.0079012345679</v>
      </c>
      <c r="U254">
        <f t="shared" si="39"/>
        <v>15.810578044444442</v>
      </c>
      <c r="X254" s="9"/>
      <c r="Y254" s="22">
        <v>0.48141499999999998</v>
      </c>
      <c r="Z254" s="22">
        <v>16.4849</v>
      </c>
      <c r="AA254" s="22">
        <v>-1.33911E-2</v>
      </c>
      <c r="AB254" s="22">
        <v>244</v>
      </c>
      <c r="AC254" s="22">
        <v>0.48083500000000001</v>
      </c>
      <c r="AD254">
        <f t="shared" si="40"/>
        <v>16.53222222222222</v>
      </c>
      <c r="AE254">
        <f t="shared" si="41"/>
        <v>7.9588597611111096</v>
      </c>
      <c r="AF254" s="9"/>
      <c r="AG254" s="22">
        <v>1.12869</v>
      </c>
      <c r="AH254" s="22">
        <v>20.122800000000002</v>
      </c>
      <c r="AI254" s="22">
        <v>-1.11755E-2</v>
      </c>
      <c r="AJ254" s="22">
        <v>244</v>
      </c>
      <c r="AK254" s="22">
        <v>1.1276200000000001</v>
      </c>
      <c r="AL254">
        <f t="shared" si="42"/>
        <v>13.796913580246912</v>
      </c>
      <c r="AM254">
        <f t="shared" si="43"/>
        <v>15.572438388888887</v>
      </c>
      <c r="AP254" s="9"/>
      <c r="AQ254" s="22">
        <v>0.48141499999999998</v>
      </c>
      <c r="AR254" s="22">
        <v>25.487100000000002</v>
      </c>
      <c r="AS254" s="22">
        <v>-1.33209E-2</v>
      </c>
      <c r="AT254" s="22">
        <v>244</v>
      </c>
      <c r="AU254" s="22">
        <v>0.48074299999999998</v>
      </c>
      <c r="AV254">
        <f t="shared" si="44"/>
        <v>16.445555555555554</v>
      </c>
      <c r="AW254">
        <f t="shared" si="45"/>
        <v>7.9171371277777771</v>
      </c>
      <c r="AX254" s="9"/>
      <c r="AY254" s="22">
        <v>1.12869</v>
      </c>
      <c r="AZ254" s="22">
        <v>29.125</v>
      </c>
      <c r="BA254" s="22">
        <v>-1.11603E-2</v>
      </c>
      <c r="BB254" s="22">
        <v>244</v>
      </c>
      <c r="BC254" s="22">
        <v>1.1276200000000001</v>
      </c>
      <c r="BD254">
        <f t="shared" si="46"/>
        <v>13.778148148148148</v>
      </c>
      <c r="BE254">
        <f t="shared" si="47"/>
        <v>15.551258033333333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7.4977200000000002</v>
      </c>
      <c r="I255" s="22">
        <v>-1.3412500000000001E-2</v>
      </c>
      <c r="J255" s="22">
        <v>245</v>
      </c>
      <c r="K255" s="22">
        <v>0.47567700000000002</v>
      </c>
      <c r="L255">
        <f t="shared" si="36"/>
        <v>16.558641975308642</v>
      </c>
      <c r="M255">
        <f t="shared" si="37"/>
        <v>7.8881893055555556</v>
      </c>
      <c r="N255" s="9"/>
      <c r="O255" s="22">
        <v>1.1337299999999999</v>
      </c>
      <c r="P255" s="22">
        <v>11.1356</v>
      </c>
      <c r="Q255" s="22">
        <v>-1.13159E-2</v>
      </c>
      <c r="R255" s="22">
        <v>245</v>
      </c>
      <c r="S255" s="22">
        <v>1.1325099999999999</v>
      </c>
      <c r="T255">
        <f t="shared" si="38"/>
        <v>13.970246913580247</v>
      </c>
      <c r="U255">
        <f t="shared" si="39"/>
        <v>15.838488033333332</v>
      </c>
      <c r="X255" s="9"/>
      <c r="Y255" s="22">
        <v>0.476379</v>
      </c>
      <c r="Z255" s="22">
        <v>16.494900000000001</v>
      </c>
      <c r="AA255" s="22">
        <v>-1.3382E-2</v>
      </c>
      <c r="AB255" s="22">
        <v>245</v>
      </c>
      <c r="AC255" s="22">
        <v>0.47570800000000002</v>
      </c>
      <c r="AD255">
        <f t="shared" si="40"/>
        <v>16.520987654320987</v>
      </c>
      <c r="AE255">
        <f t="shared" si="41"/>
        <v>7.8702515777777773</v>
      </c>
      <c r="AF255" s="9"/>
      <c r="AG255" s="22">
        <v>1.1337299999999999</v>
      </c>
      <c r="AH255" s="22">
        <v>20.1328</v>
      </c>
      <c r="AI255" s="22">
        <v>-1.1145E-2</v>
      </c>
      <c r="AJ255" s="22">
        <v>245</v>
      </c>
      <c r="AK255" s="22">
        <v>1.1325099999999999</v>
      </c>
      <c r="AL255">
        <f t="shared" si="42"/>
        <v>13.75925925925926</v>
      </c>
      <c r="AM255">
        <f t="shared" si="43"/>
        <v>15.599284999999998</v>
      </c>
      <c r="AP255" s="9"/>
      <c r="AQ255" s="22">
        <v>0.476379</v>
      </c>
      <c r="AR255" s="22">
        <v>25.4971</v>
      </c>
      <c r="AS255" s="22">
        <v>-1.3333100000000001E-2</v>
      </c>
      <c r="AT255" s="22">
        <v>245</v>
      </c>
      <c r="AU255" s="22">
        <v>0.47573900000000002</v>
      </c>
      <c r="AV255">
        <f t="shared" si="44"/>
        <v>16.460617283950615</v>
      </c>
      <c r="AW255">
        <f t="shared" si="45"/>
        <v>7.8414924011111102</v>
      </c>
      <c r="AX255" s="9"/>
      <c r="AY255" s="22">
        <v>1.1337299999999999</v>
      </c>
      <c r="AZ255" s="22">
        <v>29.135100000000001</v>
      </c>
      <c r="BA255" s="22">
        <v>-1.11206E-2</v>
      </c>
      <c r="BB255" s="22">
        <v>245</v>
      </c>
      <c r="BC255" s="22">
        <v>1.1325099999999999</v>
      </c>
      <c r="BD255">
        <f t="shared" si="46"/>
        <v>13.729135802469134</v>
      </c>
      <c r="BE255">
        <f t="shared" si="47"/>
        <v>15.56513313333333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7.50779</v>
      </c>
      <c r="I256" s="22">
        <v>-1.34155E-2</v>
      </c>
      <c r="J256" s="22">
        <v>246</v>
      </c>
      <c r="K256" s="22">
        <v>0.47070299999999998</v>
      </c>
      <c r="L256">
        <f t="shared" si="36"/>
        <v>16.562345679012346</v>
      </c>
      <c r="M256">
        <f t="shared" si="37"/>
        <v>7.806562261728395</v>
      </c>
      <c r="N256" s="9"/>
      <c r="O256" s="22">
        <v>1.13876</v>
      </c>
      <c r="P256" s="22">
        <v>11.1457</v>
      </c>
      <c r="Q256" s="22">
        <v>-1.12885E-2</v>
      </c>
      <c r="R256" s="22">
        <v>246</v>
      </c>
      <c r="S256" s="22">
        <v>1.1370800000000001</v>
      </c>
      <c r="T256">
        <f t="shared" si="38"/>
        <v>13.936419753086419</v>
      </c>
      <c r="U256">
        <f t="shared" si="39"/>
        <v>15.87023735802469</v>
      </c>
      <c r="X256" s="9"/>
      <c r="Y256" s="22">
        <v>0.47134399999999999</v>
      </c>
      <c r="Z256" s="22">
        <v>16.504999999999999</v>
      </c>
      <c r="AA256" s="22">
        <v>-1.33759E-2</v>
      </c>
      <c r="AB256" s="22">
        <v>246</v>
      </c>
      <c r="AC256" s="22">
        <v>0.47076400000000002</v>
      </c>
      <c r="AD256">
        <f t="shared" si="40"/>
        <v>16.513456790123456</v>
      </c>
      <c r="AE256">
        <f t="shared" si="41"/>
        <v>7.78351877728395</v>
      </c>
      <c r="AF256" s="9"/>
      <c r="AG256" s="22">
        <v>1.13876</v>
      </c>
      <c r="AH256" s="22">
        <v>20.142900000000001</v>
      </c>
      <c r="AI256" s="22">
        <v>-1.11176E-2</v>
      </c>
      <c r="AJ256" s="22">
        <v>246</v>
      </c>
      <c r="AK256" s="22">
        <v>1.1379999999999999</v>
      </c>
      <c r="AL256">
        <f t="shared" si="42"/>
        <v>13.725432098765431</v>
      </c>
      <c r="AM256">
        <f t="shared" si="43"/>
        <v>15.629973056790122</v>
      </c>
      <c r="AP256" s="9"/>
      <c r="AQ256" s="22">
        <v>0.47134399999999999</v>
      </c>
      <c r="AR256" s="22">
        <v>25.507200000000001</v>
      </c>
      <c r="AS256" s="22">
        <v>-1.3336199999999999E-2</v>
      </c>
      <c r="AT256" s="22">
        <v>246</v>
      </c>
      <c r="AU256" s="22">
        <v>0.47067300000000001</v>
      </c>
      <c r="AV256">
        <f t="shared" si="44"/>
        <v>16.464444444444442</v>
      </c>
      <c r="AW256">
        <f t="shared" si="45"/>
        <v>7.7604171022222213</v>
      </c>
      <c r="AX256" s="9"/>
      <c r="AY256" s="22">
        <v>1.13876</v>
      </c>
      <c r="AZ256" s="22">
        <v>29.145099999999999</v>
      </c>
      <c r="BA256" s="22">
        <v>-1.1087E-2</v>
      </c>
      <c r="BB256" s="22">
        <v>246</v>
      </c>
      <c r="BC256" s="22">
        <v>1.1383099999999999</v>
      </c>
      <c r="BD256">
        <f t="shared" si="46"/>
        <v>13.687654320987654</v>
      </c>
      <c r="BE256">
        <f t="shared" si="47"/>
        <v>15.5869532345679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7.5178599999999998</v>
      </c>
      <c r="I257" s="22">
        <v>-1.34155E-2</v>
      </c>
      <c r="J257" s="22">
        <v>247</v>
      </c>
      <c r="K257" s="22">
        <v>0.46566800000000003</v>
      </c>
      <c r="L257">
        <f t="shared" si="36"/>
        <v>16.562345679012346</v>
      </c>
      <c r="M257">
        <f t="shared" si="37"/>
        <v>7.7231708512345678</v>
      </c>
      <c r="N257" s="9"/>
      <c r="O257" s="22">
        <v>1.1437999999999999</v>
      </c>
      <c r="P257" s="22">
        <v>11.155799999999999</v>
      </c>
      <c r="Q257" s="22">
        <v>-1.1251799999999999E-2</v>
      </c>
      <c r="R257" s="22">
        <v>247</v>
      </c>
      <c r="S257" s="22">
        <v>1.1431899999999999</v>
      </c>
      <c r="T257">
        <f t="shared" si="38"/>
        <v>13.89111111111111</v>
      </c>
      <c r="U257">
        <f t="shared" si="39"/>
        <v>15.888652888888886</v>
      </c>
      <c r="X257" s="9"/>
      <c r="Y257" s="22">
        <v>0.46630899999999997</v>
      </c>
      <c r="Z257" s="22">
        <v>16.5151</v>
      </c>
      <c r="AA257" s="22">
        <v>-1.3369799999999999E-2</v>
      </c>
      <c r="AB257" s="22">
        <v>247</v>
      </c>
      <c r="AC257" s="22">
        <v>0.465729</v>
      </c>
      <c r="AD257">
        <f t="shared" si="40"/>
        <v>16.505925925925922</v>
      </c>
      <c r="AE257">
        <f t="shared" si="41"/>
        <v>7.6968618125925907</v>
      </c>
      <c r="AF257" s="9"/>
      <c r="AG257" s="22">
        <v>1.1437999999999999</v>
      </c>
      <c r="AH257" s="22">
        <v>20.152999999999999</v>
      </c>
      <c r="AI257" s="22">
        <v>-1.1096200000000001E-2</v>
      </c>
      <c r="AJ257" s="22">
        <v>247</v>
      </c>
      <c r="AK257" s="22">
        <v>1.1431899999999999</v>
      </c>
      <c r="AL257">
        <f t="shared" si="42"/>
        <v>13.699012345679012</v>
      </c>
      <c r="AM257">
        <f t="shared" si="43"/>
        <v>15.668930320987654</v>
      </c>
      <c r="AP257" s="9"/>
      <c r="AQ257" s="22">
        <v>0.46630899999999997</v>
      </c>
      <c r="AR257" s="22">
        <v>25.517299999999999</v>
      </c>
      <c r="AS257" s="22">
        <v>-1.3339200000000001E-2</v>
      </c>
      <c r="AT257" s="22">
        <v>247</v>
      </c>
      <c r="AU257" s="22">
        <v>0.465698</v>
      </c>
      <c r="AV257">
        <f t="shared" si="44"/>
        <v>16.468148148148149</v>
      </c>
      <c r="AW257">
        <f t="shared" si="45"/>
        <v>7.6792456948148144</v>
      </c>
      <c r="AX257" s="9"/>
      <c r="AY257" s="22">
        <v>1.1437999999999999</v>
      </c>
      <c r="AZ257" s="22">
        <v>29.155200000000001</v>
      </c>
      <c r="BA257" s="22">
        <v>-1.1047400000000001E-2</v>
      </c>
      <c r="BB257" s="22">
        <v>247</v>
      </c>
      <c r="BC257" s="22">
        <v>1.1428799999999999</v>
      </c>
      <c r="BD257">
        <f t="shared" si="46"/>
        <v>13.638765432098765</v>
      </c>
      <c r="BE257">
        <f t="shared" si="47"/>
        <v>15.600019901234566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7.5279299999999996</v>
      </c>
      <c r="I258" s="22">
        <v>-1.3418599999999999E-2</v>
      </c>
      <c r="J258" s="22">
        <v>248</v>
      </c>
      <c r="K258" s="22">
        <v>0.46066299999999999</v>
      </c>
      <c r="L258">
        <f t="shared" si="36"/>
        <v>16.566172839506169</v>
      </c>
      <c r="M258">
        <f t="shared" si="37"/>
        <v>7.641528244197529</v>
      </c>
      <c r="N258" s="9"/>
      <c r="O258" s="22">
        <v>1.14883</v>
      </c>
      <c r="P258" s="22">
        <v>11.165800000000001</v>
      </c>
      <c r="Q258" s="22">
        <v>-1.12152E-2</v>
      </c>
      <c r="R258" s="22">
        <v>248</v>
      </c>
      <c r="S258" s="22">
        <v>1.14716</v>
      </c>
      <c r="T258">
        <f t="shared" si="38"/>
        <v>13.845925925925926</v>
      </c>
      <c r="U258">
        <f t="shared" si="39"/>
        <v>15.906615081481482</v>
      </c>
      <c r="X258" s="9"/>
      <c r="Y258" s="22">
        <v>0.46127299999999999</v>
      </c>
      <c r="Z258" s="22">
        <v>16.525099999999998</v>
      </c>
      <c r="AA258" s="22">
        <v>-1.33667E-2</v>
      </c>
      <c r="AB258" s="22">
        <v>248</v>
      </c>
      <c r="AC258" s="22">
        <v>0.46063199999999999</v>
      </c>
      <c r="AD258">
        <f t="shared" si="40"/>
        <v>16.502098765432098</v>
      </c>
      <c r="AE258">
        <f t="shared" si="41"/>
        <v>7.6119726038271605</v>
      </c>
      <c r="AF258" s="9"/>
      <c r="AG258" s="22">
        <v>1.14883</v>
      </c>
      <c r="AH258" s="22">
        <v>20.163</v>
      </c>
      <c r="AI258" s="22">
        <v>-1.1074799999999999E-2</v>
      </c>
      <c r="AJ258" s="22">
        <v>248</v>
      </c>
      <c r="AK258" s="22">
        <v>1.14777</v>
      </c>
      <c r="AL258">
        <f t="shared" si="42"/>
        <v>13.67259259259259</v>
      </c>
      <c r="AM258">
        <f t="shared" si="43"/>
        <v>15.707484548148145</v>
      </c>
      <c r="AP258" s="9"/>
      <c r="AQ258" s="22">
        <v>0.46127299999999999</v>
      </c>
      <c r="AR258" s="22">
        <v>25.5274</v>
      </c>
      <c r="AS258" s="22">
        <v>-1.3351399999999999E-2</v>
      </c>
      <c r="AT258" s="22">
        <v>248</v>
      </c>
      <c r="AU258" s="22">
        <v>0.46072400000000002</v>
      </c>
      <c r="AV258">
        <f t="shared" si="44"/>
        <v>16.483209876543206</v>
      </c>
      <c r="AW258">
        <f t="shared" si="45"/>
        <v>7.6032596693827141</v>
      </c>
      <c r="AX258" s="9"/>
      <c r="AY258" s="22">
        <v>1.14883</v>
      </c>
      <c r="AZ258" s="22">
        <v>29.165299999999998</v>
      </c>
      <c r="BA258" s="22">
        <v>-1.10168E-2</v>
      </c>
      <c r="BB258" s="22">
        <v>248</v>
      </c>
      <c r="BC258" s="22">
        <v>1.1474599999999999</v>
      </c>
      <c r="BD258">
        <f t="shared" si="46"/>
        <v>13.600987654320987</v>
      </c>
      <c r="BE258">
        <f t="shared" si="47"/>
        <v>15.62522264691358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7.5380000000000003</v>
      </c>
      <c r="I259" s="22">
        <v>-1.3418599999999999E-2</v>
      </c>
      <c r="J259" s="22">
        <v>249</v>
      </c>
      <c r="K259" s="22">
        <v>0.455627</v>
      </c>
      <c r="L259">
        <f t="shared" si="36"/>
        <v>16.566172839506169</v>
      </c>
      <c r="M259">
        <f t="shared" si="37"/>
        <v>7.5581175639506153</v>
      </c>
      <c r="N259" s="9"/>
      <c r="O259" s="22">
        <v>1.15387</v>
      </c>
      <c r="P259" s="22">
        <v>11.1759</v>
      </c>
      <c r="Q259" s="22">
        <v>-1.11816E-2</v>
      </c>
      <c r="R259" s="22">
        <v>249</v>
      </c>
      <c r="S259" s="22">
        <v>1.15265</v>
      </c>
      <c r="T259">
        <f t="shared" si="38"/>
        <v>13.804444444444444</v>
      </c>
      <c r="U259">
        <f t="shared" si="39"/>
        <v>15.928534311111109</v>
      </c>
      <c r="X259" s="9"/>
      <c r="Y259" s="22">
        <v>0.45623799999999998</v>
      </c>
      <c r="Z259" s="22">
        <v>16.5352</v>
      </c>
      <c r="AA259" s="22">
        <v>-1.33575E-2</v>
      </c>
      <c r="AB259" s="22">
        <v>249</v>
      </c>
      <c r="AC259" s="22">
        <v>0.45559699999999997</v>
      </c>
      <c r="AD259">
        <f t="shared" si="40"/>
        <v>16.49074074074074</v>
      </c>
      <c r="AE259">
        <f t="shared" si="41"/>
        <v>7.5237025740740737</v>
      </c>
      <c r="AF259" s="9"/>
      <c r="AG259" s="22">
        <v>1.15387</v>
      </c>
      <c r="AH259" s="22">
        <v>20.173100000000002</v>
      </c>
      <c r="AI259" s="22">
        <v>-1.10413E-2</v>
      </c>
      <c r="AJ259" s="22">
        <v>249</v>
      </c>
      <c r="AK259" s="22">
        <v>1.15265</v>
      </c>
      <c r="AL259">
        <f t="shared" si="42"/>
        <v>13.631234567901235</v>
      </c>
      <c r="AM259">
        <f t="shared" si="43"/>
        <v>15.728672630864196</v>
      </c>
      <c r="AP259" s="9"/>
      <c r="AQ259" s="22">
        <v>0.45623799999999998</v>
      </c>
      <c r="AR259" s="22">
        <v>25.537400000000002</v>
      </c>
      <c r="AS259" s="22">
        <v>-1.33575E-2</v>
      </c>
      <c r="AT259" s="22">
        <v>249</v>
      </c>
      <c r="AU259" s="22">
        <v>0.45556600000000003</v>
      </c>
      <c r="AV259">
        <f t="shared" si="44"/>
        <v>16.49074074074074</v>
      </c>
      <c r="AW259">
        <f t="shared" si="45"/>
        <v>7.5237025740740737</v>
      </c>
      <c r="AX259" s="9"/>
      <c r="AY259" s="22">
        <v>1.15387</v>
      </c>
      <c r="AZ259" s="22">
        <v>29.1753</v>
      </c>
      <c r="BA259" s="22">
        <v>-1.0980200000000001E-2</v>
      </c>
      <c r="BB259" s="22">
        <v>249</v>
      </c>
      <c r="BC259" s="22">
        <v>1.1523399999999999</v>
      </c>
      <c r="BD259">
        <f t="shared" si="46"/>
        <v>13.555802469135802</v>
      </c>
      <c r="BE259">
        <f t="shared" si="47"/>
        <v>15.641633795061727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7.5480700000000001</v>
      </c>
      <c r="I260" s="22">
        <v>-1.34155E-2</v>
      </c>
      <c r="J260" s="22">
        <v>250</v>
      </c>
      <c r="K260" s="22">
        <v>0.45050000000000001</v>
      </c>
      <c r="L260">
        <f t="shared" si="36"/>
        <v>16.562345679012346</v>
      </c>
      <c r="M260">
        <f t="shared" si="37"/>
        <v>7.4729634950617285</v>
      </c>
      <c r="N260" s="9"/>
      <c r="O260" s="22">
        <v>1.1589100000000001</v>
      </c>
      <c r="P260" s="22">
        <v>11.186</v>
      </c>
      <c r="Q260" s="22">
        <v>-1.1145E-2</v>
      </c>
      <c r="R260" s="22">
        <v>250</v>
      </c>
      <c r="S260" s="22">
        <v>1.15784</v>
      </c>
      <c r="T260">
        <f t="shared" si="38"/>
        <v>13.75925925925926</v>
      </c>
      <c r="U260">
        <f t="shared" si="39"/>
        <v>15.94574314814815</v>
      </c>
      <c r="X260" s="9"/>
      <c r="Y260" s="22">
        <v>0.45120199999999999</v>
      </c>
      <c r="Z260" s="22">
        <v>16.545300000000001</v>
      </c>
      <c r="AA260" s="22">
        <v>-1.33636E-2</v>
      </c>
      <c r="AB260" s="22">
        <v>250</v>
      </c>
      <c r="AC260" s="22">
        <v>0.45056200000000002</v>
      </c>
      <c r="AD260">
        <f t="shared" si="40"/>
        <v>16.498271604938271</v>
      </c>
      <c r="AE260">
        <f t="shared" si="41"/>
        <v>7.4440531446913578</v>
      </c>
      <c r="AF260" s="9"/>
      <c r="AG260" s="22">
        <v>1.1589100000000001</v>
      </c>
      <c r="AH260" s="22">
        <v>20.183199999999999</v>
      </c>
      <c r="AI260" s="22">
        <v>-1.10077E-2</v>
      </c>
      <c r="AJ260" s="22">
        <v>250</v>
      </c>
      <c r="AK260" s="22">
        <v>1.1581399999999999</v>
      </c>
      <c r="AL260">
        <f t="shared" si="42"/>
        <v>13.589753086419753</v>
      </c>
      <c r="AM260">
        <f t="shared" si="43"/>
        <v>15.749300749382718</v>
      </c>
      <c r="AP260" s="9"/>
      <c r="AQ260" s="22">
        <v>0.45120199999999999</v>
      </c>
      <c r="AR260" s="22">
        <v>25.547499999999999</v>
      </c>
      <c r="AS260" s="22">
        <v>-1.33667E-2</v>
      </c>
      <c r="AT260" s="22">
        <v>250</v>
      </c>
      <c r="AU260" s="22">
        <v>0.45059199999999999</v>
      </c>
      <c r="AV260">
        <f t="shared" si="44"/>
        <v>16.502098765432098</v>
      </c>
      <c r="AW260">
        <f t="shared" si="45"/>
        <v>7.4457799671604938</v>
      </c>
      <c r="AX260" s="9"/>
      <c r="AY260" s="22">
        <v>1.1589100000000001</v>
      </c>
      <c r="AZ260" s="22">
        <v>29.185400000000001</v>
      </c>
      <c r="BA260" s="22">
        <v>-1.09467E-2</v>
      </c>
      <c r="BB260" s="22">
        <v>250</v>
      </c>
      <c r="BC260" s="22">
        <v>1.1581399999999999</v>
      </c>
      <c r="BD260">
        <f t="shared" si="46"/>
        <v>13.514444444444443</v>
      </c>
      <c r="BE260">
        <f t="shared" si="47"/>
        <v>15.662024811111111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7.5581399999999999</v>
      </c>
      <c r="I261" s="22">
        <v>-1.3412500000000001E-2</v>
      </c>
      <c r="J261" s="22">
        <v>251</v>
      </c>
      <c r="K261" s="22">
        <v>0.44552599999999998</v>
      </c>
      <c r="L261">
        <f t="shared" si="36"/>
        <v>16.558641975308642</v>
      </c>
      <c r="M261">
        <f t="shared" si="37"/>
        <v>7.3879196141975312</v>
      </c>
      <c r="N261" s="9"/>
      <c r="O261" s="22">
        <v>1.16394</v>
      </c>
      <c r="P261" s="22">
        <v>11.196099999999999</v>
      </c>
      <c r="Q261" s="22">
        <v>-1.1102300000000001E-2</v>
      </c>
      <c r="R261" s="22">
        <v>251</v>
      </c>
      <c r="S261" s="22">
        <v>1.16333</v>
      </c>
      <c r="T261">
        <f t="shared" si="38"/>
        <v>13.706543209876543</v>
      </c>
      <c r="U261">
        <f t="shared" si="39"/>
        <v>15.953593903703704</v>
      </c>
      <c r="X261" s="9"/>
      <c r="Y261" s="22">
        <v>0.44616699999999998</v>
      </c>
      <c r="Z261" s="22">
        <v>16.555399999999999</v>
      </c>
      <c r="AA261" s="22">
        <v>-1.33667E-2</v>
      </c>
      <c r="AB261" s="22">
        <v>251</v>
      </c>
      <c r="AC261" s="22">
        <v>0.44555699999999998</v>
      </c>
      <c r="AD261">
        <f t="shared" si="40"/>
        <v>16.502098765432098</v>
      </c>
      <c r="AE261">
        <f t="shared" si="41"/>
        <v>7.3626918998765429</v>
      </c>
      <c r="AF261" s="9"/>
      <c r="AG261" s="22">
        <v>1.16394</v>
      </c>
      <c r="AH261" s="22">
        <v>20.193300000000001</v>
      </c>
      <c r="AI261" s="22">
        <v>-1.0971099999999999E-2</v>
      </c>
      <c r="AJ261" s="22">
        <v>251</v>
      </c>
      <c r="AK261" s="22">
        <v>1.16333</v>
      </c>
      <c r="AL261">
        <f t="shared" si="42"/>
        <v>13.544567901234567</v>
      </c>
      <c r="AM261">
        <f t="shared" si="43"/>
        <v>15.765064362962962</v>
      </c>
      <c r="AP261" s="9"/>
      <c r="AQ261" s="22">
        <v>0.44616699999999998</v>
      </c>
      <c r="AR261" s="22">
        <v>25.557600000000001</v>
      </c>
      <c r="AS261" s="22">
        <v>-1.33759E-2</v>
      </c>
      <c r="AT261" s="22">
        <v>251</v>
      </c>
      <c r="AU261" s="22">
        <v>0.445496</v>
      </c>
      <c r="AV261">
        <f t="shared" si="44"/>
        <v>16.513456790123456</v>
      </c>
      <c r="AW261">
        <f t="shared" si="45"/>
        <v>7.3677594756790121</v>
      </c>
      <c r="AX261" s="9"/>
      <c r="AY261" s="22">
        <v>1.16394</v>
      </c>
      <c r="AZ261" s="22">
        <v>29.195499999999999</v>
      </c>
      <c r="BA261" s="22">
        <v>-1.09161E-2</v>
      </c>
      <c r="BB261" s="22">
        <v>251</v>
      </c>
      <c r="BC261" s="22">
        <v>1.1630199999999999</v>
      </c>
      <c r="BD261">
        <f t="shared" si="46"/>
        <v>13.476666666666667</v>
      </c>
      <c r="BE261">
        <f t="shared" si="47"/>
        <v>15.686031399999999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7.5682099999999997</v>
      </c>
      <c r="I262" s="22">
        <v>-1.3418599999999999E-2</v>
      </c>
      <c r="J262" s="22">
        <v>252</v>
      </c>
      <c r="K262" s="22">
        <v>0.44049100000000002</v>
      </c>
      <c r="L262">
        <f t="shared" si="36"/>
        <v>16.566172839506169</v>
      </c>
      <c r="M262">
        <f t="shared" si="37"/>
        <v>7.3078689570370363</v>
      </c>
      <c r="N262" s="9"/>
      <c r="O262" s="22">
        <v>1.1689799999999999</v>
      </c>
      <c r="P262" s="22">
        <v>11.206099999999999</v>
      </c>
      <c r="Q262" s="22">
        <v>-1.1068700000000001E-2</v>
      </c>
      <c r="R262" s="22">
        <v>252</v>
      </c>
      <c r="S262" s="22">
        <v>1.16821</v>
      </c>
      <c r="T262">
        <f t="shared" si="38"/>
        <v>13.665061728395063</v>
      </c>
      <c r="U262">
        <f t="shared" si="39"/>
        <v>15.974183859259259</v>
      </c>
      <c r="X262" s="9"/>
      <c r="Y262" s="22">
        <v>0.44113200000000002</v>
      </c>
      <c r="Z262" s="22">
        <v>16.5654</v>
      </c>
      <c r="AA262" s="22">
        <v>-1.3372800000000001E-2</v>
      </c>
      <c r="AB262" s="22">
        <v>252</v>
      </c>
      <c r="AC262" s="22">
        <v>0.44046000000000002</v>
      </c>
      <c r="AD262">
        <f t="shared" si="40"/>
        <v>16.509629629629632</v>
      </c>
      <c r="AE262">
        <f t="shared" si="41"/>
        <v>7.2829259377777795</v>
      </c>
      <c r="AF262" s="9"/>
      <c r="AG262" s="22">
        <v>1.1689799999999999</v>
      </c>
      <c r="AH262" s="22">
        <v>20.203299999999999</v>
      </c>
      <c r="AI262" s="22">
        <v>-1.0931400000000001E-2</v>
      </c>
      <c r="AJ262" s="22">
        <v>252</v>
      </c>
      <c r="AK262" s="22">
        <v>1.16821</v>
      </c>
      <c r="AL262">
        <f t="shared" si="42"/>
        <v>13.495555555555557</v>
      </c>
      <c r="AM262">
        <f t="shared" si="43"/>
        <v>15.776034533333334</v>
      </c>
      <c r="AP262" s="9"/>
      <c r="AQ262" s="22">
        <v>0.44113200000000002</v>
      </c>
      <c r="AR262" s="22">
        <v>25.567599999999999</v>
      </c>
      <c r="AS262" s="22">
        <v>-1.3372800000000001E-2</v>
      </c>
      <c r="AT262" s="22">
        <v>252</v>
      </c>
      <c r="AU262" s="22">
        <v>0.44046000000000002</v>
      </c>
      <c r="AV262">
        <f t="shared" si="44"/>
        <v>16.509629629629632</v>
      </c>
      <c r="AW262">
        <f t="shared" si="45"/>
        <v>7.2829259377777795</v>
      </c>
      <c r="AX262" s="9"/>
      <c r="AY262" s="22">
        <v>1.1689799999999999</v>
      </c>
      <c r="AZ262" s="22">
        <v>29.2056</v>
      </c>
      <c r="BA262" s="22">
        <v>-1.0876500000000001E-2</v>
      </c>
      <c r="BB262" s="22">
        <v>252</v>
      </c>
      <c r="BC262" s="22">
        <v>1.16791</v>
      </c>
      <c r="BD262">
        <f t="shared" si="46"/>
        <v>13.427777777777779</v>
      </c>
      <c r="BE262">
        <f t="shared" si="47"/>
        <v>15.696803666666666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7.5782800000000003</v>
      </c>
      <c r="I263" s="22">
        <v>-1.3433799999999999E-2</v>
      </c>
      <c r="J263" s="22">
        <v>253</v>
      </c>
      <c r="K263" s="22">
        <v>0.43545499999999998</v>
      </c>
      <c r="L263">
        <f t="shared" si="36"/>
        <v>16.584938271604937</v>
      </c>
      <c r="M263">
        <f t="shared" si="37"/>
        <v>7.2326252404938263</v>
      </c>
      <c r="N263" s="9"/>
      <c r="O263" s="22">
        <v>1.17401</v>
      </c>
      <c r="P263" s="22">
        <v>11.216200000000001</v>
      </c>
      <c r="Q263" s="22">
        <v>-1.10291E-2</v>
      </c>
      <c r="R263" s="22">
        <v>253</v>
      </c>
      <c r="S263" s="22">
        <v>1.1734</v>
      </c>
      <c r="T263">
        <f t="shared" si="38"/>
        <v>13.616172839506172</v>
      </c>
      <c r="U263">
        <f t="shared" si="39"/>
        <v>15.98552307530864</v>
      </c>
      <c r="X263" s="9"/>
      <c r="Y263" s="22">
        <v>0.43609599999999998</v>
      </c>
      <c r="Z263" s="22">
        <v>16.575500000000002</v>
      </c>
      <c r="AA263" s="22">
        <v>-1.33911E-2</v>
      </c>
      <c r="AB263" s="22">
        <v>253</v>
      </c>
      <c r="AC263" s="22">
        <v>0.43542500000000001</v>
      </c>
      <c r="AD263">
        <f t="shared" si="40"/>
        <v>16.53222222222222</v>
      </c>
      <c r="AE263">
        <f t="shared" si="41"/>
        <v>7.2096359822222214</v>
      </c>
      <c r="AF263" s="9"/>
      <c r="AG263" s="22">
        <v>1.17401</v>
      </c>
      <c r="AH263" s="22">
        <v>20.2134</v>
      </c>
      <c r="AI263" s="22">
        <v>-1.08856E-2</v>
      </c>
      <c r="AJ263" s="22">
        <v>253</v>
      </c>
      <c r="AK263" s="22">
        <v>1.17249</v>
      </c>
      <c r="AL263">
        <f t="shared" si="42"/>
        <v>13.439012345679012</v>
      </c>
      <c r="AM263">
        <f t="shared" si="43"/>
        <v>15.777534883950617</v>
      </c>
      <c r="AP263" s="9"/>
      <c r="AQ263" s="22">
        <v>0.43609599999999998</v>
      </c>
      <c r="AR263" s="22">
        <v>25.5777</v>
      </c>
      <c r="AS263" s="22">
        <v>-1.3378900000000001E-2</v>
      </c>
      <c r="AT263" s="22">
        <v>253</v>
      </c>
      <c r="AU263" s="22">
        <v>0.43548599999999998</v>
      </c>
      <c r="AV263">
        <f t="shared" si="44"/>
        <v>16.517160493827159</v>
      </c>
      <c r="AW263">
        <f t="shared" si="45"/>
        <v>7.2030676227160484</v>
      </c>
      <c r="AX263" s="9"/>
      <c r="AY263" s="22">
        <v>1.17401</v>
      </c>
      <c r="AZ263" s="22">
        <v>29.215599999999998</v>
      </c>
      <c r="BA263" s="22">
        <v>-1.08398E-2</v>
      </c>
      <c r="BB263" s="22">
        <v>253</v>
      </c>
      <c r="BC263" s="22">
        <v>1.1734</v>
      </c>
      <c r="BD263">
        <f t="shared" si="46"/>
        <v>13.38246913580247</v>
      </c>
      <c r="BE263">
        <f t="shared" si="47"/>
        <v>15.711152590123458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7.5883500000000002</v>
      </c>
      <c r="I264" s="22">
        <v>-1.34552E-2</v>
      </c>
      <c r="J264" s="22">
        <v>254</v>
      </c>
      <c r="K264" s="22">
        <v>0.43051099999999998</v>
      </c>
      <c r="L264">
        <f t="shared" si="36"/>
        <v>16.611358024691356</v>
      </c>
      <c r="M264">
        <f t="shared" si="37"/>
        <v>7.1605086014814807</v>
      </c>
      <c r="N264" s="9"/>
      <c r="O264" s="22">
        <v>1.1790499999999999</v>
      </c>
      <c r="P264" s="22">
        <v>11.2263</v>
      </c>
      <c r="Q264" s="22">
        <v>-1.0992399999999999E-2</v>
      </c>
      <c r="R264" s="22">
        <v>254</v>
      </c>
      <c r="S264" s="22">
        <v>1.17798</v>
      </c>
      <c r="T264">
        <f t="shared" si="38"/>
        <v>13.570864197530863</v>
      </c>
      <c r="U264">
        <f t="shared" si="39"/>
        <v>16.000727432098763</v>
      </c>
      <c r="X264" s="9"/>
      <c r="Y264" s="22">
        <v>0.43106100000000003</v>
      </c>
      <c r="Z264" s="22">
        <v>16.585599999999999</v>
      </c>
      <c r="AA264" s="22">
        <v>-1.3412500000000001E-2</v>
      </c>
      <c r="AB264" s="22">
        <v>254</v>
      </c>
      <c r="AC264" s="22">
        <v>0.43035899999999999</v>
      </c>
      <c r="AD264">
        <f t="shared" si="40"/>
        <v>16.558641975308642</v>
      </c>
      <c r="AE264">
        <f t="shared" si="41"/>
        <v>7.137784768518519</v>
      </c>
      <c r="AF264" s="9"/>
      <c r="AG264" s="22">
        <v>1.1790499999999999</v>
      </c>
      <c r="AH264" s="22">
        <v>20.223500000000001</v>
      </c>
      <c r="AI264" s="22">
        <v>-1.08398E-2</v>
      </c>
      <c r="AJ264" s="22">
        <v>254</v>
      </c>
      <c r="AK264" s="22">
        <v>1.17767</v>
      </c>
      <c r="AL264">
        <f t="shared" si="42"/>
        <v>13.38246913580247</v>
      </c>
      <c r="AM264">
        <f t="shared" si="43"/>
        <v>15.778600234567902</v>
      </c>
      <c r="AP264" s="9"/>
      <c r="AQ264" s="22">
        <v>0.43106100000000003</v>
      </c>
      <c r="AR264" s="22">
        <v>25.587800000000001</v>
      </c>
      <c r="AS264" s="22">
        <v>-1.33881E-2</v>
      </c>
      <c r="AT264" s="22">
        <v>254</v>
      </c>
      <c r="AU264" s="22">
        <v>0.43045</v>
      </c>
      <c r="AV264">
        <f t="shared" si="44"/>
        <v>16.528518518518517</v>
      </c>
      <c r="AW264">
        <f t="shared" si="45"/>
        <v>7.1247997211111107</v>
      </c>
      <c r="AX264" s="9"/>
      <c r="AY264" s="22">
        <v>1.1790499999999999</v>
      </c>
      <c r="AZ264" s="22">
        <v>29.2257</v>
      </c>
      <c r="BA264" s="22">
        <v>-1.0800199999999999E-2</v>
      </c>
      <c r="BB264" s="22">
        <v>254</v>
      </c>
      <c r="BC264" s="22">
        <v>1.17767</v>
      </c>
      <c r="BD264">
        <f t="shared" si="46"/>
        <v>13.333580246913579</v>
      </c>
      <c r="BE264">
        <f t="shared" si="47"/>
        <v>15.720957790123455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7.5984299999999996</v>
      </c>
      <c r="I265" s="22">
        <v>-1.34644E-2</v>
      </c>
      <c r="J265" s="22">
        <v>255</v>
      </c>
      <c r="K265" s="22">
        <v>0.42538500000000001</v>
      </c>
      <c r="L265">
        <f t="shared" si="36"/>
        <v>16.622716049382717</v>
      </c>
      <c r="M265">
        <f t="shared" si="37"/>
        <v>7.0816926049382722</v>
      </c>
      <c r="N265" s="9"/>
      <c r="O265" s="22">
        <v>1.18408</v>
      </c>
      <c r="P265" s="22">
        <v>11.2363</v>
      </c>
      <c r="Q265" s="22">
        <v>-1.09467E-2</v>
      </c>
      <c r="R265" s="22">
        <v>255</v>
      </c>
      <c r="S265" s="22">
        <v>1.18286</v>
      </c>
      <c r="T265">
        <f t="shared" si="38"/>
        <v>13.514444444444443</v>
      </c>
      <c r="U265">
        <f t="shared" si="39"/>
        <v>16.002183377777776</v>
      </c>
      <c r="X265" s="9"/>
      <c r="Y265" s="22">
        <v>0.42602499999999999</v>
      </c>
      <c r="Z265" s="22">
        <v>16.595600000000001</v>
      </c>
      <c r="AA265" s="22">
        <v>-1.3424699999999999E-2</v>
      </c>
      <c r="AB265" s="22">
        <v>255</v>
      </c>
      <c r="AC265" s="22">
        <v>0.42538500000000001</v>
      </c>
      <c r="AD265">
        <f t="shared" si="40"/>
        <v>16.5737037037037</v>
      </c>
      <c r="AE265">
        <f t="shared" si="41"/>
        <v>7.0608121203703682</v>
      </c>
      <c r="AF265" s="9"/>
      <c r="AG265" s="22">
        <v>1.18408</v>
      </c>
      <c r="AH265" s="22">
        <v>20.233499999999999</v>
      </c>
      <c r="AI265" s="22">
        <v>-1.07971E-2</v>
      </c>
      <c r="AJ265" s="22">
        <v>255</v>
      </c>
      <c r="AK265" s="22">
        <v>1.18286</v>
      </c>
      <c r="AL265">
        <f t="shared" si="42"/>
        <v>13.329753086419753</v>
      </c>
      <c r="AM265">
        <f t="shared" si="43"/>
        <v>15.783494034567902</v>
      </c>
      <c r="AP265" s="9"/>
      <c r="AQ265" s="22">
        <v>0.42602499999999999</v>
      </c>
      <c r="AR265" s="22">
        <v>25.597899999999999</v>
      </c>
      <c r="AS265" s="22">
        <v>-1.33911E-2</v>
      </c>
      <c r="AT265" s="22">
        <v>255</v>
      </c>
      <c r="AU265" s="22">
        <v>0.42541499999999999</v>
      </c>
      <c r="AV265">
        <f t="shared" si="44"/>
        <v>16.53222222222222</v>
      </c>
      <c r="AW265">
        <f t="shared" si="45"/>
        <v>7.043139972222221</v>
      </c>
      <c r="AX265" s="9"/>
      <c r="AY265" s="22">
        <v>1.18408</v>
      </c>
      <c r="AZ265" s="22">
        <v>29.235800000000001</v>
      </c>
      <c r="BA265" s="22">
        <v>-1.0766599999999999E-2</v>
      </c>
      <c r="BB265" s="22">
        <v>255</v>
      </c>
      <c r="BC265" s="22">
        <v>1.1831700000000001</v>
      </c>
      <c r="BD265">
        <f t="shared" si="46"/>
        <v>13.292098765432097</v>
      </c>
      <c r="BE265">
        <f t="shared" si="47"/>
        <v>15.738908306172839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7.6085000000000003</v>
      </c>
      <c r="I266" s="22">
        <v>-1.34766E-2</v>
      </c>
      <c r="J266" s="22">
        <v>256</v>
      </c>
      <c r="K266" s="22">
        <v>0.42037999999999998</v>
      </c>
      <c r="L266">
        <f t="shared" si="36"/>
        <v>16.637777777777774</v>
      </c>
      <c r="M266">
        <f t="shared" si="37"/>
        <v>7.0043380666666648</v>
      </c>
      <c r="N266" s="9"/>
      <c r="O266" s="22">
        <v>1.18912</v>
      </c>
      <c r="P266" s="22">
        <v>11.2464</v>
      </c>
      <c r="Q266" s="22">
        <v>-1.0907E-2</v>
      </c>
      <c r="R266" s="22">
        <v>256</v>
      </c>
      <c r="S266" s="22">
        <v>1.1880500000000001</v>
      </c>
      <c r="T266">
        <f t="shared" si="38"/>
        <v>13.465432098765431</v>
      </c>
      <c r="U266">
        <f t="shared" si="39"/>
        <v>16.012014617283949</v>
      </c>
      <c r="X266" s="9"/>
      <c r="Y266" s="22">
        <v>0.42098999999999998</v>
      </c>
      <c r="Z266" s="22">
        <v>16.605699999999999</v>
      </c>
      <c r="AA266" s="22">
        <v>-1.34369E-2</v>
      </c>
      <c r="AB266" s="22">
        <v>256</v>
      </c>
      <c r="AC266" s="22">
        <v>0.42037999999999998</v>
      </c>
      <c r="AD266">
        <f t="shared" si="40"/>
        <v>16.588765432098764</v>
      </c>
      <c r="AE266">
        <f t="shared" si="41"/>
        <v>6.9837043592592583</v>
      </c>
      <c r="AF266" s="9"/>
      <c r="AG266" s="22">
        <v>1.18912</v>
      </c>
      <c r="AH266" s="22">
        <v>20.243600000000001</v>
      </c>
      <c r="AI266" s="22">
        <v>-1.07635E-2</v>
      </c>
      <c r="AJ266" s="22">
        <v>256</v>
      </c>
      <c r="AK266" s="22">
        <v>1.1880500000000001</v>
      </c>
      <c r="AL266">
        <f t="shared" si="42"/>
        <v>13.288271604938272</v>
      </c>
      <c r="AM266">
        <f t="shared" si="43"/>
        <v>15.801349530864197</v>
      </c>
      <c r="AP266" s="9"/>
      <c r="AQ266" s="22">
        <v>0.42098999999999998</v>
      </c>
      <c r="AR266" s="22">
        <v>25.607900000000001</v>
      </c>
      <c r="AS266" s="22">
        <v>-1.33911E-2</v>
      </c>
      <c r="AT266" s="22">
        <v>256</v>
      </c>
      <c r="AU266" s="22">
        <v>0.42028799999999999</v>
      </c>
      <c r="AV266">
        <f t="shared" si="44"/>
        <v>16.53222222222222</v>
      </c>
      <c r="AW266">
        <f t="shared" si="45"/>
        <v>6.9599002333333324</v>
      </c>
      <c r="AX266" s="9"/>
      <c r="AY266" s="22">
        <v>1.18912</v>
      </c>
      <c r="AZ266" s="22">
        <v>29.245799999999999</v>
      </c>
      <c r="BA266" s="22">
        <v>-1.07361E-2</v>
      </c>
      <c r="BB266" s="22">
        <v>256</v>
      </c>
      <c r="BC266" s="22">
        <v>1.18774</v>
      </c>
      <c r="BD266">
        <f t="shared" si="46"/>
        <v>13.254444444444443</v>
      </c>
      <c r="BE266">
        <f t="shared" si="47"/>
        <v>15.761124977777776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7.6185700000000001</v>
      </c>
      <c r="I267" s="22">
        <v>-1.34705E-2</v>
      </c>
      <c r="J267" s="22">
        <v>257</v>
      </c>
      <c r="K267" s="22">
        <v>0.41534399999999999</v>
      </c>
      <c r="L267">
        <f t="shared" si="36"/>
        <v>16.630246913580244</v>
      </c>
      <c r="M267">
        <f t="shared" si="37"/>
        <v>6.9174343549382709</v>
      </c>
      <c r="N267" s="9"/>
      <c r="O267" s="22">
        <v>1.19415</v>
      </c>
      <c r="P267" s="22">
        <v>11.256500000000001</v>
      </c>
      <c r="Q267" s="22">
        <v>-1.08612E-2</v>
      </c>
      <c r="R267" s="22">
        <v>257</v>
      </c>
      <c r="S267" s="22">
        <v>1.19293</v>
      </c>
      <c r="T267">
        <f t="shared" si="38"/>
        <v>13.408888888888887</v>
      </c>
      <c r="U267">
        <f t="shared" si="39"/>
        <v>16.012224666666665</v>
      </c>
      <c r="X267" s="9"/>
      <c r="Y267" s="22">
        <v>0.41595500000000002</v>
      </c>
      <c r="Z267" s="22">
        <v>16.6158</v>
      </c>
      <c r="AA267" s="22">
        <v>-1.34369E-2</v>
      </c>
      <c r="AB267" s="22">
        <v>257</v>
      </c>
      <c r="AC267" s="22">
        <v>0.41525299999999998</v>
      </c>
      <c r="AD267">
        <f t="shared" si="40"/>
        <v>16.588765432098764</v>
      </c>
      <c r="AE267">
        <f t="shared" si="41"/>
        <v>6.9001799253086418</v>
      </c>
      <c r="AF267" s="9"/>
      <c r="AG267" s="22">
        <v>1.19415</v>
      </c>
      <c r="AH267" s="22">
        <v>20.253699999999998</v>
      </c>
      <c r="AI267" s="22">
        <v>-1.0720800000000001E-2</v>
      </c>
      <c r="AJ267" s="22">
        <v>257</v>
      </c>
      <c r="AK267" s="22">
        <v>1.1932400000000001</v>
      </c>
      <c r="AL267">
        <f t="shared" si="42"/>
        <v>13.235555555555557</v>
      </c>
      <c r="AM267">
        <f t="shared" si="43"/>
        <v>15.80523866666667</v>
      </c>
      <c r="AP267" s="9"/>
      <c r="AQ267" s="22">
        <v>0.41595500000000002</v>
      </c>
      <c r="AR267" s="22">
        <v>25.617999999999999</v>
      </c>
      <c r="AS267" s="22">
        <v>-1.33942E-2</v>
      </c>
      <c r="AT267" s="22">
        <v>257</v>
      </c>
      <c r="AU267" s="22">
        <v>0.41534399999999999</v>
      </c>
      <c r="AV267">
        <f t="shared" si="44"/>
        <v>16.536049382716048</v>
      </c>
      <c r="AW267">
        <f t="shared" si="45"/>
        <v>6.8782524209876534</v>
      </c>
      <c r="AX267" s="9"/>
      <c r="AY267" s="22">
        <v>1.19415</v>
      </c>
      <c r="AZ267" s="22">
        <v>29.2559</v>
      </c>
      <c r="BA267" s="22">
        <v>-1.06934E-2</v>
      </c>
      <c r="BB267" s="22">
        <v>257</v>
      </c>
      <c r="BC267" s="22">
        <v>1.19354</v>
      </c>
      <c r="BD267">
        <f t="shared" si="46"/>
        <v>13.201728395061728</v>
      </c>
      <c r="BE267">
        <f t="shared" si="47"/>
        <v>15.764843962962964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7.6286399999999999</v>
      </c>
      <c r="I268" s="22">
        <v>-1.3467399999999999E-2</v>
      </c>
      <c r="J268" s="22">
        <v>258</v>
      </c>
      <c r="K268" s="22">
        <v>0.41027799999999998</v>
      </c>
      <c r="L268">
        <f t="shared" ref="L268:L331" si="48">-I268/$F$2*1000</f>
        <v>16.626419753086417</v>
      </c>
      <c r="M268">
        <f t="shared" ref="M268:M331" si="49">L268*G268</f>
        <v>6.8321117785185166</v>
      </c>
      <c r="N268" s="9"/>
      <c r="O268" s="22">
        <v>1.19919</v>
      </c>
      <c r="P268" s="22">
        <v>11.266500000000001</v>
      </c>
      <c r="Q268" s="22">
        <v>-1.08246E-2</v>
      </c>
      <c r="R268" s="22">
        <v>258</v>
      </c>
      <c r="S268" s="22">
        <v>1.19781</v>
      </c>
      <c r="T268">
        <f t="shared" ref="T268:T331" si="50">-Q268/$F$2*1000</f>
        <v>13.363703703703703</v>
      </c>
      <c r="U268">
        <f t="shared" ref="U268:U331" si="51">T268*O268</f>
        <v>16.025619844444442</v>
      </c>
      <c r="X268" s="9"/>
      <c r="Y268" s="22">
        <v>0.41091899999999998</v>
      </c>
      <c r="Z268" s="22">
        <v>16.625800000000002</v>
      </c>
      <c r="AA268" s="22">
        <v>-1.34369E-2</v>
      </c>
      <c r="AB268" s="22">
        <v>258</v>
      </c>
      <c r="AC268" s="22">
        <v>0.41027799999999998</v>
      </c>
      <c r="AD268">
        <f t="shared" ref="AD268:AD331" si="52">-AA268/$F$2*1000</f>
        <v>16.588765432098764</v>
      </c>
      <c r="AE268">
        <f t="shared" ref="AE268:AE331" si="53">AD268*Y268</f>
        <v>6.816638902592592</v>
      </c>
      <c r="AF268" s="9"/>
      <c r="AG268" s="22">
        <v>1.19919</v>
      </c>
      <c r="AH268" s="22">
        <v>20.2638</v>
      </c>
      <c r="AI268" s="22">
        <v>-1.0675E-2</v>
      </c>
      <c r="AJ268" s="22">
        <v>258</v>
      </c>
      <c r="AK268" s="22">
        <v>1.1981200000000001</v>
      </c>
      <c r="AL268">
        <f t="shared" ref="AL268:AL331" si="54">-AI268/$F$2*1000</f>
        <v>13.179012345679013</v>
      </c>
      <c r="AM268">
        <f t="shared" ref="AM268:AM331" si="55">AL268*AG268</f>
        <v>15.804139814814816</v>
      </c>
      <c r="AP268" s="9"/>
      <c r="AQ268" s="22">
        <v>0.41091899999999998</v>
      </c>
      <c r="AR268" s="22">
        <v>25.6281</v>
      </c>
      <c r="AS268" s="22">
        <v>-1.34033E-2</v>
      </c>
      <c r="AT268" s="22">
        <v>258</v>
      </c>
      <c r="AU268" s="22">
        <v>0.41030899999999998</v>
      </c>
      <c r="AV268">
        <f t="shared" ref="AV268:AV331" si="56">-AS268/$F$2*1000</f>
        <v>16.547283950617281</v>
      </c>
      <c r="AW268">
        <f t="shared" ref="AW268:AW331" si="57">AV268*AQ268</f>
        <v>6.7995933737037024</v>
      </c>
      <c r="AX268" s="9"/>
      <c r="AY268" s="22">
        <v>1.19919</v>
      </c>
      <c r="AZ268" s="22">
        <v>29.265999999999998</v>
      </c>
      <c r="BA268" s="22">
        <v>-1.06476E-2</v>
      </c>
      <c r="BB268" s="22">
        <v>258</v>
      </c>
      <c r="BC268" s="22">
        <v>1.1984300000000001</v>
      </c>
      <c r="BD268">
        <f t="shared" ref="BD268:BD331" si="58">-BA268/$F$2*1000</f>
        <v>13.145185185185186</v>
      </c>
      <c r="BE268">
        <f t="shared" ref="BE268:BE331" si="59">BD268*AY268</f>
        <v>15.763574622222222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7.6387099999999997</v>
      </c>
      <c r="I269" s="22">
        <v>-1.34766E-2</v>
      </c>
      <c r="J269" s="22">
        <v>259</v>
      </c>
      <c r="K269" s="22">
        <v>0.40521200000000002</v>
      </c>
      <c r="L269">
        <f t="shared" si="48"/>
        <v>16.637777777777774</v>
      </c>
      <c r="M269">
        <f t="shared" si="49"/>
        <v>6.753007795555555</v>
      </c>
      <c r="N269" s="9"/>
      <c r="O269" s="22">
        <v>1.2042200000000001</v>
      </c>
      <c r="P269" s="22">
        <v>11.2766</v>
      </c>
      <c r="Q269" s="22">
        <v>-1.07727E-2</v>
      </c>
      <c r="R269" s="22">
        <v>259</v>
      </c>
      <c r="S269" s="22">
        <v>1.2030000000000001</v>
      </c>
      <c r="T269">
        <f t="shared" si="50"/>
        <v>13.299629629629628</v>
      </c>
      <c r="U269">
        <f t="shared" si="51"/>
        <v>16.015679992592592</v>
      </c>
      <c r="X269" s="9"/>
      <c r="Y269" s="22">
        <v>0.40588400000000002</v>
      </c>
      <c r="Z269" s="22">
        <v>16.635899999999999</v>
      </c>
      <c r="AA269" s="22">
        <v>-1.3433799999999999E-2</v>
      </c>
      <c r="AB269" s="22">
        <v>259</v>
      </c>
      <c r="AC269" s="22">
        <v>0.40527299999999999</v>
      </c>
      <c r="AD269">
        <f t="shared" si="52"/>
        <v>16.584938271604937</v>
      </c>
      <c r="AE269">
        <f t="shared" si="53"/>
        <v>6.7315610854320989</v>
      </c>
      <c r="AF269" s="9"/>
      <c r="AG269" s="22">
        <v>1.2042200000000001</v>
      </c>
      <c r="AH269" s="22">
        <v>20.273800000000001</v>
      </c>
      <c r="AI269" s="22">
        <v>-1.06293E-2</v>
      </c>
      <c r="AJ269" s="22">
        <v>259</v>
      </c>
      <c r="AK269" s="22">
        <v>1.2033100000000001</v>
      </c>
      <c r="AL269">
        <f t="shared" si="54"/>
        <v>13.122592592592593</v>
      </c>
      <c r="AM269">
        <f t="shared" si="55"/>
        <v>15.802488451851852</v>
      </c>
      <c r="AP269" s="9"/>
      <c r="AQ269" s="22">
        <v>0.40588400000000002</v>
      </c>
      <c r="AR269" s="22">
        <v>25.638100000000001</v>
      </c>
      <c r="AS269" s="22">
        <v>-1.3412500000000001E-2</v>
      </c>
      <c r="AT269" s="22">
        <v>259</v>
      </c>
      <c r="AU269" s="22">
        <v>0.405304</v>
      </c>
      <c r="AV269">
        <f t="shared" si="56"/>
        <v>16.558641975308642</v>
      </c>
      <c r="AW269">
        <f t="shared" si="57"/>
        <v>6.7208878395061733</v>
      </c>
      <c r="AX269" s="9"/>
      <c r="AY269" s="22">
        <v>1.2042200000000001</v>
      </c>
      <c r="AZ269" s="22">
        <v>29.2761</v>
      </c>
      <c r="BA269" s="22">
        <v>-1.0611000000000001E-2</v>
      </c>
      <c r="BB269" s="22">
        <v>259</v>
      </c>
      <c r="BC269" s="22">
        <v>1.2023900000000001</v>
      </c>
      <c r="BD269">
        <f t="shared" si="58"/>
        <v>13.100000000000001</v>
      </c>
      <c r="BE269">
        <f t="shared" si="59"/>
        <v>15.775282000000002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7.6487800000000004</v>
      </c>
      <c r="I270" s="22">
        <v>-1.34827E-2</v>
      </c>
      <c r="J270" s="22">
        <v>260</v>
      </c>
      <c r="K270" s="22">
        <v>0.40023799999999998</v>
      </c>
      <c r="L270">
        <f t="shared" si="48"/>
        <v>16.645308641975308</v>
      </c>
      <c r="M270">
        <f t="shared" si="49"/>
        <v>6.6722386785185179</v>
      </c>
      <c r="N270" s="9"/>
      <c r="O270" s="22">
        <v>1.20926</v>
      </c>
      <c r="P270" s="22">
        <v>11.2867</v>
      </c>
      <c r="Q270" s="22">
        <v>-1.073E-2</v>
      </c>
      <c r="R270" s="22">
        <v>260</v>
      </c>
      <c r="S270" s="22">
        <v>1.2084999999999999</v>
      </c>
      <c r="T270">
        <f t="shared" si="50"/>
        <v>13.246913580246913</v>
      </c>
      <c r="U270">
        <f t="shared" si="51"/>
        <v>16.018962716049383</v>
      </c>
      <c r="X270" s="9"/>
      <c r="Y270" s="22">
        <v>0.40084799999999998</v>
      </c>
      <c r="Z270" s="22">
        <v>16.646000000000001</v>
      </c>
      <c r="AA270" s="22">
        <v>-1.3439899999999999E-2</v>
      </c>
      <c r="AB270" s="22">
        <v>260</v>
      </c>
      <c r="AC270" s="22">
        <v>0.40020800000000001</v>
      </c>
      <c r="AD270">
        <f t="shared" si="52"/>
        <v>16.592469135802467</v>
      </c>
      <c r="AE270">
        <f t="shared" si="53"/>
        <v>6.6510580681481475</v>
      </c>
      <c r="AF270" s="9"/>
      <c r="AG270" s="22">
        <v>1.20926</v>
      </c>
      <c r="AH270" s="22">
        <v>20.283899999999999</v>
      </c>
      <c r="AI270" s="22">
        <v>-1.0583499999999999E-2</v>
      </c>
      <c r="AJ270" s="22">
        <v>260</v>
      </c>
      <c r="AK270" s="22">
        <v>1.2078899999999999</v>
      </c>
      <c r="AL270">
        <f t="shared" si="54"/>
        <v>13.066049382716049</v>
      </c>
      <c r="AM270">
        <f t="shared" si="55"/>
        <v>15.80025087654321</v>
      </c>
      <c r="AP270" s="9"/>
      <c r="AQ270" s="22">
        <v>0.40084799999999998</v>
      </c>
      <c r="AR270" s="22">
        <v>25.648199999999999</v>
      </c>
      <c r="AS270" s="22">
        <v>-1.3424699999999999E-2</v>
      </c>
      <c r="AT270" s="22">
        <v>260</v>
      </c>
      <c r="AU270" s="22">
        <v>0.40020800000000001</v>
      </c>
      <c r="AV270">
        <f t="shared" si="56"/>
        <v>16.5737037037037</v>
      </c>
      <c r="AW270">
        <f t="shared" si="57"/>
        <v>6.64353598222222</v>
      </c>
      <c r="AX270" s="9"/>
      <c r="AY270" s="22">
        <v>1.20926</v>
      </c>
      <c r="AZ270" s="22">
        <v>29.286100000000001</v>
      </c>
      <c r="BA270" s="22">
        <v>-1.0555999999999999E-2</v>
      </c>
      <c r="BB270" s="22">
        <v>260</v>
      </c>
      <c r="BC270" s="22">
        <v>1.2084999999999999</v>
      </c>
      <c r="BD270">
        <f t="shared" si="58"/>
        <v>13.032098765432098</v>
      </c>
      <c r="BE270">
        <f t="shared" si="59"/>
        <v>15.759195753086418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7.6588500000000002</v>
      </c>
      <c r="I271" s="22">
        <v>-1.34857E-2</v>
      </c>
      <c r="J271" s="22">
        <v>261</v>
      </c>
      <c r="K271" s="22">
        <v>0.39520300000000003</v>
      </c>
      <c r="L271">
        <f t="shared" si="48"/>
        <v>16.649012345679012</v>
      </c>
      <c r="M271">
        <f t="shared" si="49"/>
        <v>6.589895523580247</v>
      </c>
      <c r="N271" s="9"/>
      <c r="O271" s="22">
        <v>1.2142900000000001</v>
      </c>
      <c r="P271" s="22">
        <v>11.296799999999999</v>
      </c>
      <c r="Q271" s="22">
        <v>-1.0678099999999999E-2</v>
      </c>
      <c r="R271" s="22">
        <v>261</v>
      </c>
      <c r="S271" s="22">
        <v>1.2127699999999999</v>
      </c>
      <c r="T271">
        <f t="shared" si="50"/>
        <v>13.182839506172838</v>
      </c>
      <c r="U271">
        <f t="shared" si="51"/>
        <v>16.007790183950618</v>
      </c>
      <c r="X271" s="9"/>
      <c r="Y271" s="22">
        <v>0.39581300000000003</v>
      </c>
      <c r="Z271" s="22">
        <v>16.656099999999999</v>
      </c>
      <c r="AA271" s="22">
        <v>-1.3446E-2</v>
      </c>
      <c r="AB271" s="22">
        <v>261</v>
      </c>
      <c r="AC271" s="22">
        <v>0.39517200000000002</v>
      </c>
      <c r="AD271">
        <f t="shared" si="52"/>
        <v>16.599999999999998</v>
      </c>
      <c r="AE271">
        <f t="shared" si="53"/>
        <v>6.5704957999999998</v>
      </c>
      <c r="AF271" s="9"/>
      <c r="AG271" s="22">
        <v>1.2142900000000001</v>
      </c>
      <c r="AH271" s="22">
        <v>20.294</v>
      </c>
      <c r="AI271" s="22">
        <v>-1.0540799999999999E-2</v>
      </c>
      <c r="AJ271" s="22">
        <v>261</v>
      </c>
      <c r="AK271" s="22">
        <v>1.2136800000000001</v>
      </c>
      <c r="AL271">
        <f t="shared" si="54"/>
        <v>13.013333333333332</v>
      </c>
      <c r="AM271">
        <f t="shared" si="55"/>
        <v>15.801960533333332</v>
      </c>
      <c r="AP271" s="9"/>
      <c r="AQ271" s="22">
        <v>0.39581300000000003</v>
      </c>
      <c r="AR271" s="22">
        <v>25.658300000000001</v>
      </c>
      <c r="AS271" s="22">
        <v>-1.3427700000000001E-2</v>
      </c>
      <c r="AT271" s="22">
        <v>261</v>
      </c>
      <c r="AU271" s="22">
        <v>0.395233</v>
      </c>
      <c r="AV271">
        <f t="shared" si="56"/>
        <v>16.57740740740741</v>
      </c>
      <c r="AW271">
        <f t="shared" si="57"/>
        <v>6.5615533581481493</v>
      </c>
      <c r="AX271" s="9"/>
      <c r="AY271" s="22">
        <v>1.2142900000000001</v>
      </c>
      <c r="AZ271" s="22">
        <v>29.296199999999999</v>
      </c>
      <c r="BA271" s="22">
        <v>-1.05164E-2</v>
      </c>
      <c r="BB271" s="22">
        <v>261</v>
      </c>
      <c r="BC271" s="22">
        <v>1.2133799999999999</v>
      </c>
      <c r="BD271">
        <f t="shared" si="58"/>
        <v>12.98320987654321</v>
      </c>
      <c r="BE271">
        <f t="shared" si="59"/>
        <v>15.765381920987656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7.66892</v>
      </c>
      <c r="I272" s="22">
        <v>-1.34857E-2</v>
      </c>
      <c r="J272" s="22">
        <v>262</v>
      </c>
      <c r="K272" s="22">
        <v>0.39013700000000001</v>
      </c>
      <c r="L272">
        <f t="shared" si="48"/>
        <v>16.649012345679012</v>
      </c>
      <c r="M272">
        <f t="shared" si="49"/>
        <v>6.5060677464197534</v>
      </c>
      <c r="N272" s="9"/>
      <c r="O272" s="22">
        <v>1.21933</v>
      </c>
      <c r="P272" s="22">
        <v>11.306800000000001</v>
      </c>
      <c r="Q272" s="22">
        <v>-1.0638399999999999E-2</v>
      </c>
      <c r="R272" s="22">
        <v>262</v>
      </c>
      <c r="S272" s="22">
        <v>1.2179599999999999</v>
      </c>
      <c r="T272">
        <f t="shared" si="50"/>
        <v>13.133827160493826</v>
      </c>
      <c r="U272">
        <f t="shared" si="51"/>
        <v>16.014469471604937</v>
      </c>
      <c r="X272" s="9"/>
      <c r="Y272" s="22">
        <v>0.39077800000000001</v>
      </c>
      <c r="Z272" s="22">
        <v>16.6661</v>
      </c>
      <c r="AA272" s="22">
        <v>-1.34521E-2</v>
      </c>
      <c r="AB272" s="22">
        <v>262</v>
      </c>
      <c r="AC272" s="22">
        <v>0.39022800000000002</v>
      </c>
      <c r="AD272">
        <f t="shared" si="52"/>
        <v>16.607530864197528</v>
      </c>
      <c r="AE272">
        <f t="shared" si="53"/>
        <v>6.4898576960493823</v>
      </c>
      <c r="AF272" s="9"/>
      <c r="AG272" s="22">
        <v>1.21933</v>
      </c>
      <c r="AH272" s="22">
        <v>20.303999999999998</v>
      </c>
      <c r="AI272" s="22">
        <v>-1.0495000000000001E-2</v>
      </c>
      <c r="AJ272" s="22">
        <v>262</v>
      </c>
      <c r="AK272" s="22">
        <v>1.2185699999999999</v>
      </c>
      <c r="AL272">
        <f t="shared" si="54"/>
        <v>12.956790123456791</v>
      </c>
      <c r="AM272">
        <f t="shared" si="55"/>
        <v>15.79860290123457</v>
      </c>
      <c r="AP272" s="9"/>
      <c r="AQ272" s="22">
        <v>0.39077800000000001</v>
      </c>
      <c r="AR272" s="22">
        <v>25.668399999999998</v>
      </c>
      <c r="AS272" s="22">
        <v>-1.34308E-2</v>
      </c>
      <c r="AT272" s="22">
        <v>262</v>
      </c>
      <c r="AU272" s="22">
        <v>0.39025900000000002</v>
      </c>
      <c r="AV272">
        <f t="shared" si="56"/>
        <v>16.581234567901234</v>
      </c>
      <c r="AW272">
        <f t="shared" si="57"/>
        <v>6.4795816819753087</v>
      </c>
      <c r="AX272" s="9"/>
      <c r="AY272" s="22">
        <v>1.21933</v>
      </c>
      <c r="AZ272" s="22">
        <v>29.3063</v>
      </c>
      <c r="BA272" s="22">
        <v>-1.04736E-2</v>
      </c>
      <c r="BB272" s="22">
        <v>262</v>
      </c>
      <c r="BC272" s="22">
        <v>1.2179599999999999</v>
      </c>
      <c r="BD272">
        <f t="shared" si="58"/>
        <v>12.930370370370369</v>
      </c>
      <c r="BE272">
        <f t="shared" si="59"/>
        <v>15.766388503703702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7.6789899999999998</v>
      </c>
      <c r="I273" s="22">
        <v>-1.34888E-2</v>
      </c>
      <c r="J273" s="22">
        <v>263</v>
      </c>
      <c r="K273" s="22">
        <v>0.385162</v>
      </c>
      <c r="L273">
        <f t="shared" si="48"/>
        <v>16.652839506172839</v>
      </c>
      <c r="M273">
        <f t="shared" si="49"/>
        <v>6.423699616790123</v>
      </c>
      <c r="N273" s="9"/>
      <c r="O273" s="22">
        <v>1.22437</v>
      </c>
      <c r="P273" s="22">
        <v>11.3169</v>
      </c>
      <c r="Q273" s="22">
        <v>-1.05865E-2</v>
      </c>
      <c r="R273" s="22">
        <v>263</v>
      </c>
      <c r="S273" s="22">
        <v>1.2228399999999999</v>
      </c>
      <c r="T273">
        <f t="shared" si="50"/>
        <v>13.069753086419754</v>
      </c>
      <c r="U273">
        <f t="shared" si="51"/>
        <v>16.002213586419753</v>
      </c>
      <c r="X273" s="9"/>
      <c r="Y273" s="22">
        <v>0.38574199999999997</v>
      </c>
      <c r="Z273" s="22">
        <v>16.676200000000001</v>
      </c>
      <c r="AA273" s="22">
        <v>-1.3458299999999999E-2</v>
      </c>
      <c r="AB273" s="22">
        <v>263</v>
      </c>
      <c r="AC273" s="22">
        <v>0.385162</v>
      </c>
      <c r="AD273">
        <f t="shared" si="52"/>
        <v>16.615185185185183</v>
      </c>
      <c r="AE273">
        <f t="shared" si="53"/>
        <v>6.4091747637037022</v>
      </c>
      <c r="AF273" s="9"/>
      <c r="AG273" s="22">
        <v>1.22437</v>
      </c>
      <c r="AH273" s="22">
        <v>20.3141</v>
      </c>
      <c r="AI273" s="22">
        <v>-1.0440100000000001E-2</v>
      </c>
      <c r="AJ273" s="22">
        <v>263</v>
      </c>
      <c r="AK273" s="22">
        <v>1.2228399999999999</v>
      </c>
      <c r="AL273">
        <f t="shared" si="54"/>
        <v>12.889012345679014</v>
      </c>
      <c r="AM273">
        <f t="shared" si="55"/>
        <v>15.780920045679013</v>
      </c>
      <c r="AP273" s="9"/>
      <c r="AQ273" s="22">
        <v>0.38574199999999997</v>
      </c>
      <c r="AR273" s="22">
        <v>25.6784</v>
      </c>
      <c r="AS273" s="22">
        <v>-1.3424699999999999E-2</v>
      </c>
      <c r="AT273" s="22">
        <v>263</v>
      </c>
      <c r="AU273" s="22">
        <v>0.385162</v>
      </c>
      <c r="AV273">
        <f t="shared" si="56"/>
        <v>16.5737037037037</v>
      </c>
      <c r="AW273">
        <f t="shared" si="57"/>
        <v>6.3931736140740725</v>
      </c>
      <c r="AX273" s="9"/>
      <c r="AY273" s="22">
        <v>1.22437</v>
      </c>
      <c r="AZ273" s="22">
        <v>29.316299999999998</v>
      </c>
      <c r="BA273" s="22">
        <v>-1.04279E-2</v>
      </c>
      <c r="BB273" s="22">
        <v>263</v>
      </c>
      <c r="BC273" s="22">
        <v>1.2231399999999999</v>
      </c>
      <c r="BD273">
        <f t="shared" si="58"/>
        <v>12.873950617283951</v>
      </c>
      <c r="BE273">
        <f t="shared" si="59"/>
        <v>15.76247891728395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7.6890599999999996</v>
      </c>
      <c r="I274" s="22">
        <v>-1.34979E-2</v>
      </c>
      <c r="J274" s="22">
        <v>264</v>
      </c>
      <c r="K274" s="22">
        <v>0.38012699999999999</v>
      </c>
      <c r="L274">
        <f t="shared" si="48"/>
        <v>16.664074074074072</v>
      </c>
      <c r="M274">
        <f t="shared" si="49"/>
        <v>6.3441296485185186</v>
      </c>
      <c r="N274" s="9"/>
      <c r="O274" s="22">
        <v>1.2294</v>
      </c>
      <c r="P274" s="22">
        <v>11.327</v>
      </c>
      <c r="Q274" s="22">
        <v>-1.0540799999999999E-2</v>
      </c>
      <c r="R274" s="22">
        <v>264</v>
      </c>
      <c r="S274" s="22">
        <v>1.22864</v>
      </c>
      <c r="T274">
        <f t="shared" si="50"/>
        <v>13.013333333333332</v>
      </c>
      <c r="U274">
        <f t="shared" si="51"/>
        <v>15.998591999999999</v>
      </c>
      <c r="X274" s="9"/>
      <c r="Y274" s="22">
        <v>0.38070700000000002</v>
      </c>
      <c r="Z274" s="22">
        <v>16.686299999999999</v>
      </c>
      <c r="AA274" s="22">
        <v>-1.3461300000000001E-2</v>
      </c>
      <c r="AB274" s="22">
        <v>264</v>
      </c>
      <c r="AC274" s="22">
        <v>0.38015700000000002</v>
      </c>
      <c r="AD274">
        <f t="shared" si="52"/>
        <v>16.618888888888886</v>
      </c>
      <c r="AE274">
        <f t="shared" si="53"/>
        <v>6.3269273322222217</v>
      </c>
      <c r="AF274" s="9"/>
      <c r="AG274" s="22">
        <v>1.2294</v>
      </c>
      <c r="AH274" s="22">
        <v>20.324200000000001</v>
      </c>
      <c r="AI274" s="22">
        <v>-1.03882E-2</v>
      </c>
      <c r="AJ274" s="22">
        <v>264</v>
      </c>
      <c r="AK274" s="22">
        <v>1.2277199999999999</v>
      </c>
      <c r="AL274">
        <f t="shared" si="54"/>
        <v>12.824938271604937</v>
      </c>
      <c r="AM274">
        <f t="shared" si="55"/>
        <v>15.766979111111111</v>
      </c>
      <c r="AP274" s="9"/>
      <c r="AQ274" s="22">
        <v>0.38070700000000002</v>
      </c>
      <c r="AR274" s="22">
        <v>25.688500000000001</v>
      </c>
      <c r="AS274" s="22">
        <v>-1.34308E-2</v>
      </c>
      <c r="AT274" s="22">
        <v>264</v>
      </c>
      <c r="AU274" s="22">
        <v>0.38012699999999999</v>
      </c>
      <c r="AV274">
        <f t="shared" si="56"/>
        <v>16.581234567901234</v>
      </c>
      <c r="AW274">
        <f t="shared" si="57"/>
        <v>6.3125920686419752</v>
      </c>
      <c r="AX274" s="9"/>
      <c r="AY274" s="22">
        <v>1.2294</v>
      </c>
      <c r="AZ274" s="22">
        <v>29.3264</v>
      </c>
      <c r="BA274" s="22">
        <v>-1.0372899999999999E-2</v>
      </c>
      <c r="BB274" s="22">
        <v>264</v>
      </c>
      <c r="BC274" s="22">
        <v>1.2283299999999999</v>
      </c>
      <c r="BD274">
        <f t="shared" si="58"/>
        <v>12.806049382716049</v>
      </c>
      <c r="BE274">
        <f t="shared" si="59"/>
        <v>15.743757111111112</v>
      </c>
    </row>
    <row r="275" spans="6:101">
      <c r="F275" s="9"/>
      <c r="G275" s="22">
        <v>0.37567099999999998</v>
      </c>
      <c r="H275" s="22">
        <v>7.6991399999999999</v>
      </c>
      <c r="I275" s="22">
        <v>-1.3507099999999999E-2</v>
      </c>
      <c r="J275" s="22">
        <v>265</v>
      </c>
      <c r="K275" s="22">
        <v>0.37515300000000001</v>
      </c>
      <c r="L275">
        <f t="shared" si="48"/>
        <v>16.67543209876543</v>
      </c>
      <c r="M275">
        <f t="shared" si="49"/>
        <v>6.2644762519753074</v>
      </c>
      <c r="N275" s="9"/>
      <c r="O275" s="22">
        <v>1.23444</v>
      </c>
      <c r="P275" s="22">
        <v>11.337</v>
      </c>
      <c r="Q275" s="22">
        <v>-1.04858E-2</v>
      </c>
      <c r="R275" s="22">
        <v>265</v>
      </c>
      <c r="S275" s="22">
        <v>1.23322</v>
      </c>
      <c r="T275">
        <f t="shared" si="50"/>
        <v>12.945432098765432</v>
      </c>
      <c r="U275">
        <f t="shared" si="51"/>
        <v>15.980359199999999</v>
      </c>
      <c r="X275" s="9"/>
      <c r="Y275" s="22">
        <v>0.37567099999999998</v>
      </c>
      <c r="Z275" s="22">
        <v>16.696300000000001</v>
      </c>
      <c r="AA275" s="22">
        <v>-1.3461300000000001E-2</v>
      </c>
      <c r="AB275" s="22">
        <v>265</v>
      </c>
      <c r="AC275" s="22">
        <v>0.37509199999999998</v>
      </c>
      <c r="AD275">
        <f t="shared" si="52"/>
        <v>16.618888888888886</v>
      </c>
      <c r="AE275">
        <f t="shared" si="53"/>
        <v>6.2432346077777767</v>
      </c>
      <c r="AF275" s="9"/>
      <c r="AG275" s="22">
        <v>1.23444</v>
      </c>
      <c r="AH275" s="22">
        <v>20.334299999999999</v>
      </c>
      <c r="AI275" s="22">
        <v>-1.03363E-2</v>
      </c>
      <c r="AJ275" s="22">
        <v>265</v>
      </c>
      <c r="AK275" s="22">
        <v>1.2335199999999999</v>
      </c>
      <c r="AL275">
        <f t="shared" si="54"/>
        <v>12.760864197530864</v>
      </c>
      <c r="AM275">
        <f t="shared" si="55"/>
        <v>15.7525212</v>
      </c>
      <c r="AP275" s="9"/>
      <c r="AQ275" s="22">
        <v>0.37567099999999998</v>
      </c>
      <c r="AR275" s="22">
        <v>25.698599999999999</v>
      </c>
      <c r="AS275" s="22">
        <v>-1.34491E-2</v>
      </c>
      <c r="AT275" s="22">
        <v>265</v>
      </c>
      <c r="AU275" s="22">
        <v>0.37506099999999998</v>
      </c>
      <c r="AV275">
        <f t="shared" si="56"/>
        <v>16.603827160493829</v>
      </c>
      <c r="AW275">
        <f t="shared" si="57"/>
        <v>6.2375763532098771</v>
      </c>
      <c r="AX275" s="9"/>
      <c r="AY275" s="22">
        <v>1.23444</v>
      </c>
      <c r="AZ275" s="22">
        <v>29.336500000000001</v>
      </c>
      <c r="BA275" s="22">
        <v>-1.0327100000000001E-2</v>
      </c>
      <c r="BB275" s="22">
        <v>265</v>
      </c>
      <c r="BC275" s="22">
        <v>1.23383</v>
      </c>
      <c r="BD275">
        <f t="shared" si="58"/>
        <v>12.749506172839505</v>
      </c>
      <c r="BE275">
        <f t="shared" si="59"/>
        <v>15.738500399999998</v>
      </c>
    </row>
    <row r="276" spans="6:101">
      <c r="F276" s="9"/>
      <c r="G276" s="22">
        <v>0.37063600000000002</v>
      </c>
      <c r="H276" s="22">
        <v>7.7092099999999997</v>
      </c>
      <c r="I276" s="22">
        <v>-1.35132E-2</v>
      </c>
      <c r="J276" s="22">
        <v>266</v>
      </c>
      <c r="K276" s="22">
        <v>0.37002600000000002</v>
      </c>
      <c r="L276">
        <f t="shared" si="48"/>
        <v>16.682962962962961</v>
      </c>
      <c r="M276">
        <f t="shared" si="49"/>
        <v>6.1833066607407403</v>
      </c>
      <c r="N276" s="9"/>
      <c r="O276" s="22">
        <v>1.2394700000000001</v>
      </c>
      <c r="P276" s="22">
        <v>11.347099999999999</v>
      </c>
      <c r="Q276" s="22">
        <v>-1.0437E-2</v>
      </c>
      <c r="R276" s="22">
        <v>266</v>
      </c>
      <c r="S276" s="22">
        <v>1.2383999999999999</v>
      </c>
      <c r="T276">
        <f t="shared" si="50"/>
        <v>12.885185185185184</v>
      </c>
      <c r="U276">
        <f t="shared" si="51"/>
        <v>15.970800481481481</v>
      </c>
      <c r="X276" s="9"/>
      <c r="Y276" s="22">
        <v>0.37063600000000002</v>
      </c>
      <c r="Z276" s="22">
        <v>16.706399999999999</v>
      </c>
      <c r="AA276" s="22">
        <v>-1.3467399999999999E-2</v>
      </c>
      <c r="AB276" s="22">
        <v>266</v>
      </c>
      <c r="AC276" s="22">
        <v>0.370056</v>
      </c>
      <c r="AD276">
        <f t="shared" si="52"/>
        <v>16.626419753086417</v>
      </c>
      <c r="AE276">
        <f t="shared" si="53"/>
        <v>6.1623497116049375</v>
      </c>
      <c r="AF276" s="9"/>
      <c r="AG276" s="22">
        <v>1.2394700000000001</v>
      </c>
      <c r="AH276" s="22">
        <v>20.3443</v>
      </c>
      <c r="AI276" s="22">
        <v>-1.02875E-2</v>
      </c>
      <c r="AJ276" s="22">
        <v>266</v>
      </c>
      <c r="AK276" s="22">
        <v>1.2381</v>
      </c>
      <c r="AL276">
        <f t="shared" si="54"/>
        <v>12.700617283950615</v>
      </c>
      <c r="AM276">
        <f t="shared" si="55"/>
        <v>15.74203410493827</v>
      </c>
      <c r="AP276" s="9"/>
      <c r="AQ276" s="22">
        <v>0.37063600000000002</v>
      </c>
      <c r="AR276" s="22">
        <v>25.708600000000001</v>
      </c>
      <c r="AS276" s="22">
        <v>-1.3461300000000001E-2</v>
      </c>
      <c r="AT276" s="22">
        <v>266</v>
      </c>
      <c r="AU276" s="22">
        <v>0.36999500000000002</v>
      </c>
      <c r="AV276">
        <f t="shared" si="56"/>
        <v>16.618888888888886</v>
      </c>
      <c r="AW276">
        <f t="shared" si="57"/>
        <v>6.1595585022222217</v>
      </c>
      <c r="AX276" s="9"/>
      <c r="AY276" s="22">
        <v>1.2394700000000001</v>
      </c>
      <c r="AZ276" s="22">
        <v>29.346499999999999</v>
      </c>
      <c r="BA276" s="22">
        <v>-1.02814E-2</v>
      </c>
      <c r="BB276" s="22">
        <v>266</v>
      </c>
      <c r="BC276" s="22">
        <v>1.23871</v>
      </c>
      <c r="BD276">
        <f t="shared" si="58"/>
        <v>12.693086419753087</v>
      </c>
      <c r="BE276">
        <f t="shared" si="59"/>
        <v>15.732699824691359</v>
      </c>
    </row>
    <row r="277" spans="6:101">
      <c r="F277" s="9"/>
      <c r="G277" s="22">
        <v>0.36560100000000001</v>
      </c>
      <c r="H277" s="22">
        <v>7.7192800000000004</v>
      </c>
      <c r="I277" s="22">
        <v>-1.35132E-2</v>
      </c>
      <c r="J277" s="22">
        <v>267</v>
      </c>
      <c r="K277" s="22">
        <v>0.36502099999999998</v>
      </c>
      <c r="L277">
        <f t="shared" si="48"/>
        <v>16.682962962962961</v>
      </c>
      <c r="M277">
        <f t="shared" si="49"/>
        <v>6.0993079422222216</v>
      </c>
      <c r="N277" s="9"/>
      <c r="O277" s="22">
        <v>1.24451</v>
      </c>
      <c r="P277" s="22">
        <v>11.357200000000001</v>
      </c>
      <c r="Q277" s="22">
        <v>-1.03882E-2</v>
      </c>
      <c r="R277" s="22">
        <v>267</v>
      </c>
      <c r="S277" s="22">
        <v>1.24298</v>
      </c>
      <c r="T277">
        <f t="shared" si="50"/>
        <v>12.824938271604937</v>
      </c>
      <c r="U277">
        <f t="shared" si="51"/>
        <v>15.96076392839506</v>
      </c>
      <c r="X277" s="9"/>
      <c r="Y277" s="22">
        <v>0.36560100000000001</v>
      </c>
      <c r="Z277" s="22">
        <v>16.7165</v>
      </c>
      <c r="AA277" s="22">
        <v>-1.34644E-2</v>
      </c>
      <c r="AB277" s="22">
        <v>267</v>
      </c>
      <c r="AC277" s="22">
        <v>0.36508200000000002</v>
      </c>
      <c r="AD277">
        <f t="shared" si="52"/>
        <v>16.622716049382717</v>
      </c>
      <c r="AE277">
        <f t="shared" si="53"/>
        <v>6.0772816103703713</v>
      </c>
      <c r="AF277" s="9"/>
      <c r="AG277" s="22">
        <v>1.24451</v>
      </c>
      <c r="AH277" s="22">
        <v>20.354399999999998</v>
      </c>
      <c r="AI277" s="22">
        <v>-1.0235599999999999E-2</v>
      </c>
      <c r="AJ277" s="22">
        <v>267</v>
      </c>
      <c r="AK277" s="22">
        <v>1.24359</v>
      </c>
      <c r="AL277">
        <f t="shared" si="54"/>
        <v>12.636543209876542</v>
      </c>
      <c r="AM277">
        <f t="shared" si="55"/>
        <v>15.726304390123456</v>
      </c>
      <c r="AP277" s="9"/>
      <c r="AQ277" s="22">
        <v>0.36560100000000001</v>
      </c>
      <c r="AR277" s="22">
        <v>25.718699999999998</v>
      </c>
      <c r="AS277" s="22">
        <v>-1.34766E-2</v>
      </c>
      <c r="AT277" s="22">
        <v>267</v>
      </c>
      <c r="AU277" s="22">
        <v>0.36505100000000001</v>
      </c>
      <c r="AV277">
        <f t="shared" si="56"/>
        <v>16.637777777777774</v>
      </c>
      <c r="AW277">
        <f t="shared" si="57"/>
        <v>6.0827881933333323</v>
      </c>
      <c r="AX277" s="9"/>
      <c r="AY277" s="22">
        <v>1.24451</v>
      </c>
      <c r="AZ277" s="22">
        <v>29.3566</v>
      </c>
      <c r="BA277" s="22">
        <v>-1.02264E-2</v>
      </c>
      <c r="BB277" s="22">
        <v>267</v>
      </c>
      <c r="BC277" s="22">
        <v>1.24298</v>
      </c>
      <c r="BD277">
        <f t="shared" si="58"/>
        <v>12.625185185185185</v>
      </c>
      <c r="BE277">
        <f t="shared" si="59"/>
        <v>15.712169214814814</v>
      </c>
    </row>
    <row r="278" spans="6:101">
      <c r="F278" s="9"/>
      <c r="G278" s="22">
        <v>0.36056500000000002</v>
      </c>
      <c r="H278" s="22">
        <v>7.7293500000000002</v>
      </c>
      <c r="I278" s="22">
        <v>-1.35132E-2</v>
      </c>
      <c r="J278" s="22">
        <v>268</v>
      </c>
      <c r="K278" s="22">
        <v>0.360016</v>
      </c>
      <c r="L278">
        <f t="shared" si="48"/>
        <v>16.682962962962961</v>
      </c>
      <c r="M278">
        <f t="shared" si="49"/>
        <v>6.0152925407407407</v>
      </c>
      <c r="N278" s="9"/>
      <c r="O278" s="22">
        <v>1.2495400000000001</v>
      </c>
      <c r="P278" s="22">
        <v>11.3673</v>
      </c>
      <c r="Q278" s="22">
        <v>-1.0330199999999999E-2</v>
      </c>
      <c r="R278" s="22">
        <v>268</v>
      </c>
      <c r="S278" s="22">
        <v>1.24847</v>
      </c>
      <c r="T278">
        <f t="shared" si="50"/>
        <v>12.753333333333332</v>
      </c>
      <c r="U278">
        <f t="shared" si="51"/>
        <v>15.935800133333332</v>
      </c>
      <c r="X278" s="9"/>
      <c r="Y278" s="22">
        <v>0.36056500000000002</v>
      </c>
      <c r="Z278" s="22">
        <v>16.726600000000001</v>
      </c>
      <c r="AA278" s="22">
        <v>-1.34644E-2</v>
      </c>
      <c r="AB278" s="22">
        <v>268</v>
      </c>
      <c r="AC278" s="22">
        <v>0.35989399999999999</v>
      </c>
      <c r="AD278">
        <f t="shared" si="52"/>
        <v>16.622716049382717</v>
      </c>
      <c r="AE278">
        <f t="shared" si="53"/>
        <v>5.9935696123456799</v>
      </c>
      <c r="AF278" s="9"/>
      <c r="AG278" s="22">
        <v>1.2495400000000001</v>
      </c>
      <c r="AH278" s="22">
        <v>20.3645</v>
      </c>
      <c r="AI278" s="22">
        <v>-1.0186799999999999E-2</v>
      </c>
      <c r="AJ278" s="22">
        <v>268</v>
      </c>
      <c r="AK278" s="22">
        <v>1.24878</v>
      </c>
      <c r="AL278">
        <f t="shared" si="54"/>
        <v>12.576296296296295</v>
      </c>
      <c r="AM278">
        <f t="shared" si="55"/>
        <v>15.714585274074073</v>
      </c>
      <c r="AP278" s="9"/>
      <c r="AQ278" s="22">
        <v>0.36056500000000002</v>
      </c>
      <c r="AR278" s="22">
        <v>25.7288</v>
      </c>
      <c r="AS278" s="22">
        <v>-1.34796E-2</v>
      </c>
      <c r="AT278" s="22">
        <v>268</v>
      </c>
      <c r="AU278" s="22">
        <v>0.35986299999999999</v>
      </c>
      <c r="AV278">
        <f t="shared" si="56"/>
        <v>16.641481481481478</v>
      </c>
      <c r="AW278">
        <f t="shared" si="57"/>
        <v>6.000335770370369</v>
      </c>
      <c r="AX278" s="9"/>
      <c r="AY278" s="22">
        <v>1.2495400000000001</v>
      </c>
      <c r="AZ278" s="22">
        <v>29.366700000000002</v>
      </c>
      <c r="BA278" s="22">
        <v>-1.01715E-2</v>
      </c>
      <c r="BB278" s="22">
        <v>268</v>
      </c>
      <c r="BC278" s="22">
        <v>1.24878</v>
      </c>
      <c r="BD278">
        <f t="shared" si="58"/>
        <v>12.557407407407407</v>
      </c>
      <c r="BE278">
        <f t="shared" si="59"/>
        <v>15.690982851851853</v>
      </c>
    </row>
    <row r="279" spans="6:101">
      <c r="F279" s="9"/>
      <c r="G279" s="22">
        <v>0.35553000000000001</v>
      </c>
      <c r="H279" s="22">
        <v>7.73942</v>
      </c>
      <c r="I279" s="22">
        <v>-1.35132E-2</v>
      </c>
      <c r="J279" s="22">
        <v>269</v>
      </c>
      <c r="K279" s="22">
        <v>0.35491899999999998</v>
      </c>
      <c r="L279">
        <f t="shared" si="48"/>
        <v>16.682962962962961</v>
      </c>
      <c r="M279">
        <f t="shared" si="49"/>
        <v>5.931293822222222</v>
      </c>
      <c r="N279" s="9"/>
      <c r="O279" s="22">
        <v>1.25458</v>
      </c>
      <c r="P279" s="22">
        <v>11.3773</v>
      </c>
      <c r="Q279" s="22">
        <v>-1.02814E-2</v>
      </c>
      <c r="R279" s="22">
        <v>269</v>
      </c>
      <c r="S279" s="22">
        <v>1.25366</v>
      </c>
      <c r="T279">
        <f t="shared" si="50"/>
        <v>12.693086419753087</v>
      </c>
      <c r="U279">
        <f t="shared" si="51"/>
        <v>15.924492360493828</v>
      </c>
      <c r="X279" s="9"/>
      <c r="Y279" s="22">
        <v>0.35553000000000001</v>
      </c>
      <c r="Z279" s="22">
        <v>16.736599999999999</v>
      </c>
      <c r="AA279" s="22">
        <v>-1.3461300000000001E-2</v>
      </c>
      <c r="AB279" s="22">
        <v>269</v>
      </c>
      <c r="AC279" s="22">
        <v>0.35498000000000002</v>
      </c>
      <c r="AD279">
        <f t="shared" si="52"/>
        <v>16.618888888888886</v>
      </c>
      <c r="AE279">
        <f t="shared" si="53"/>
        <v>5.9085135666666657</v>
      </c>
      <c r="AF279" s="9"/>
      <c r="AG279" s="22">
        <v>1.25458</v>
      </c>
      <c r="AH279" s="22">
        <v>20.374500000000001</v>
      </c>
      <c r="AI279" s="22">
        <v>-1.01379E-2</v>
      </c>
      <c r="AJ279" s="22">
        <v>269</v>
      </c>
      <c r="AK279" s="22">
        <v>1.25336</v>
      </c>
      <c r="AL279">
        <f t="shared" si="54"/>
        <v>12.515925925925925</v>
      </c>
      <c r="AM279">
        <f t="shared" si="55"/>
        <v>15.702230348148149</v>
      </c>
      <c r="AP279" s="9"/>
      <c r="AQ279" s="22">
        <v>0.35553000000000001</v>
      </c>
      <c r="AR279" s="22">
        <v>25.738900000000001</v>
      </c>
      <c r="AS279" s="22">
        <v>-1.34918E-2</v>
      </c>
      <c r="AT279" s="22">
        <v>269</v>
      </c>
      <c r="AU279" s="22">
        <v>0.35494999999999999</v>
      </c>
      <c r="AV279">
        <f t="shared" si="56"/>
        <v>16.656543209876542</v>
      </c>
      <c r="AW279">
        <f t="shared" si="57"/>
        <v>5.9219008074074075</v>
      </c>
      <c r="AX279" s="9"/>
      <c r="AY279" s="22">
        <v>1.25458</v>
      </c>
      <c r="AZ279" s="22">
        <v>29.376799999999999</v>
      </c>
      <c r="BA279" s="22">
        <v>-1.0119599999999999E-2</v>
      </c>
      <c r="BB279" s="22">
        <v>269</v>
      </c>
      <c r="BC279" s="22">
        <v>1.25397</v>
      </c>
      <c r="BD279">
        <f t="shared" si="58"/>
        <v>12.493333333333332</v>
      </c>
      <c r="BE279">
        <f t="shared" si="59"/>
        <v>15.673886133333333</v>
      </c>
    </row>
    <row r="280" spans="6:101">
      <c r="F280" s="9"/>
      <c r="G280" s="22">
        <v>0.35049400000000003</v>
      </c>
      <c r="H280" s="22">
        <v>7.7494899999999998</v>
      </c>
      <c r="I280" s="22">
        <v>-1.35193E-2</v>
      </c>
      <c r="J280" s="22">
        <v>270</v>
      </c>
      <c r="K280" s="22">
        <v>0.34988399999999997</v>
      </c>
      <c r="L280">
        <f t="shared" si="48"/>
        <v>16.690493827160495</v>
      </c>
      <c r="M280">
        <f t="shared" si="49"/>
        <v>5.8499179434567905</v>
      </c>
      <c r="N280" s="9"/>
      <c r="O280" s="22">
        <v>1.2596099999999999</v>
      </c>
      <c r="P280" s="22">
        <v>11.3874</v>
      </c>
      <c r="Q280" s="22">
        <v>-1.02264E-2</v>
      </c>
      <c r="R280" s="22">
        <v>270</v>
      </c>
      <c r="S280" s="22">
        <v>1.25824</v>
      </c>
      <c r="T280">
        <f t="shared" si="50"/>
        <v>12.625185185185185</v>
      </c>
      <c r="U280">
        <f t="shared" si="51"/>
        <v>15.902809511111109</v>
      </c>
      <c r="X280" s="9"/>
      <c r="Y280" s="22">
        <v>0.35049400000000003</v>
      </c>
      <c r="Z280" s="22">
        <v>16.746700000000001</v>
      </c>
      <c r="AA280" s="22">
        <v>-1.34796E-2</v>
      </c>
      <c r="AB280" s="22">
        <v>270</v>
      </c>
      <c r="AC280" s="22">
        <v>0.34988399999999997</v>
      </c>
      <c r="AD280">
        <f t="shared" si="52"/>
        <v>16.641481481481478</v>
      </c>
      <c r="AE280">
        <f t="shared" si="53"/>
        <v>5.8327394103703698</v>
      </c>
      <c r="AF280" s="9"/>
      <c r="AG280" s="22">
        <v>1.2596099999999999</v>
      </c>
      <c r="AH280" s="22">
        <v>20.384599999999999</v>
      </c>
      <c r="AI280" s="22">
        <v>-1.0083E-2</v>
      </c>
      <c r="AJ280" s="22">
        <v>270</v>
      </c>
      <c r="AK280" s="22">
        <v>1.25854</v>
      </c>
      <c r="AL280">
        <f t="shared" si="54"/>
        <v>12.448148148148148</v>
      </c>
      <c r="AM280">
        <f t="shared" si="55"/>
        <v>15.679811888888887</v>
      </c>
      <c r="AP280" s="9"/>
      <c r="AQ280" s="22">
        <v>0.35049400000000003</v>
      </c>
      <c r="AR280" s="22">
        <v>25.748899999999999</v>
      </c>
      <c r="AS280" s="22">
        <v>-1.3501000000000001E-2</v>
      </c>
      <c r="AT280" s="22">
        <v>270</v>
      </c>
      <c r="AU280" s="22">
        <v>0.34988399999999997</v>
      </c>
      <c r="AV280">
        <f t="shared" si="56"/>
        <v>16.667901234567903</v>
      </c>
      <c r="AW280">
        <f t="shared" si="57"/>
        <v>5.8419993753086432</v>
      </c>
      <c r="AX280" s="9"/>
      <c r="AY280" s="22">
        <v>1.2596099999999999</v>
      </c>
      <c r="AZ280" s="22">
        <v>29.386800000000001</v>
      </c>
      <c r="BA280" s="22">
        <v>-1.00708E-2</v>
      </c>
      <c r="BB280" s="22">
        <v>270</v>
      </c>
      <c r="BC280" s="22">
        <v>1.25885</v>
      </c>
      <c r="BD280">
        <f t="shared" si="58"/>
        <v>12.433086419753085</v>
      </c>
      <c r="BE280">
        <f t="shared" si="59"/>
        <v>15.660839985185182</v>
      </c>
    </row>
    <row r="281" spans="6:101">
      <c r="F281" s="9"/>
      <c r="G281" s="22">
        <v>0.34545900000000002</v>
      </c>
      <c r="H281" s="22">
        <v>7.7595599999999996</v>
      </c>
      <c r="I281" s="22">
        <v>-1.35193E-2</v>
      </c>
      <c r="J281" s="22">
        <v>271</v>
      </c>
      <c r="K281" s="22">
        <v>0.34481800000000001</v>
      </c>
      <c r="L281">
        <f t="shared" si="48"/>
        <v>16.690493827160495</v>
      </c>
      <c r="M281">
        <f t="shared" si="49"/>
        <v>5.7658813070370378</v>
      </c>
      <c r="N281" s="9"/>
      <c r="O281" s="22">
        <v>1.2646500000000001</v>
      </c>
      <c r="P281" s="22">
        <v>11.397500000000001</v>
      </c>
      <c r="Q281" s="22">
        <v>-1.01685E-2</v>
      </c>
      <c r="R281" s="22">
        <v>271</v>
      </c>
      <c r="S281" s="22">
        <v>1.26373</v>
      </c>
      <c r="T281">
        <f t="shared" si="50"/>
        <v>12.553703703703704</v>
      </c>
      <c r="U281">
        <f t="shared" si="51"/>
        <v>15.87604138888889</v>
      </c>
      <c r="X281" s="9"/>
      <c r="Y281" s="22">
        <v>0.34545900000000002</v>
      </c>
      <c r="Z281" s="22">
        <v>16.756799999999998</v>
      </c>
      <c r="AA281" s="22">
        <v>-1.34888E-2</v>
      </c>
      <c r="AB281" s="22">
        <v>271</v>
      </c>
      <c r="AC281" s="22">
        <v>0.34487899999999999</v>
      </c>
      <c r="AD281">
        <f t="shared" si="52"/>
        <v>16.652839506172839</v>
      </c>
      <c r="AE281">
        <f t="shared" si="53"/>
        <v>5.7528732829629634</v>
      </c>
      <c r="AF281" s="9"/>
      <c r="AG281" s="22">
        <v>1.2646500000000001</v>
      </c>
      <c r="AH281" s="22">
        <v>20.3947</v>
      </c>
      <c r="AI281" s="22">
        <v>-1.0022E-2</v>
      </c>
      <c r="AJ281" s="22">
        <v>271</v>
      </c>
      <c r="AK281" s="22">
        <v>1.2640400000000001</v>
      </c>
      <c r="AL281">
        <f t="shared" si="54"/>
        <v>12.372839506172838</v>
      </c>
      <c r="AM281">
        <f t="shared" si="55"/>
        <v>15.647311481481481</v>
      </c>
      <c r="AP281" s="9"/>
      <c r="AQ281" s="22">
        <v>0.34545900000000002</v>
      </c>
      <c r="AR281" s="22">
        <v>25.759</v>
      </c>
      <c r="AS281" s="22">
        <v>-1.3510100000000001E-2</v>
      </c>
      <c r="AT281" s="22">
        <v>271</v>
      </c>
      <c r="AU281" s="22">
        <v>0.34487899999999999</v>
      </c>
      <c r="AV281">
        <f t="shared" si="56"/>
        <v>16.679135802469133</v>
      </c>
      <c r="AW281">
        <f t="shared" si="57"/>
        <v>5.7619575751851846</v>
      </c>
      <c r="AX281" s="9"/>
      <c r="AY281" s="22">
        <v>1.2646500000000001</v>
      </c>
      <c r="AZ281" s="22">
        <v>29.396899999999999</v>
      </c>
      <c r="BA281" s="22">
        <v>-1.0012800000000001E-2</v>
      </c>
      <c r="BB281" s="22">
        <v>271</v>
      </c>
      <c r="BC281" s="22">
        <v>1.26373</v>
      </c>
      <c r="BD281">
        <f t="shared" si="58"/>
        <v>12.361481481481482</v>
      </c>
      <c r="BE281">
        <f t="shared" si="59"/>
        <v>15.632947555555557</v>
      </c>
    </row>
    <row r="282" spans="6:101">
      <c r="F282" s="9"/>
      <c r="G282" s="22">
        <v>0.340424</v>
      </c>
      <c r="H282" s="22">
        <v>7.7696300000000003</v>
      </c>
      <c r="I282" s="22">
        <v>-1.3522299999999999E-2</v>
      </c>
      <c r="J282" s="22">
        <v>272</v>
      </c>
      <c r="K282" s="22">
        <v>0.33984399999999998</v>
      </c>
      <c r="L282">
        <f t="shared" si="48"/>
        <v>16.694197530864194</v>
      </c>
      <c r="M282">
        <f t="shared" si="49"/>
        <v>5.6831055002469126</v>
      </c>
      <c r="N282" s="9"/>
      <c r="O282" s="22">
        <v>1.2696799999999999</v>
      </c>
      <c r="P282" s="22">
        <v>11.407500000000001</v>
      </c>
      <c r="Q282" s="22">
        <v>-1.01105E-2</v>
      </c>
      <c r="R282" s="22">
        <v>272</v>
      </c>
      <c r="S282" s="22">
        <v>1.26892</v>
      </c>
      <c r="T282">
        <f t="shared" si="50"/>
        <v>12.482098765432099</v>
      </c>
      <c r="U282">
        <f t="shared" si="51"/>
        <v>15.848271160493827</v>
      </c>
      <c r="X282" s="9"/>
      <c r="Y282" s="22">
        <v>0.340424</v>
      </c>
      <c r="Z282" s="22">
        <v>16.7668</v>
      </c>
      <c r="AA282" s="22">
        <v>-1.34918E-2</v>
      </c>
      <c r="AB282" s="22">
        <v>272</v>
      </c>
      <c r="AC282" s="22">
        <v>0.33981299999999998</v>
      </c>
      <c r="AD282">
        <f t="shared" si="52"/>
        <v>16.656543209876542</v>
      </c>
      <c r="AE282">
        <f t="shared" si="53"/>
        <v>5.6702870656790116</v>
      </c>
      <c r="AF282" s="9"/>
      <c r="AG282" s="22">
        <v>1.2696799999999999</v>
      </c>
      <c r="AH282" s="22">
        <v>20.404800000000002</v>
      </c>
      <c r="AI282" s="22">
        <v>-9.9639900000000007E-3</v>
      </c>
      <c r="AJ282" s="22">
        <v>272</v>
      </c>
      <c r="AK282" s="22">
        <v>1.26892</v>
      </c>
      <c r="AL282">
        <f t="shared" si="54"/>
        <v>12.301222222222222</v>
      </c>
      <c r="AM282">
        <f t="shared" si="55"/>
        <v>15.618615831111111</v>
      </c>
      <c r="AP282" s="9"/>
      <c r="AQ282" s="22">
        <v>0.340424</v>
      </c>
      <c r="AR282" s="22">
        <v>25.769100000000002</v>
      </c>
      <c r="AS282" s="22">
        <v>-1.3507099999999999E-2</v>
      </c>
      <c r="AT282" s="22">
        <v>272</v>
      </c>
      <c r="AU282" s="22">
        <v>0.33981299999999998</v>
      </c>
      <c r="AV282">
        <f t="shared" si="56"/>
        <v>16.67543209876543</v>
      </c>
      <c r="AW282">
        <f t="shared" si="57"/>
        <v>5.6767172967901232</v>
      </c>
      <c r="AX282" s="9"/>
      <c r="AY282" s="22">
        <v>1.2696799999999999</v>
      </c>
      <c r="AZ282" s="22">
        <v>29.407</v>
      </c>
      <c r="BA282" s="22">
        <v>-9.9517800000000003E-3</v>
      </c>
      <c r="BB282" s="22">
        <v>272</v>
      </c>
      <c r="BC282" s="22">
        <v>1.2692300000000001</v>
      </c>
      <c r="BD282">
        <f t="shared" si="58"/>
        <v>12.286148148148149</v>
      </c>
      <c r="BE282">
        <f t="shared" si="59"/>
        <v>15.59947658074074</v>
      </c>
    </row>
    <row r="283" spans="6:101">
      <c r="F283" s="9"/>
      <c r="G283" s="22">
        <v>0.33538800000000002</v>
      </c>
      <c r="H283" s="22">
        <v>7.7797000000000001</v>
      </c>
      <c r="I283" s="22">
        <v>-1.35315E-2</v>
      </c>
      <c r="J283" s="22">
        <v>273</v>
      </c>
      <c r="K283" s="22">
        <v>0.33477800000000002</v>
      </c>
      <c r="L283">
        <f t="shared" si="48"/>
        <v>16.705555555555552</v>
      </c>
      <c r="M283">
        <f t="shared" si="49"/>
        <v>5.6028428666666654</v>
      </c>
      <c r="N283" s="9"/>
      <c r="O283" s="22">
        <v>1.2747200000000001</v>
      </c>
      <c r="P283" s="22">
        <v>11.4176</v>
      </c>
      <c r="Q283" s="22">
        <v>-1.00464E-2</v>
      </c>
      <c r="R283" s="22">
        <v>273</v>
      </c>
      <c r="S283" s="22">
        <v>1.2738</v>
      </c>
      <c r="T283">
        <f t="shared" si="50"/>
        <v>12.402962962962963</v>
      </c>
      <c r="U283">
        <f t="shared" si="51"/>
        <v>15.810304948148149</v>
      </c>
      <c r="X283" s="9"/>
      <c r="Y283" s="22">
        <v>0.33538800000000002</v>
      </c>
      <c r="Z283" s="22">
        <v>16.776900000000001</v>
      </c>
      <c r="AA283" s="22">
        <v>-1.3494900000000001E-2</v>
      </c>
      <c r="AB283" s="22">
        <v>273</v>
      </c>
      <c r="AC283" s="22">
        <v>0.33471699999999999</v>
      </c>
      <c r="AD283">
        <f t="shared" si="52"/>
        <v>16.660370370370369</v>
      </c>
      <c r="AE283">
        <f t="shared" si="53"/>
        <v>5.5876882977777775</v>
      </c>
      <c r="AF283" s="9"/>
      <c r="AG283" s="22">
        <v>1.2747200000000001</v>
      </c>
      <c r="AH283" s="22">
        <v>20.4148</v>
      </c>
      <c r="AI283" s="22">
        <v>-9.8968500000000004E-3</v>
      </c>
      <c r="AJ283" s="22">
        <v>273</v>
      </c>
      <c r="AK283" s="22">
        <v>1.2741100000000001</v>
      </c>
      <c r="AL283">
        <f t="shared" si="54"/>
        <v>12.218333333333332</v>
      </c>
      <c r="AM283">
        <f t="shared" si="55"/>
        <v>15.574953866666666</v>
      </c>
      <c r="AP283" s="9"/>
      <c r="AQ283" s="22">
        <v>0.33538800000000002</v>
      </c>
      <c r="AR283" s="22">
        <v>25.7791</v>
      </c>
      <c r="AS283" s="22">
        <v>-1.3507099999999999E-2</v>
      </c>
      <c r="AT283" s="22">
        <v>273</v>
      </c>
      <c r="AU283" s="22">
        <v>0.33468599999999998</v>
      </c>
      <c r="AV283">
        <f t="shared" si="56"/>
        <v>16.67543209876543</v>
      </c>
      <c r="AW283">
        <f t="shared" si="57"/>
        <v>5.5927398207407402</v>
      </c>
      <c r="AX283" s="9"/>
      <c r="AY283" s="22">
        <v>1.2747200000000001</v>
      </c>
      <c r="AZ283" s="22">
        <v>29.417000000000002</v>
      </c>
      <c r="BA283" s="22">
        <v>-9.8937999999999995E-3</v>
      </c>
      <c r="BB283" s="22">
        <v>273</v>
      </c>
      <c r="BC283" s="22">
        <v>1.2738</v>
      </c>
      <c r="BD283">
        <f t="shared" si="58"/>
        <v>12.214567901234567</v>
      </c>
      <c r="BE283">
        <f t="shared" si="59"/>
        <v>15.570153995061728</v>
      </c>
    </row>
    <row r="284" spans="6:101">
      <c r="F284" s="9"/>
      <c r="G284" s="22">
        <v>0.33035300000000001</v>
      </c>
      <c r="H284" s="22">
        <v>7.7897699999999999</v>
      </c>
      <c r="I284" s="22">
        <v>-1.3543700000000001E-2</v>
      </c>
      <c r="J284" s="22">
        <v>274</v>
      </c>
      <c r="K284" s="22">
        <v>0.32965100000000003</v>
      </c>
      <c r="L284">
        <f t="shared" si="48"/>
        <v>16.720617283950617</v>
      </c>
      <c r="M284">
        <f t="shared" si="49"/>
        <v>5.5237060816049386</v>
      </c>
      <c r="N284" s="9"/>
      <c r="O284" s="22">
        <v>1.2797499999999999</v>
      </c>
      <c r="P284" s="22">
        <v>11.4277</v>
      </c>
      <c r="Q284" s="22">
        <v>-9.9914600000000006E-3</v>
      </c>
      <c r="R284" s="22">
        <v>274</v>
      </c>
      <c r="S284" s="22">
        <v>1.2786900000000001</v>
      </c>
      <c r="T284">
        <f t="shared" si="50"/>
        <v>12.335135802469136</v>
      </c>
      <c r="U284">
        <f t="shared" si="51"/>
        <v>15.785890043209875</v>
      </c>
      <c r="X284" s="9"/>
      <c r="Y284" s="22">
        <v>0.33035300000000001</v>
      </c>
      <c r="Z284" s="22">
        <v>16.786999999999999</v>
      </c>
      <c r="AA284" s="22">
        <v>-1.3494900000000001E-2</v>
      </c>
      <c r="AB284" s="22">
        <v>274</v>
      </c>
      <c r="AC284" s="22">
        <v>0.32977299999999998</v>
      </c>
      <c r="AD284">
        <f t="shared" si="52"/>
        <v>16.660370370370369</v>
      </c>
      <c r="AE284">
        <f t="shared" si="53"/>
        <v>5.5038033329629625</v>
      </c>
      <c r="AF284" s="9"/>
      <c r="AG284" s="22">
        <v>1.2797499999999999</v>
      </c>
      <c r="AH284" s="22">
        <v>20.424900000000001</v>
      </c>
      <c r="AI284" s="22">
        <v>-9.8358200000000003E-3</v>
      </c>
      <c r="AJ284" s="22">
        <v>274</v>
      </c>
      <c r="AK284" s="22">
        <v>1.2789900000000001</v>
      </c>
      <c r="AL284">
        <f t="shared" si="54"/>
        <v>12.142987654320986</v>
      </c>
      <c r="AM284">
        <f t="shared" si="55"/>
        <v>15.539988450617281</v>
      </c>
      <c r="AP284" s="9"/>
      <c r="AQ284" s="22">
        <v>0.33035300000000001</v>
      </c>
      <c r="AR284" s="22">
        <v>25.789200000000001</v>
      </c>
      <c r="AS284" s="22">
        <v>-1.3516200000000001E-2</v>
      </c>
      <c r="AT284" s="22">
        <v>274</v>
      </c>
      <c r="AU284" s="22">
        <v>0.32974199999999998</v>
      </c>
      <c r="AV284">
        <f t="shared" si="56"/>
        <v>16.686666666666664</v>
      </c>
      <c r="AW284">
        <f t="shared" si="57"/>
        <v>5.5124903933333327</v>
      </c>
      <c r="AX284" s="9"/>
      <c r="AY284" s="22">
        <v>1.2797499999999999</v>
      </c>
      <c r="AZ284" s="22">
        <v>29.427099999999999</v>
      </c>
      <c r="BA284" s="22">
        <v>-9.8388699999999996E-3</v>
      </c>
      <c r="BB284" s="22">
        <v>274</v>
      </c>
      <c r="BC284" s="22">
        <v>1.2786900000000001</v>
      </c>
      <c r="BD284">
        <f t="shared" si="58"/>
        <v>12.146753086419752</v>
      </c>
      <c r="BE284">
        <f t="shared" si="59"/>
        <v>15.544807262345676</v>
      </c>
    </row>
    <row r="285" spans="6:101">
      <c r="F285" s="9"/>
      <c r="G285" s="22">
        <v>0.32531700000000002</v>
      </c>
      <c r="H285" s="22">
        <v>7.7998500000000002</v>
      </c>
      <c r="I285" s="22">
        <v>-1.35529E-2</v>
      </c>
      <c r="J285" s="22">
        <v>275</v>
      </c>
      <c r="K285" s="22">
        <v>0.32473800000000003</v>
      </c>
      <c r="L285">
        <f t="shared" si="48"/>
        <v>16.731975308641974</v>
      </c>
      <c r="M285">
        <f t="shared" si="49"/>
        <v>5.4431960114814819</v>
      </c>
      <c r="N285" s="9"/>
      <c r="O285" s="22">
        <v>1.2847900000000001</v>
      </c>
      <c r="P285" s="22">
        <v>11.437799999999999</v>
      </c>
      <c r="Q285" s="22">
        <v>-9.9365200000000008E-3</v>
      </c>
      <c r="R285" s="22">
        <v>275</v>
      </c>
      <c r="S285" s="22">
        <v>1.2838700000000001</v>
      </c>
      <c r="T285">
        <f t="shared" si="50"/>
        <v>12.267308641975308</v>
      </c>
      <c r="U285">
        <f t="shared" si="51"/>
        <v>15.760915470123457</v>
      </c>
      <c r="X285" s="9"/>
      <c r="Y285" s="22">
        <v>0.32531700000000002</v>
      </c>
      <c r="Z285" s="22">
        <v>16.7971</v>
      </c>
      <c r="AA285" s="22">
        <v>-1.3501000000000001E-2</v>
      </c>
      <c r="AB285" s="22">
        <v>275</v>
      </c>
      <c r="AC285" s="22">
        <v>0.32470700000000002</v>
      </c>
      <c r="AD285">
        <f t="shared" si="52"/>
        <v>16.667901234567903</v>
      </c>
      <c r="AE285">
        <f t="shared" si="53"/>
        <v>5.422351625925927</v>
      </c>
      <c r="AF285" s="9"/>
      <c r="AG285" s="22">
        <v>1.2847900000000001</v>
      </c>
      <c r="AH285" s="22">
        <v>20.434999999999999</v>
      </c>
      <c r="AI285" s="22">
        <v>-9.7686800000000001E-3</v>
      </c>
      <c r="AJ285" s="22">
        <v>275</v>
      </c>
      <c r="AK285" s="22">
        <v>1.2835700000000001</v>
      </c>
      <c r="AL285">
        <f t="shared" si="54"/>
        <v>12.060098765432098</v>
      </c>
      <c r="AM285">
        <f t="shared" si="55"/>
        <v>15.494694292839506</v>
      </c>
      <c r="AP285" s="9"/>
      <c r="AQ285" s="22">
        <v>0.32531700000000002</v>
      </c>
      <c r="AR285" s="22">
        <v>25.799299999999999</v>
      </c>
      <c r="AS285" s="22">
        <v>-1.35193E-2</v>
      </c>
      <c r="AT285" s="22">
        <v>275</v>
      </c>
      <c r="AU285" s="22">
        <v>0.32467699999999999</v>
      </c>
      <c r="AV285">
        <f t="shared" si="56"/>
        <v>16.690493827160495</v>
      </c>
      <c r="AW285">
        <f t="shared" si="57"/>
        <v>5.4297013803703713</v>
      </c>
      <c r="AX285" s="9"/>
      <c r="AY285" s="22">
        <v>1.2847900000000001</v>
      </c>
      <c r="AZ285" s="22">
        <v>29.437200000000001</v>
      </c>
      <c r="BA285" s="22">
        <v>-9.7747800000000003E-3</v>
      </c>
      <c r="BB285" s="22">
        <v>275</v>
      </c>
      <c r="BC285" s="22">
        <v>1.2832600000000001</v>
      </c>
      <c r="BD285">
        <f t="shared" si="58"/>
        <v>12.06762962962963</v>
      </c>
      <c r="BE285">
        <f t="shared" si="59"/>
        <v>15.504369871851853</v>
      </c>
    </row>
    <row r="286" spans="6:101">
      <c r="F286" s="9"/>
      <c r="G286" s="22">
        <v>0.32028200000000001</v>
      </c>
      <c r="H286" s="22">
        <v>7.80992</v>
      </c>
      <c r="I286" s="22">
        <v>-1.35651E-2</v>
      </c>
      <c r="J286" s="22">
        <v>276</v>
      </c>
      <c r="K286" s="22">
        <v>0.31970199999999999</v>
      </c>
      <c r="L286">
        <f t="shared" si="48"/>
        <v>16.747037037037035</v>
      </c>
      <c r="M286">
        <f t="shared" si="49"/>
        <v>5.3637745162962958</v>
      </c>
      <c r="N286" s="9"/>
      <c r="O286" s="22">
        <v>1.28983</v>
      </c>
      <c r="P286" s="22">
        <v>11.447800000000001</v>
      </c>
      <c r="Q286" s="22">
        <v>-9.8785399999999999E-3</v>
      </c>
      <c r="R286" s="22">
        <v>276</v>
      </c>
      <c r="S286" s="22">
        <v>1.2893699999999999</v>
      </c>
      <c r="T286">
        <f t="shared" si="50"/>
        <v>12.195728395061728</v>
      </c>
      <c r="U286">
        <f t="shared" si="51"/>
        <v>15.730416355802468</v>
      </c>
      <c r="X286" s="9"/>
      <c r="Y286" s="22">
        <v>0.32028200000000001</v>
      </c>
      <c r="Z286" s="22">
        <v>16.807099999999998</v>
      </c>
      <c r="AA286" s="22">
        <v>-1.3501000000000001E-2</v>
      </c>
      <c r="AB286" s="22">
        <v>276</v>
      </c>
      <c r="AC286" s="22">
        <v>0.31961099999999998</v>
      </c>
      <c r="AD286">
        <f t="shared" si="52"/>
        <v>16.667901234567903</v>
      </c>
      <c r="AE286">
        <f t="shared" si="53"/>
        <v>5.3384287432098771</v>
      </c>
      <c r="AF286" s="9"/>
      <c r="AG286" s="22">
        <v>1.28983</v>
      </c>
      <c r="AH286" s="22">
        <v>20.445</v>
      </c>
      <c r="AI286" s="22">
        <v>-9.6984900000000006E-3</v>
      </c>
      <c r="AJ286" s="22">
        <v>276</v>
      </c>
      <c r="AK286" s="22">
        <v>1.2890600000000001</v>
      </c>
      <c r="AL286">
        <f t="shared" si="54"/>
        <v>11.973444444444445</v>
      </c>
      <c r="AM286">
        <f t="shared" si="55"/>
        <v>15.443707847777778</v>
      </c>
      <c r="AP286" s="9"/>
      <c r="AQ286" s="22">
        <v>0.32028200000000001</v>
      </c>
      <c r="AR286" s="22">
        <v>25.8093</v>
      </c>
      <c r="AS286" s="22">
        <v>-1.3522299999999999E-2</v>
      </c>
      <c r="AT286" s="22">
        <v>276</v>
      </c>
      <c r="AU286" s="22">
        <v>0.31964100000000001</v>
      </c>
      <c r="AV286">
        <f t="shared" si="56"/>
        <v>16.694197530864194</v>
      </c>
      <c r="AW286">
        <f t="shared" si="57"/>
        <v>5.3468509735802456</v>
      </c>
      <c r="AX286" s="9"/>
      <c r="AY286" s="22">
        <v>1.28983</v>
      </c>
      <c r="AZ286" s="22">
        <v>29.447299999999998</v>
      </c>
      <c r="BA286" s="22">
        <v>-9.70764E-3</v>
      </c>
      <c r="BB286" s="22">
        <v>276</v>
      </c>
      <c r="BC286" s="22">
        <v>1.2893699999999999</v>
      </c>
      <c r="BD286">
        <f t="shared" si="58"/>
        <v>11.98474074074074</v>
      </c>
      <c r="BE286">
        <f t="shared" si="59"/>
        <v>15.45827814962963</v>
      </c>
    </row>
    <row r="287" spans="6:101">
      <c r="F287" s="9"/>
      <c r="G287" s="22">
        <v>0.315247</v>
      </c>
      <c r="H287" s="22">
        <v>7.8199899999999998</v>
      </c>
      <c r="I287" s="22">
        <v>-1.35712E-2</v>
      </c>
      <c r="J287" s="22">
        <v>277</v>
      </c>
      <c r="K287" s="22">
        <v>0.31466699999999997</v>
      </c>
      <c r="L287">
        <f t="shared" si="48"/>
        <v>16.754567901234566</v>
      </c>
      <c r="M287">
        <f t="shared" si="49"/>
        <v>5.2818272671604936</v>
      </c>
      <c r="N287" s="9"/>
      <c r="O287" s="22">
        <v>1.2948599999999999</v>
      </c>
      <c r="P287" s="22">
        <v>11.4579</v>
      </c>
      <c r="Q287" s="22">
        <v>-9.8144500000000006E-3</v>
      </c>
      <c r="R287" s="22">
        <v>277</v>
      </c>
      <c r="S287" s="22">
        <v>1.2936399999999999</v>
      </c>
      <c r="T287">
        <f t="shared" si="50"/>
        <v>12.116604938271603</v>
      </c>
      <c r="U287">
        <f t="shared" si="51"/>
        <v>15.689307070370367</v>
      </c>
      <c r="X287" s="9"/>
      <c r="Y287" s="22">
        <v>0.315247</v>
      </c>
      <c r="Z287" s="22">
        <v>16.8172</v>
      </c>
      <c r="AA287" s="22">
        <v>-1.3504E-2</v>
      </c>
      <c r="AB287" s="22">
        <v>277</v>
      </c>
      <c r="AC287" s="22">
        <v>0.31466699999999997</v>
      </c>
      <c r="AD287">
        <f t="shared" si="52"/>
        <v>16.671604938271606</v>
      </c>
      <c r="AE287">
        <f t="shared" si="53"/>
        <v>5.2556734419753095</v>
      </c>
      <c r="AF287" s="9"/>
      <c r="AG287" s="22">
        <v>1.2948599999999999</v>
      </c>
      <c r="AH287" s="22">
        <v>20.455100000000002</v>
      </c>
      <c r="AI287" s="22">
        <v>-9.6374500000000005E-3</v>
      </c>
      <c r="AJ287" s="22">
        <v>277</v>
      </c>
      <c r="AK287" s="22">
        <v>1.2939499999999999</v>
      </c>
      <c r="AL287">
        <f t="shared" si="54"/>
        <v>11.898086419753087</v>
      </c>
      <c r="AM287">
        <f t="shared" si="55"/>
        <v>15.406356181481481</v>
      </c>
      <c r="AP287" s="9"/>
      <c r="AQ287" s="22">
        <v>0.315247</v>
      </c>
      <c r="AR287" s="22">
        <v>25.819400000000002</v>
      </c>
      <c r="AS287" s="22">
        <v>-1.35254E-2</v>
      </c>
      <c r="AT287" s="22">
        <v>277</v>
      </c>
      <c r="AU287" s="22">
        <v>0.31466699999999997</v>
      </c>
      <c r="AV287">
        <f t="shared" si="56"/>
        <v>16.698024691358025</v>
      </c>
      <c r="AW287">
        <f t="shared" si="57"/>
        <v>5.2640021898765434</v>
      </c>
      <c r="AX287" s="9"/>
      <c r="AY287" s="22">
        <v>1.2948599999999999</v>
      </c>
      <c r="AZ287" s="22">
        <v>29.4573</v>
      </c>
      <c r="BA287" s="22">
        <v>-9.6435500000000007E-3</v>
      </c>
      <c r="BB287" s="22">
        <v>277</v>
      </c>
      <c r="BC287" s="22">
        <v>1.2942499999999999</v>
      </c>
      <c r="BD287">
        <f t="shared" si="58"/>
        <v>11.905617283950617</v>
      </c>
      <c r="BE287">
        <f t="shared" si="59"/>
        <v>15.416107596296294</v>
      </c>
    </row>
    <row r="288" spans="6:101">
      <c r="F288" s="9"/>
      <c r="G288" s="22">
        <v>0.31021100000000001</v>
      </c>
      <c r="H288" s="22">
        <v>7.8300599999999996</v>
      </c>
      <c r="I288" s="22">
        <v>-1.35773E-2</v>
      </c>
      <c r="J288" s="22">
        <v>278</v>
      </c>
      <c r="K288" s="22">
        <v>0.30953999999999998</v>
      </c>
      <c r="L288">
        <f t="shared" si="48"/>
        <v>16.7620987654321</v>
      </c>
      <c r="M288">
        <f t="shared" si="49"/>
        <v>5.1997874201234575</v>
      </c>
      <c r="N288" s="9"/>
      <c r="O288" s="22">
        <v>1.2999000000000001</v>
      </c>
      <c r="P288" s="22">
        <v>11.468</v>
      </c>
      <c r="Q288" s="22">
        <v>-9.7473100000000003E-3</v>
      </c>
      <c r="R288" s="22">
        <v>278</v>
      </c>
      <c r="S288" s="22">
        <v>1.2991299999999999</v>
      </c>
      <c r="T288">
        <f t="shared" si="50"/>
        <v>12.033716049382717</v>
      </c>
      <c r="U288">
        <f t="shared" si="51"/>
        <v>15.642627492592593</v>
      </c>
      <c r="X288" s="9"/>
      <c r="Y288" s="22">
        <v>0.31021100000000001</v>
      </c>
      <c r="Z288" s="22">
        <v>16.827300000000001</v>
      </c>
      <c r="AA288" s="22">
        <v>-1.3510100000000001E-2</v>
      </c>
      <c r="AB288" s="22">
        <v>278</v>
      </c>
      <c r="AC288" s="22">
        <v>0.30960100000000002</v>
      </c>
      <c r="AD288">
        <f t="shared" si="52"/>
        <v>16.679135802469133</v>
      </c>
      <c r="AE288">
        <f t="shared" si="53"/>
        <v>5.1740513964197525</v>
      </c>
      <c r="AF288" s="9"/>
      <c r="AG288" s="22">
        <v>1.2999000000000001</v>
      </c>
      <c r="AH288" s="22">
        <v>20.465199999999999</v>
      </c>
      <c r="AI288" s="22">
        <v>-9.5672599999999993E-3</v>
      </c>
      <c r="AJ288" s="22">
        <v>278</v>
      </c>
      <c r="AK288" s="22">
        <v>1.2994399999999999</v>
      </c>
      <c r="AL288">
        <f t="shared" si="54"/>
        <v>11.81143209876543</v>
      </c>
      <c r="AM288">
        <f t="shared" si="55"/>
        <v>15.353680585185183</v>
      </c>
      <c r="AP288" s="9"/>
      <c r="AQ288" s="22">
        <v>0.31021100000000001</v>
      </c>
      <c r="AR288" s="22">
        <v>25.829499999999999</v>
      </c>
      <c r="AS288" s="22">
        <v>-1.3522299999999999E-2</v>
      </c>
      <c r="AT288" s="22">
        <v>278</v>
      </c>
      <c r="AU288" s="22">
        <v>0.30960100000000002</v>
      </c>
      <c r="AV288">
        <f t="shared" si="56"/>
        <v>16.694197530864194</v>
      </c>
      <c r="AW288">
        <f t="shared" si="57"/>
        <v>5.1787237102469126</v>
      </c>
      <c r="AX288" s="9"/>
      <c r="AY288" s="22">
        <v>1.2999000000000001</v>
      </c>
      <c r="AZ288" s="22">
        <v>29.467400000000001</v>
      </c>
      <c r="BA288" s="22">
        <v>-9.5733599999999995E-3</v>
      </c>
      <c r="BB288" s="22">
        <v>278</v>
      </c>
      <c r="BC288" s="22">
        <v>1.2991299999999999</v>
      </c>
      <c r="BD288">
        <f t="shared" si="58"/>
        <v>11.818962962962962</v>
      </c>
      <c r="BE288">
        <f t="shared" si="59"/>
        <v>15.363469955555555</v>
      </c>
    </row>
    <row r="289" spans="6:57">
      <c r="F289" s="9"/>
      <c r="G289" s="22">
        <v>0.305176</v>
      </c>
      <c r="H289" s="22">
        <v>7.8401300000000003</v>
      </c>
      <c r="I289" s="22">
        <v>-1.3589499999999999E-2</v>
      </c>
      <c r="J289" s="22">
        <v>279</v>
      </c>
      <c r="K289" s="22">
        <v>0.30462600000000001</v>
      </c>
      <c r="L289">
        <f t="shared" si="48"/>
        <v>16.777160493827161</v>
      </c>
      <c r="M289">
        <f t="shared" si="49"/>
        <v>5.1199867308641975</v>
      </c>
      <c r="N289" s="9"/>
      <c r="O289" s="22">
        <v>1.3049299999999999</v>
      </c>
      <c r="P289" s="22">
        <v>11.478</v>
      </c>
      <c r="Q289" s="22">
        <v>-9.6771200000000009E-3</v>
      </c>
      <c r="R289" s="22">
        <v>279</v>
      </c>
      <c r="S289" s="22">
        <v>1.30463</v>
      </c>
      <c r="T289">
        <f t="shared" si="50"/>
        <v>11.947061728395061</v>
      </c>
      <c r="U289">
        <f t="shared" si="51"/>
        <v>15.590079261234566</v>
      </c>
      <c r="X289" s="9"/>
      <c r="Y289" s="22">
        <v>0.305176</v>
      </c>
      <c r="Z289" s="22">
        <v>16.837299999999999</v>
      </c>
      <c r="AA289" s="22">
        <v>-1.3510100000000001E-2</v>
      </c>
      <c r="AB289" s="22">
        <v>279</v>
      </c>
      <c r="AC289" s="22">
        <v>0.30459599999999998</v>
      </c>
      <c r="AD289">
        <f t="shared" si="52"/>
        <v>16.679135802469133</v>
      </c>
      <c r="AE289">
        <f t="shared" si="53"/>
        <v>5.0900719476543204</v>
      </c>
      <c r="AF289" s="9"/>
      <c r="AG289" s="22">
        <v>1.3049299999999999</v>
      </c>
      <c r="AH289" s="22">
        <v>20.475200000000001</v>
      </c>
      <c r="AI289" s="22">
        <v>-9.4940200000000006E-3</v>
      </c>
      <c r="AJ289" s="22">
        <v>279</v>
      </c>
      <c r="AK289" s="22">
        <v>1.3043199999999999</v>
      </c>
      <c r="AL289">
        <f t="shared" si="54"/>
        <v>11.721012345679013</v>
      </c>
      <c r="AM289">
        <f t="shared" si="55"/>
        <v>15.295100640246913</v>
      </c>
      <c r="AP289" s="9"/>
      <c r="AQ289" s="22">
        <v>0.305176</v>
      </c>
      <c r="AR289" s="22">
        <v>25.839600000000001</v>
      </c>
      <c r="AS289" s="22">
        <v>-1.35254E-2</v>
      </c>
      <c r="AT289" s="22">
        <v>279</v>
      </c>
      <c r="AU289" s="22">
        <v>0.30456499999999997</v>
      </c>
      <c r="AV289">
        <f t="shared" si="56"/>
        <v>16.698024691358025</v>
      </c>
      <c r="AW289">
        <f t="shared" si="57"/>
        <v>5.0958363832098765</v>
      </c>
      <c r="AX289" s="9"/>
      <c r="AY289" s="22">
        <v>1.3049299999999999</v>
      </c>
      <c r="AZ289" s="22">
        <v>29.477499999999999</v>
      </c>
      <c r="BA289" s="22">
        <v>-9.5092800000000002E-3</v>
      </c>
      <c r="BB289" s="22">
        <v>279</v>
      </c>
      <c r="BC289" s="22">
        <v>1.30402</v>
      </c>
      <c r="BD289">
        <f t="shared" si="58"/>
        <v>11.739851851851853</v>
      </c>
      <c r="BE289">
        <f t="shared" si="59"/>
        <v>15.319684877037037</v>
      </c>
    </row>
    <row r="290" spans="6:57">
      <c r="F290" s="9"/>
      <c r="G290" s="22">
        <v>0.30014000000000002</v>
      </c>
      <c r="H290" s="22">
        <v>7.8502000000000001</v>
      </c>
      <c r="I290" s="22">
        <v>-1.3589499999999999E-2</v>
      </c>
      <c r="J290" s="22">
        <v>280</v>
      </c>
      <c r="K290" s="22">
        <v>0.29956100000000002</v>
      </c>
      <c r="L290">
        <f t="shared" si="48"/>
        <v>16.777160493827161</v>
      </c>
      <c r="M290">
        <f t="shared" si="49"/>
        <v>5.0354969506172846</v>
      </c>
      <c r="N290" s="9"/>
      <c r="O290" s="22">
        <v>1.3099700000000001</v>
      </c>
      <c r="P290" s="22">
        <v>11.488099999999999</v>
      </c>
      <c r="Q290" s="22">
        <v>-9.6099900000000005E-3</v>
      </c>
      <c r="R290" s="22">
        <v>280</v>
      </c>
      <c r="S290" s="22">
        <v>1.3089</v>
      </c>
      <c r="T290">
        <f t="shared" si="50"/>
        <v>11.864185185185185</v>
      </c>
      <c r="U290">
        <f t="shared" si="51"/>
        <v>15.541726667037038</v>
      </c>
      <c r="X290" s="9"/>
      <c r="Y290" s="22">
        <v>0.30014000000000002</v>
      </c>
      <c r="Z290" s="22">
        <v>16.8474</v>
      </c>
      <c r="AA290" s="22">
        <v>-1.3510100000000001E-2</v>
      </c>
      <c r="AB290" s="22">
        <v>280</v>
      </c>
      <c r="AC290" s="22">
        <v>0.29956100000000002</v>
      </c>
      <c r="AD290">
        <f t="shared" si="52"/>
        <v>16.679135802469133</v>
      </c>
      <c r="AE290">
        <f t="shared" si="53"/>
        <v>5.0060758197530859</v>
      </c>
      <c r="AF290" s="9"/>
      <c r="AG290" s="22">
        <v>1.3099700000000001</v>
      </c>
      <c r="AH290" s="22">
        <v>20.485299999999999</v>
      </c>
      <c r="AI290" s="22">
        <v>-9.4238299999999994E-3</v>
      </c>
      <c r="AJ290" s="22">
        <v>280</v>
      </c>
      <c r="AK290" s="22">
        <v>1.3091999999999999</v>
      </c>
      <c r="AL290">
        <f t="shared" si="54"/>
        <v>11.634358024691355</v>
      </c>
      <c r="AM290">
        <f t="shared" si="55"/>
        <v>15.240659981604935</v>
      </c>
      <c r="AP290" s="9"/>
      <c r="AQ290" s="22">
        <v>0.30014000000000002</v>
      </c>
      <c r="AR290" s="22">
        <v>25.849599999999999</v>
      </c>
      <c r="AS290" s="22">
        <v>-1.35376E-2</v>
      </c>
      <c r="AT290" s="22">
        <v>280</v>
      </c>
      <c r="AU290" s="22">
        <v>0.29956100000000002</v>
      </c>
      <c r="AV290">
        <f t="shared" si="56"/>
        <v>16.713086419753086</v>
      </c>
      <c r="AW290">
        <f t="shared" si="57"/>
        <v>5.0162657580246917</v>
      </c>
      <c r="AX290" s="9"/>
      <c r="AY290" s="22">
        <v>1.3099700000000001</v>
      </c>
      <c r="AZ290" s="22">
        <v>29.487500000000001</v>
      </c>
      <c r="BA290" s="22">
        <v>-9.4451899999999991E-3</v>
      </c>
      <c r="BB290" s="22">
        <v>280</v>
      </c>
      <c r="BC290" s="22">
        <v>1.3089</v>
      </c>
      <c r="BD290">
        <f t="shared" si="58"/>
        <v>11.660728395061726</v>
      </c>
      <c r="BE290">
        <f t="shared" si="59"/>
        <v>15.27520437567901</v>
      </c>
    </row>
    <row r="291" spans="6:57">
      <c r="F291" s="9"/>
      <c r="G291" s="22">
        <v>0.29510500000000001</v>
      </c>
      <c r="H291" s="22">
        <v>7.8602699999999999</v>
      </c>
      <c r="I291" s="22">
        <v>-1.35925E-2</v>
      </c>
      <c r="J291" s="22">
        <v>281</v>
      </c>
      <c r="K291" s="22">
        <v>0.29449500000000001</v>
      </c>
      <c r="L291">
        <f t="shared" si="48"/>
        <v>16.780864197530864</v>
      </c>
      <c r="M291">
        <f t="shared" si="49"/>
        <v>4.9521169290123455</v>
      </c>
      <c r="N291" s="9"/>
      <c r="O291" s="22">
        <v>1.3149999999999999</v>
      </c>
      <c r="P291" s="22">
        <v>11.498200000000001</v>
      </c>
      <c r="Q291" s="22">
        <v>-9.5428500000000003E-3</v>
      </c>
      <c r="R291" s="22">
        <v>281</v>
      </c>
      <c r="S291" s="22">
        <v>1.3137799999999999</v>
      </c>
      <c r="T291">
        <f t="shared" si="50"/>
        <v>11.781296296296297</v>
      </c>
      <c r="U291">
        <f t="shared" si="51"/>
        <v>15.492404629629631</v>
      </c>
      <c r="X291" s="9"/>
      <c r="Y291" s="22">
        <v>0.29510500000000001</v>
      </c>
      <c r="Z291" s="22">
        <v>16.857500000000002</v>
      </c>
      <c r="AA291" s="22">
        <v>-1.3510100000000001E-2</v>
      </c>
      <c r="AB291" s="22">
        <v>281</v>
      </c>
      <c r="AC291" s="22">
        <v>0.29443399999999997</v>
      </c>
      <c r="AD291">
        <f t="shared" si="52"/>
        <v>16.679135802469133</v>
      </c>
      <c r="AE291">
        <f t="shared" si="53"/>
        <v>4.9220963709876537</v>
      </c>
      <c r="AF291" s="9"/>
      <c r="AG291" s="22">
        <v>1.3149999999999999</v>
      </c>
      <c r="AH291" s="22">
        <v>20.4954</v>
      </c>
      <c r="AI291" s="22">
        <v>-9.3536399999999999E-3</v>
      </c>
      <c r="AJ291" s="22">
        <v>281</v>
      </c>
      <c r="AK291" s="22">
        <v>1.31409</v>
      </c>
      <c r="AL291">
        <f t="shared" si="54"/>
        <v>11.547703703703702</v>
      </c>
      <c r="AM291">
        <f t="shared" si="55"/>
        <v>15.185230370370368</v>
      </c>
      <c r="AP291" s="9"/>
      <c r="AQ291" s="22">
        <v>0.29510500000000001</v>
      </c>
      <c r="AR291" s="22">
        <v>25.8597</v>
      </c>
      <c r="AS291" s="22">
        <v>-1.3555899999999999E-2</v>
      </c>
      <c r="AT291" s="22">
        <v>281</v>
      </c>
      <c r="AU291" s="22">
        <v>0.29449500000000001</v>
      </c>
      <c r="AV291">
        <f t="shared" si="56"/>
        <v>16.735679012345678</v>
      </c>
      <c r="AW291">
        <f t="shared" si="57"/>
        <v>4.9387825549382711</v>
      </c>
      <c r="AX291" s="9"/>
      <c r="AY291" s="22">
        <v>1.3149999999999999</v>
      </c>
      <c r="AZ291" s="22">
        <v>29.497599999999998</v>
      </c>
      <c r="BA291" s="22">
        <v>-9.3780500000000006E-3</v>
      </c>
      <c r="BB291" s="22">
        <v>281</v>
      </c>
      <c r="BC291" s="22">
        <v>1.31409</v>
      </c>
      <c r="BD291">
        <f t="shared" si="58"/>
        <v>11.57783950617284</v>
      </c>
      <c r="BE291">
        <f t="shared" si="59"/>
        <v>15.224858950617284</v>
      </c>
    </row>
    <row r="292" spans="6:57">
      <c r="F292" s="9"/>
      <c r="G292" s="22">
        <v>0.29006999999999999</v>
      </c>
      <c r="H292" s="22">
        <v>7.8703399999999997</v>
      </c>
      <c r="I292" s="22">
        <v>-1.35925E-2</v>
      </c>
      <c r="J292" s="22">
        <v>282</v>
      </c>
      <c r="K292" s="22">
        <v>0.28942899999999999</v>
      </c>
      <c r="L292">
        <f t="shared" si="48"/>
        <v>16.780864197530864</v>
      </c>
      <c r="M292">
        <f t="shared" si="49"/>
        <v>4.867625277777778</v>
      </c>
      <c r="N292" s="9"/>
      <c r="O292" s="22">
        <v>1.3200400000000001</v>
      </c>
      <c r="P292" s="22">
        <v>11.5083</v>
      </c>
      <c r="Q292" s="22">
        <v>-9.4665500000000007E-3</v>
      </c>
      <c r="R292" s="22">
        <v>282</v>
      </c>
      <c r="S292" s="22">
        <v>1.3192699999999999</v>
      </c>
      <c r="T292">
        <f t="shared" si="50"/>
        <v>11.687098765432099</v>
      </c>
      <c r="U292">
        <f t="shared" si="51"/>
        <v>15.427437854320988</v>
      </c>
      <c r="X292" s="9"/>
      <c r="Y292" s="22">
        <v>0.29006999999999999</v>
      </c>
      <c r="Z292" s="22">
        <v>16.867599999999999</v>
      </c>
      <c r="AA292" s="22">
        <v>-1.35193E-2</v>
      </c>
      <c r="AB292" s="22">
        <v>282</v>
      </c>
      <c r="AC292" s="22">
        <v>0.28949000000000003</v>
      </c>
      <c r="AD292">
        <f t="shared" si="52"/>
        <v>16.690493827160495</v>
      </c>
      <c r="AE292">
        <f t="shared" si="53"/>
        <v>4.841411544444445</v>
      </c>
      <c r="AF292" s="9"/>
      <c r="AG292" s="22">
        <v>1.3200400000000001</v>
      </c>
      <c r="AH292" s="22">
        <v>20.505500000000001</v>
      </c>
      <c r="AI292" s="22">
        <v>-9.2864999999999996E-3</v>
      </c>
      <c r="AJ292" s="22">
        <v>282</v>
      </c>
      <c r="AK292" s="22">
        <v>1.3192699999999999</v>
      </c>
      <c r="AL292">
        <f t="shared" si="54"/>
        <v>11.464814814814813</v>
      </c>
      <c r="AM292">
        <f t="shared" si="55"/>
        <v>15.134014148148147</v>
      </c>
      <c r="AP292" s="9"/>
      <c r="AQ292" s="22">
        <v>0.29006999999999999</v>
      </c>
      <c r="AR292" s="22">
        <v>25.869800000000001</v>
      </c>
      <c r="AS292" s="22">
        <v>-1.35651E-2</v>
      </c>
      <c r="AT292" s="22">
        <v>282</v>
      </c>
      <c r="AU292" s="22">
        <v>0.28939799999999999</v>
      </c>
      <c r="AV292">
        <f t="shared" si="56"/>
        <v>16.747037037037035</v>
      </c>
      <c r="AW292">
        <f t="shared" si="57"/>
        <v>4.8578130333333327</v>
      </c>
      <c r="AX292" s="9"/>
      <c r="AY292" s="22">
        <v>1.3200400000000001</v>
      </c>
      <c r="AZ292" s="22">
        <v>29.5077</v>
      </c>
      <c r="BA292" s="22">
        <v>-9.3109100000000004E-3</v>
      </c>
      <c r="BB292" s="22">
        <v>282</v>
      </c>
      <c r="BC292" s="22">
        <v>1.3192699999999999</v>
      </c>
      <c r="BD292">
        <f t="shared" si="58"/>
        <v>11.49495061728395</v>
      </c>
      <c r="BE292">
        <f t="shared" si="59"/>
        <v>15.173794612839506</v>
      </c>
    </row>
    <row r="293" spans="6:57">
      <c r="F293" s="9"/>
      <c r="G293" s="22">
        <v>0.28503400000000001</v>
      </c>
      <c r="H293" s="22">
        <v>7.8804100000000004</v>
      </c>
      <c r="I293" s="22">
        <v>-1.3598600000000001E-2</v>
      </c>
      <c r="J293" s="22">
        <v>283</v>
      </c>
      <c r="K293" s="22">
        <v>0.28442400000000001</v>
      </c>
      <c r="L293">
        <f t="shared" si="48"/>
        <v>16.788395061728394</v>
      </c>
      <c r="M293">
        <f t="shared" si="49"/>
        <v>4.785263398024691</v>
      </c>
      <c r="N293" s="9"/>
      <c r="O293" s="22">
        <v>1.32507</v>
      </c>
      <c r="P293" s="22">
        <v>11.5183</v>
      </c>
      <c r="Q293" s="22">
        <v>-9.38721E-3</v>
      </c>
      <c r="R293" s="22">
        <v>283</v>
      </c>
      <c r="S293" s="22">
        <v>1.32416</v>
      </c>
      <c r="T293">
        <f t="shared" si="50"/>
        <v>11.589148148148148</v>
      </c>
      <c r="U293">
        <f t="shared" si="51"/>
        <v>15.356432536666667</v>
      </c>
      <c r="X293" s="9"/>
      <c r="Y293" s="22">
        <v>0.28503400000000001</v>
      </c>
      <c r="Z293" s="22">
        <v>16.877600000000001</v>
      </c>
      <c r="AA293" s="22">
        <v>-1.35315E-2</v>
      </c>
      <c r="AB293" s="22">
        <v>283</v>
      </c>
      <c r="AC293" s="22">
        <v>0.28442400000000001</v>
      </c>
      <c r="AD293">
        <f t="shared" si="52"/>
        <v>16.705555555555552</v>
      </c>
      <c r="AE293">
        <f t="shared" si="53"/>
        <v>4.761651322222221</v>
      </c>
      <c r="AF293" s="9"/>
      <c r="AG293" s="22">
        <v>1.32507</v>
      </c>
      <c r="AH293" s="22">
        <v>20.515499999999999</v>
      </c>
      <c r="AI293" s="22">
        <v>-9.2224100000000003E-3</v>
      </c>
      <c r="AJ293" s="22">
        <v>283</v>
      </c>
      <c r="AK293" s="22">
        <v>1.32416</v>
      </c>
      <c r="AL293">
        <f t="shared" si="54"/>
        <v>11.385691358024692</v>
      </c>
      <c r="AM293">
        <f t="shared" si="55"/>
        <v>15.086838047777778</v>
      </c>
      <c r="AP293" s="9"/>
      <c r="AQ293" s="22">
        <v>0.28503400000000001</v>
      </c>
      <c r="AR293" s="22">
        <v>25.879799999999999</v>
      </c>
      <c r="AS293" s="22">
        <v>-1.35681E-2</v>
      </c>
      <c r="AT293" s="22">
        <v>283</v>
      </c>
      <c r="AU293" s="22">
        <v>0.28439300000000001</v>
      </c>
      <c r="AV293">
        <f t="shared" si="56"/>
        <v>16.750740740740738</v>
      </c>
      <c r="AW293">
        <f t="shared" si="57"/>
        <v>4.774530636296296</v>
      </c>
      <c r="AX293" s="9"/>
      <c r="AY293" s="22">
        <v>1.32507</v>
      </c>
      <c r="AZ293" s="22">
        <v>29.517800000000001</v>
      </c>
      <c r="BA293" s="22">
        <v>-9.2437700000000001E-3</v>
      </c>
      <c r="BB293" s="22">
        <v>283</v>
      </c>
      <c r="BC293" s="22">
        <v>1.32416</v>
      </c>
      <c r="BD293">
        <f t="shared" si="58"/>
        <v>11.412061728395061</v>
      </c>
      <c r="BE293">
        <f t="shared" si="59"/>
        <v>15.121780634444443</v>
      </c>
    </row>
    <row r="294" spans="6:57">
      <c r="F294" s="9"/>
      <c r="G294" s="22">
        <v>0.279999</v>
      </c>
      <c r="H294" s="22">
        <v>7.8904800000000002</v>
      </c>
      <c r="I294" s="22">
        <v>-1.3604700000000001E-2</v>
      </c>
      <c r="J294" s="22">
        <v>284</v>
      </c>
      <c r="K294" s="22">
        <v>0.279449</v>
      </c>
      <c r="L294">
        <f t="shared" si="48"/>
        <v>16.795925925925925</v>
      </c>
      <c r="M294">
        <f t="shared" si="49"/>
        <v>4.702842463333333</v>
      </c>
      <c r="N294" s="9"/>
      <c r="O294" s="22">
        <v>1.3301099999999999</v>
      </c>
      <c r="P294" s="22">
        <v>11.5284</v>
      </c>
      <c r="Q294" s="22">
        <v>-9.3139599999999996E-3</v>
      </c>
      <c r="R294" s="22">
        <v>284</v>
      </c>
      <c r="S294" s="22">
        <v>1.32935</v>
      </c>
      <c r="T294">
        <f t="shared" si="50"/>
        <v>11.498716049382715</v>
      </c>
      <c r="U294">
        <f t="shared" si="51"/>
        <v>15.294557204444441</v>
      </c>
      <c r="X294" s="9"/>
      <c r="Y294" s="22">
        <v>0.279999</v>
      </c>
      <c r="Z294" s="22">
        <v>16.887699999999999</v>
      </c>
      <c r="AA294" s="22">
        <v>-1.3546799999999999E-2</v>
      </c>
      <c r="AB294" s="22">
        <v>284</v>
      </c>
      <c r="AC294" s="22">
        <v>0.27941899999999997</v>
      </c>
      <c r="AD294">
        <f t="shared" si="52"/>
        <v>16.72444444444444</v>
      </c>
      <c r="AE294">
        <f t="shared" si="53"/>
        <v>4.6828277199999988</v>
      </c>
      <c r="AF294" s="9"/>
      <c r="AG294" s="22">
        <v>1.3301099999999999</v>
      </c>
      <c r="AH294" s="22">
        <v>20.525600000000001</v>
      </c>
      <c r="AI294" s="22">
        <v>-9.1552700000000001E-3</v>
      </c>
      <c r="AJ294" s="22">
        <v>284</v>
      </c>
      <c r="AK294" s="22">
        <v>1.32904</v>
      </c>
      <c r="AL294">
        <f t="shared" si="54"/>
        <v>11.302802469135802</v>
      </c>
      <c r="AM294">
        <f t="shared" si="55"/>
        <v>15.03397059222222</v>
      </c>
      <c r="AP294" s="9"/>
      <c r="AQ294" s="22">
        <v>0.279999</v>
      </c>
      <c r="AR294" s="22">
        <v>25.889900000000001</v>
      </c>
      <c r="AS294" s="22">
        <v>-1.3561999999999999E-2</v>
      </c>
      <c r="AT294" s="22">
        <v>284</v>
      </c>
      <c r="AU294" s="22">
        <v>0.279358</v>
      </c>
      <c r="AV294">
        <f t="shared" si="56"/>
        <v>16.743209876543208</v>
      </c>
      <c r="AW294">
        <f t="shared" si="57"/>
        <v>4.6880820222222219</v>
      </c>
      <c r="AX294" s="9"/>
      <c r="AY294" s="22">
        <v>1.3301099999999999</v>
      </c>
      <c r="AZ294" s="22">
        <v>29.527799999999999</v>
      </c>
      <c r="BA294" s="22">
        <v>-9.1674800000000004E-3</v>
      </c>
      <c r="BB294" s="22">
        <v>284</v>
      </c>
      <c r="BC294" s="22">
        <v>1.32874</v>
      </c>
      <c r="BD294">
        <f t="shared" si="58"/>
        <v>11.317876543209875</v>
      </c>
      <c r="BE294">
        <f t="shared" si="59"/>
        <v>15.054020768888886</v>
      </c>
    </row>
    <row r="295" spans="6:57">
      <c r="F295" s="9"/>
      <c r="G295" s="22">
        <v>0.27496300000000001</v>
      </c>
      <c r="H295" s="22">
        <v>7.9005599999999996</v>
      </c>
      <c r="I295" s="22">
        <v>-1.3610799999999999E-2</v>
      </c>
      <c r="J295" s="22">
        <v>285</v>
      </c>
      <c r="K295" s="22">
        <v>0.27438400000000002</v>
      </c>
      <c r="L295">
        <f t="shared" si="48"/>
        <v>16.803456790123455</v>
      </c>
      <c r="M295">
        <f t="shared" si="49"/>
        <v>4.6203288893827157</v>
      </c>
      <c r="N295" s="9"/>
      <c r="O295" s="22">
        <v>1.33514</v>
      </c>
      <c r="P295" s="22">
        <v>11.538500000000001</v>
      </c>
      <c r="Q295" s="22">
        <v>-9.2407199999999991E-3</v>
      </c>
      <c r="R295" s="22">
        <v>285</v>
      </c>
      <c r="S295" s="22">
        <v>1.33423</v>
      </c>
      <c r="T295">
        <f t="shared" si="50"/>
        <v>11.408296296296294</v>
      </c>
      <c r="U295">
        <f t="shared" si="51"/>
        <v>15.231672717037034</v>
      </c>
      <c r="X295" s="9"/>
      <c r="Y295" s="22">
        <v>0.27496300000000001</v>
      </c>
      <c r="Z295" s="22">
        <v>16.8978</v>
      </c>
      <c r="AA295" s="22">
        <v>-1.35529E-2</v>
      </c>
      <c r="AB295" s="22">
        <v>285</v>
      </c>
      <c r="AC295" s="22">
        <v>0.27435300000000001</v>
      </c>
      <c r="AD295">
        <f t="shared" si="52"/>
        <v>16.731975308641974</v>
      </c>
      <c r="AE295">
        <f t="shared" si="53"/>
        <v>4.600674126790123</v>
      </c>
      <c r="AF295" s="9"/>
      <c r="AG295" s="22">
        <v>1.33514</v>
      </c>
      <c r="AH295" s="22">
        <v>20.535699999999999</v>
      </c>
      <c r="AI295" s="22">
        <v>-9.0789800000000004E-3</v>
      </c>
      <c r="AJ295" s="22">
        <v>285</v>
      </c>
      <c r="AK295" s="22">
        <v>1.33392</v>
      </c>
      <c r="AL295">
        <f t="shared" si="54"/>
        <v>11.208617283950616</v>
      </c>
      <c r="AM295">
        <f t="shared" si="55"/>
        <v>14.965073280493826</v>
      </c>
      <c r="AP295" s="9"/>
      <c r="AQ295" s="22">
        <v>0.27496300000000001</v>
      </c>
      <c r="AR295" s="22">
        <v>25.9</v>
      </c>
      <c r="AS295" s="22">
        <v>-1.3555899999999999E-2</v>
      </c>
      <c r="AT295" s="22">
        <v>285</v>
      </c>
      <c r="AU295" s="22">
        <v>0.27432299999999998</v>
      </c>
      <c r="AV295">
        <f t="shared" si="56"/>
        <v>16.735679012345678</v>
      </c>
      <c r="AW295">
        <f t="shared" si="57"/>
        <v>4.6016925082716051</v>
      </c>
      <c r="AX295" s="9"/>
      <c r="AY295" s="22">
        <v>1.33514</v>
      </c>
      <c r="AZ295" s="22">
        <v>29.5379</v>
      </c>
      <c r="BA295" s="22">
        <v>-9.0911900000000007E-3</v>
      </c>
      <c r="BB295" s="22">
        <v>285</v>
      </c>
      <c r="BC295" s="22">
        <v>1.33453</v>
      </c>
      <c r="BD295">
        <f t="shared" si="58"/>
        <v>11.223691358024691</v>
      </c>
      <c r="BE295">
        <f t="shared" si="59"/>
        <v>14.985199279753086</v>
      </c>
    </row>
    <row r="296" spans="6:57">
      <c r="F296" s="9"/>
      <c r="G296" s="22">
        <v>0.269928</v>
      </c>
      <c r="H296" s="22">
        <v>7.9106300000000003</v>
      </c>
      <c r="I296" s="22">
        <v>-1.362E-2</v>
      </c>
      <c r="J296" s="22">
        <v>286</v>
      </c>
      <c r="K296" s="22">
        <v>0.269318</v>
      </c>
      <c r="L296">
        <f t="shared" si="48"/>
        <v>16.814814814814813</v>
      </c>
      <c r="M296">
        <f t="shared" si="49"/>
        <v>4.5387893333333329</v>
      </c>
      <c r="N296" s="9"/>
      <c r="O296" s="22">
        <v>1.3401799999999999</v>
      </c>
      <c r="P296" s="22">
        <v>11.548500000000001</v>
      </c>
      <c r="Q296" s="22">
        <v>-9.1705299999999997E-3</v>
      </c>
      <c r="R296" s="22">
        <v>286</v>
      </c>
      <c r="S296" s="22">
        <v>1.33911</v>
      </c>
      <c r="T296">
        <f t="shared" si="50"/>
        <v>11.321641975308642</v>
      </c>
      <c r="U296">
        <f t="shared" si="51"/>
        <v>15.173038142469135</v>
      </c>
      <c r="X296" s="9"/>
      <c r="Y296" s="22">
        <v>0.269928</v>
      </c>
      <c r="Z296" s="22">
        <v>16.907800000000002</v>
      </c>
      <c r="AA296" s="22">
        <v>-1.3561999999999999E-2</v>
      </c>
      <c r="AB296" s="22">
        <v>286</v>
      </c>
      <c r="AC296" s="22">
        <v>0.269287</v>
      </c>
      <c r="AD296">
        <f t="shared" si="52"/>
        <v>16.743209876543208</v>
      </c>
      <c r="AE296">
        <f t="shared" si="53"/>
        <v>4.5194611555555548</v>
      </c>
      <c r="AF296" s="9"/>
      <c r="AG296" s="22">
        <v>1.3401799999999999</v>
      </c>
      <c r="AH296" s="22">
        <v>20.5457</v>
      </c>
      <c r="AI296" s="22">
        <v>-9.0148899999999994E-3</v>
      </c>
      <c r="AJ296" s="22">
        <v>286</v>
      </c>
      <c r="AK296" s="22">
        <v>1.3394200000000001</v>
      </c>
      <c r="AL296">
        <f t="shared" si="54"/>
        <v>11.129493827160491</v>
      </c>
      <c r="AM296">
        <f t="shared" si="55"/>
        <v>14.915525037283947</v>
      </c>
      <c r="AP296" s="9"/>
      <c r="AQ296" s="22">
        <v>0.269928</v>
      </c>
      <c r="AR296" s="22">
        <v>25.9101</v>
      </c>
      <c r="AS296" s="22">
        <v>-1.3546799999999999E-2</v>
      </c>
      <c r="AT296" s="22">
        <v>286</v>
      </c>
      <c r="AU296" s="22">
        <v>0.269318</v>
      </c>
      <c r="AV296">
        <f t="shared" si="56"/>
        <v>16.72444444444444</v>
      </c>
      <c r="AW296">
        <f t="shared" si="57"/>
        <v>4.5143958399999988</v>
      </c>
      <c r="AX296" s="9"/>
      <c r="AY296" s="22">
        <v>1.3401799999999999</v>
      </c>
      <c r="AZ296" s="22">
        <v>29.547999999999998</v>
      </c>
      <c r="BA296" s="22">
        <v>-9.0148899999999994E-3</v>
      </c>
      <c r="BB296" s="22">
        <v>286</v>
      </c>
      <c r="BC296" s="22">
        <v>1.3400300000000001</v>
      </c>
      <c r="BD296">
        <f t="shared" si="58"/>
        <v>11.129493827160491</v>
      </c>
      <c r="BE296">
        <f t="shared" si="59"/>
        <v>14.915525037283947</v>
      </c>
    </row>
    <row r="297" spans="6:57">
      <c r="F297" s="9"/>
      <c r="G297" s="22">
        <v>0.26489299999999999</v>
      </c>
      <c r="H297" s="22">
        <v>7.9207000000000001</v>
      </c>
      <c r="I297" s="22">
        <v>-1.3629199999999999E-2</v>
      </c>
      <c r="J297" s="22">
        <v>287</v>
      </c>
      <c r="K297" s="22">
        <v>0.26434299999999999</v>
      </c>
      <c r="L297">
        <f t="shared" si="48"/>
        <v>16.826172839506171</v>
      </c>
      <c r="M297">
        <f t="shared" si="49"/>
        <v>4.4571354019753082</v>
      </c>
      <c r="N297" s="9"/>
      <c r="O297" s="22">
        <v>1.34521</v>
      </c>
      <c r="P297" s="22">
        <v>11.5586</v>
      </c>
      <c r="Q297" s="22">
        <v>-9.0972899999999992E-3</v>
      </c>
      <c r="R297" s="22">
        <v>287</v>
      </c>
      <c r="S297" s="22">
        <v>1.3446</v>
      </c>
      <c r="T297">
        <f t="shared" si="50"/>
        <v>11.23122222222222</v>
      </c>
      <c r="U297">
        <f t="shared" si="51"/>
        <v>15.108352445555553</v>
      </c>
      <c r="X297" s="9"/>
      <c r="Y297" s="22">
        <v>0.26489299999999999</v>
      </c>
      <c r="Z297" s="22">
        <v>16.917899999999999</v>
      </c>
      <c r="AA297" s="22">
        <v>-1.35681E-2</v>
      </c>
      <c r="AB297" s="22">
        <v>287</v>
      </c>
      <c r="AC297" s="22">
        <v>0.26434299999999999</v>
      </c>
      <c r="AD297">
        <f t="shared" si="52"/>
        <v>16.750740740740738</v>
      </c>
      <c r="AE297">
        <f t="shared" si="53"/>
        <v>4.4371539670370366</v>
      </c>
      <c r="AF297" s="9"/>
      <c r="AG297" s="22">
        <v>1.34521</v>
      </c>
      <c r="AH297" s="22">
        <v>20.555800000000001</v>
      </c>
      <c r="AI297" s="22">
        <v>-8.9446999999999999E-3</v>
      </c>
      <c r="AJ297" s="22">
        <v>287</v>
      </c>
      <c r="AK297" s="22">
        <v>1.3446</v>
      </c>
      <c r="AL297">
        <f t="shared" si="54"/>
        <v>11.042839506172838</v>
      </c>
      <c r="AM297">
        <f t="shared" si="55"/>
        <v>14.854938132098763</v>
      </c>
      <c r="AP297" s="9"/>
      <c r="AQ297" s="22">
        <v>0.26489299999999999</v>
      </c>
      <c r="AR297" s="22">
        <v>25.920100000000001</v>
      </c>
      <c r="AS297" s="22">
        <v>-1.3543700000000001E-2</v>
      </c>
      <c r="AT297" s="22">
        <v>287</v>
      </c>
      <c r="AU297" s="22">
        <v>0.26428200000000002</v>
      </c>
      <c r="AV297">
        <f t="shared" si="56"/>
        <v>16.720617283950617</v>
      </c>
      <c r="AW297">
        <f t="shared" si="57"/>
        <v>4.4291744741975307</v>
      </c>
      <c r="AX297" s="9"/>
      <c r="AY297" s="22">
        <v>1.34521</v>
      </c>
      <c r="AZ297" s="22">
        <v>29.558</v>
      </c>
      <c r="BA297" s="22">
        <v>-8.9355500000000004E-3</v>
      </c>
      <c r="BB297" s="22">
        <v>287</v>
      </c>
      <c r="BC297" s="22">
        <v>1.34399</v>
      </c>
      <c r="BD297">
        <f t="shared" si="58"/>
        <v>11.031543209876542</v>
      </c>
      <c r="BE297">
        <f t="shared" si="59"/>
        <v>14.839742241358023</v>
      </c>
    </row>
    <row r="298" spans="6:57">
      <c r="F298" s="9"/>
      <c r="G298" s="22">
        <v>0.259857</v>
      </c>
      <c r="H298" s="22">
        <v>7.9307699999999999</v>
      </c>
      <c r="I298" s="22">
        <v>-1.36261E-2</v>
      </c>
      <c r="J298" s="22">
        <v>288</v>
      </c>
      <c r="K298" s="22">
        <v>0.25930799999999998</v>
      </c>
      <c r="L298">
        <f t="shared" si="48"/>
        <v>16.822345679012344</v>
      </c>
      <c r="M298">
        <f t="shared" si="49"/>
        <v>4.3714042811111105</v>
      </c>
      <c r="N298" s="9"/>
      <c r="O298" s="22">
        <v>1.35025</v>
      </c>
      <c r="P298" s="22">
        <v>11.5687</v>
      </c>
      <c r="Q298" s="22">
        <v>-9.0331999999999999E-3</v>
      </c>
      <c r="R298" s="22">
        <v>288</v>
      </c>
      <c r="S298" s="22">
        <v>1.34979</v>
      </c>
      <c r="T298">
        <f t="shared" si="50"/>
        <v>11.152098765432097</v>
      </c>
      <c r="U298">
        <f t="shared" si="51"/>
        <v>15.058121358024689</v>
      </c>
      <c r="X298" s="9"/>
      <c r="Y298" s="22">
        <v>0.259857</v>
      </c>
      <c r="Z298" s="22">
        <v>16.928000000000001</v>
      </c>
      <c r="AA298" s="22">
        <v>-1.35773E-2</v>
      </c>
      <c r="AB298" s="22">
        <v>288</v>
      </c>
      <c r="AC298" s="22">
        <v>0.25927699999999998</v>
      </c>
      <c r="AD298">
        <f t="shared" si="52"/>
        <v>16.7620987654321</v>
      </c>
      <c r="AE298">
        <f t="shared" si="53"/>
        <v>4.3557486988888892</v>
      </c>
      <c r="AF298" s="9"/>
      <c r="AG298" s="22">
        <v>1.35025</v>
      </c>
      <c r="AH298" s="22">
        <v>20.565899999999999</v>
      </c>
      <c r="AI298" s="22">
        <v>-8.8745100000000004E-3</v>
      </c>
      <c r="AJ298" s="22">
        <v>288</v>
      </c>
      <c r="AK298" s="22">
        <v>1.34918</v>
      </c>
      <c r="AL298">
        <f t="shared" si="54"/>
        <v>10.956185185185186</v>
      </c>
      <c r="AM298">
        <f t="shared" si="55"/>
        <v>14.793589046296297</v>
      </c>
      <c r="AP298" s="9"/>
      <c r="AQ298" s="22">
        <v>0.259857</v>
      </c>
      <c r="AR298" s="22">
        <v>25.930199999999999</v>
      </c>
      <c r="AS298" s="22">
        <v>-1.3549800000000001E-2</v>
      </c>
      <c r="AT298" s="22">
        <v>288</v>
      </c>
      <c r="AU298" s="22">
        <v>0.25930799999999998</v>
      </c>
      <c r="AV298">
        <f t="shared" si="56"/>
        <v>16.728148148148147</v>
      </c>
      <c r="AW298">
        <f t="shared" si="57"/>
        <v>4.3469263933333329</v>
      </c>
      <c r="AX298" s="9"/>
      <c r="AY298" s="22">
        <v>1.35025</v>
      </c>
      <c r="AZ298" s="22">
        <v>29.568100000000001</v>
      </c>
      <c r="BA298" s="22">
        <v>-8.8561999999999998E-3</v>
      </c>
      <c r="BB298" s="22">
        <v>288</v>
      </c>
      <c r="BC298" s="22">
        <v>1.34979</v>
      </c>
      <c r="BD298">
        <f t="shared" si="58"/>
        <v>10.93358024691358</v>
      </c>
      <c r="BE298">
        <f t="shared" si="59"/>
        <v>14.763066728395062</v>
      </c>
    </row>
    <row r="299" spans="6:57">
      <c r="F299" s="9"/>
      <c r="G299" s="22">
        <v>0.25482199999999999</v>
      </c>
      <c r="H299" s="22">
        <v>7.9408399999999997</v>
      </c>
      <c r="I299" s="22">
        <v>-1.36261E-2</v>
      </c>
      <c r="J299" s="22">
        <v>289</v>
      </c>
      <c r="K299" s="22">
        <v>0.25424200000000002</v>
      </c>
      <c r="L299">
        <f t="shared" si="48"/>
        <v>16.822345679012344</v>
      </c>
      <c r="M299">
        <f t="shared" si="49"/>
        <v>4.286703770617283</v>
      </c>
      <c r="N299" s="9"/>
      <c r="O299" s="22">
        <v>1.3552900000000001</v>
      </c>
      <c r="P299" s="22">
        <v>11.5787</v>
      </c>
      <c r="Q299" s="22">
        <v>-8.9569100000000002E-3</v>
      </c>
      <c r="R299" s="22">
        <v>289</v>
      </c>
      <c r="S299" s="22">
        <v>1.3543700000000001</v>
      </c>
      <c r="T299">
        <f t="shared" si="50"/>
        <v>11.057913580246915</v>
      </c>
      <c r="U299">
        <f t="shared" si="51"/>
        <v>14.986679696172843</v>
      </c>
      <c r="X299" s="9"/>
      <c r="Y299" s="22">
        <v>0.25482199999999999</v>
      </c>
      <c r="Z299" s="22">
        <v>16.937999999999999</v>
      </c>
      <c r="AA299" s="22">
        <v>-1.35925E-2</v>
      </c>
      <c r="AB299" s="22">
        <v>289</v>
      </c>
      <c r="AC299" s="22">
        <v>0.25421100000000002</v>
      </c>
      <c r="AD299">
        <f t="shared" si="52"/>
        <v>16.780864197530864</v>
      </c>
      <c r="AE299">
        <f t="shared" si="53"/>
        <v>4.2761333765432097</v>
      </c>
      <c r="AF299" s="9"/>
      <c r="AG299" s="22">
        <v>1.3552900000000001</v>
      </c>
      <c r="AH299" s="22">
        <v>20.576000000000001</v>
      </c>
      <c r="AI299" s="22">
        <v>-8.7921100000000005E-3</v>
      </c>
      <c r="AJ299" s="22">
        <v>289</v>
      </c>
      <c r="AK299" s="22">
        <v>1.35406</v>
      </c>
      <c r="AL299">
        <f t="shared" si="54"/>
        <v>10.854456790123457</v>
      </c>
      <c r="AM299">
        <f t="shared" si="55"/>
        <v>14.710936743086421</v>
      </c>
      <c r="AP299" s="9"/>
      <c r="AQ299" s="22">
        <v>0.25482199999999999</v>
      </c>
      <c r="AR299" s="22">
        <v>25.940300000000001</v>
      </c>
      <c r="AS299" s="22">
        <v>-1.3543700000000001E-2</v>
      </c>
      <c r="AT299" s="22">
        <v>289</v>
      </c>
      <c r="AU299" s="22">
        <v>0.25421100000000002</v>
      </c>
      <c r="AV299">
        <f t="shared" si="56"/>
        <v>16.720617283950617</v>
      </c>
      <c r="AW299">
        <f t="shared" si="57"/>
        <v>4.2607811375308637</v>
      </c>
      <c r="AX299" s="9"/>
      <c r="AY299" s="22">
        <v>1.3552900000000001</v>
      </c>
      <c r="AZ299" s="22">
        <v>29.578199999999999</v>
      </c>
      <c r="BA299" s="22">
        <v>-8.7768599999999992E-3</v>
      </c>
      <c r="BB299" s="22">
        <v>289</v>
      </c>
      <c r="BC299" s="22">
        <v>1.3543700000000001</v>
      </c>
      <c r="BD299">
        <f t="shared" si="58"/>
        <v>10.835629629629628</v>
      </c>
      <c r="BE299">
        <f t="shared" si="59"/>
        <v>14.685420480740738</v>
      </c>
    </row>
    <row r="300" spans="6:57">
      <c r="F300" s="9"/>
      <c r="G300" s="22">
        <v>0.24978600000000001</v>
      </c>
      <c r="H300" s="22">
        <v>7.9509100000000004</v>
      </c>
      <c r="I300" s="22">
        <v>-1.3638300000000001E-2</v>
      </c>
      <c r="J300" s="22">
        <v>290</v>
      </c>
      <c r="K300" s="22">
        <v>0.24923699999999999</v>
      </c>
      <c r="L300">
        <f t="shared" si="48"/>
        <v>16.837407407407408</v>
      </c>
      <c r="M300">
        <f t="shared" si="49"/>
        <v>4.2057486466666667</v>
      </c>
      <c r="N300" s="9"/>
      <c r="O300" s="22">
        <v>1.36032</v>
      </c>
      <c r="P300" s="22">
        <v>11.588800000000001</v>
      </c>
      <c r="Q300" s="22">
        <v>-8.8745100000000004E-3</v>
      </c>
      <c r="R300" s="22">
        <v>290</v>
      </c>
      <c r="S300" s="22">
        <v>1.3592500000000001</v>
      </c>
      <c r="T300">
        <f t="shared" si="50"/>
        <v>10.956185185185186</v>
      </c>
      <c r="U300">
        <f t="shared" si="51"/>
        <v>14.903917831111112</v>
      </c>
      <c r="X300" s="9"/>
      <c r="Y300" s="22">
        <v>0.24978600000000001</v>
      </c>
      <c r="Z300" s="22">
        <v>16.9481</v>
      </c>
      <c r="AA300" s="22">
        <v>-1.3604700000000001E-2</v>
      </c>
      <c r="AB300" s="22">
        <v>290</v>
      </c>
      <c r="AC300" s="22">
        <v>0.24920700000000001</v>
      </c>
      <c r="AD300">
        <f t="shared" si="52"/>
        <v>16.795925925925925</v>
      </c>
      <c r="AE300">
        <f t="shared" si="53"/>
        <v>4.1953871533333329</v>
      </c>
      <c r="AF300" s="9"/>
      <c r="AG300" s="22">
        <v>1.36032</v>
      </c>
      <c r="AH300" s="22">
        <v>20.585999999999999</v>
      </c>
      <c r="AI300" s="22">
        <v>-8.7097200000000007E-3</v>
      </c>
      <c r="AJ300" s="22">
        <v>290</v>
      </c>
      <c r="AK300" s="22">
        <v>1.3592500000000001</v>
      </c>
      <c r="AL300">
        <f t="shared" si="54"/>
        <v>10.752740740740741</v>
      </c>
      <c r="AM300">
        <f t="shared" si="55"/>
        <v>14.627168284444444</v>
      </c>
      <c r="AP300" s="9"/>
      <c r="AQ300" s="22">
        <v>0.24978600000000001</v>
      </c>
      <c r="AR300" s="22">
        <v>25.950299999999999</v>
      </c>
      <c r="AS300" s="22">
        <v>-1.35406E-2</v>
      </c>
      <c r="AT300" s="22">
        <v>290</v>
      </c>
      <c r="AU300" s="22">
        <v>0.24914600000000001</v>
      </c>
      <c r="AV300">
        <f t="shared" si="56"/>
        <v>16.716790123456789</v>
      </c>
      <c r="AW300">
        <f t="shared" si="57"/>
        <v>4.175620137777778</v>
      </c>
      <c r="AX300" s="9"/>
      <c r="AY300" s="22">
        <v>1.36032</v>
      </c>
      <c r="AZ300" s="22">
        <v>29.5883</v>
      </c>
      <c r="BA300" s="22">
        <v>-8.7005599999999995E-3</v>
      </c>
      <c r="BB300" s="22">
        <v>290</v>
      </c>
      <c r="BC300" s="22">
        <v>1.3592500000000001</v>
      </c>
      <c r="BD300">
        <f t="shared" si="58"/>
        <v>10.741432098765431</v>
      </c>
      <c r="BE300">
        <f t="shared" si="59"/>
        <v>14.61178491259259</v>
      </c>
    </row>
    <row r="301" spans="6:57">
      <c r="F301" s="9"/>
      <c r="G301" s="22">
        <v>0.244751</v>
      </c>
      <c r="H301" s="22">
        <v>7.9609800000000002</v>
      </c>
      <c r="I301" s="22">
        <v>-1.3644399999999999E-2</v>
      </c>
      <c r="J301" s="22">
        <v>291</v>
      </c>
      <c r="K301" s="22">
        <v>0.244202</v>
      </c>
      <c r="L301">
        <f t="shared" si="48"/>
        <v>16.844938271604939</v>
      </c>
      <c r="M301">
        <f t="shared" si="49"/>
        <v>4.1228154869135807</v>
      </c>
      <c r="N301" s="9"/>
      <c r="O301" s="22">
        <v>1.3653599999999999</v>
      </c>
      <c r="P301" s="22">
        <v>11.5989</v>
      </c>
      <c r="Q301" s="22">
        <v>-8.7890599999999996E-3</v>
      </c>
      <c r="R301" s="22">
        <v>291</v>
      </c>
      <c r="S301" s="22">
        <v>1.3638300000000001</v>
      </c>
      <c r="T301">
        <f t="shared" si="50"/>
        <v>10.85069135802469</v>
      </c>
      <c r="U301">
        <f t="shared" si="51"/>
        <v>14.81509995259259</v>
      </c>
      <c r="X301" s="9"/>
      <c r="Y301" s="22">
        <v>0.244751</v>
      </c>
      <c r="Z301" s="22">
        <v>16.958200000000001</v>
      </c>
      <c r="AA301" s="22">
        <v>-1.36078E-2</v>
      </c>
      <c r="AB301" s="22">
        <v>291</v>
      </c>
      <c r="AC301" s="22">
        <v>0.244171</v>
      </c>
      <c r="AD301">
        <f t="shared" si="52"/>
        <v>16.799753086419752</v>
      </c>
      <c r="AE301">
        <f t="shared" si="53"/>
        <v>4.111756367654321</v>
      </c>
      <c r="AF301" s="9"/>
      <c r="AG301" s="22">
        <v>1.3653599999999999</v>
      </c>
      <c r="AH301" s="22">
        <v>20.5961</v>
      </c>
      <c r="AI301" s="22">
        <v>-8.6334199999999993E-3</v>
      </c>
      <c r="AJ301" s="22">
        <v>291</v>
      </c>
      <c r="AK301" s="22">
        <v>1.3641399999999999</v>
      </c>
      <c r="AL301">
        <f t="shared" si="54"/>
        <v>10.658543209876541</v>
      </c>
      <c r="AM301">
        <f t="shared" si="55"/>
        <v>14.552748557037033</v>
      </c>
      <c r="AP301" s="9"/>
      <c r="AQ301" s="22">
        <v>0.244751</v>
      </c>
      <c r="AR301" s="22">
        <v>25.9604</v>
      </c>
      <c r="AS301" s="22">
        <v>-1.3549800000000001E-2</v>
      </c>
      <c r="AT301" s="22">
        <v>291</v>
      </c>
      <c r="AU301" s="22">
        <v>0.244202</v>
      </c>
      <c r="AV301">
        <f t="shared" si="56"/>
        <v>16.728148148148147</v>
      </c>
      <c r="AW301">
        <f t="shared" si="57"/>
        <v>4.094230987407407</v>
      </c>
      <c r="AX301" s="9"/>
      <c r="AY301" s="22">
        <v>1.3653599999999999</v>
      </c>
      <c r="AZ301" s="22">
        <v>29.598299999999998</v>
      </c>
      <c r="BA301" s="22">
        <v>-8.6151100000000005E-3</v>
      </c>
      <c r="BB301" s="22">
        <v>291</v>
      </c>
      <c r="BC301" s="22">
        <v>1.3638300000000001</v>
      </c>
      <c r="BD301">
        <f t="shared" si="58"/>
        <v>10.635938271604937</v>
      </c>
      <c r="BE301">
        <f t="shared" si="59"/>
        <v>14.521884678518516</v>
      </c>
    </row>
    <row r="302" spans="6:57">
      <c r="F302" s="9"/>
      <c r="G302" s="22">
        <v>0.23971600000000001</v>
      </c>
      <c r="H302" s="22">
        <v>7.97105</v>
      </c>
      <c r="I302" s="22">
        <v>-1.36536E-2</v>
      </c>
      <c r="J302" s="22">
        <v>292</v>
      </c>
      <c r="K302" s="22">
        <v>0.23916599999999999</v>
      </c>
      <c r="L302">
        <f t="shared" si="48"/>
        <v>16.856296296296296</v>
      </c>
      <c r="M302">
        <f t="shared" si="49"/>
        <v>4.0407239229629628</v>
      </c>
      <c r="N302" s="9"/>
      <c r="O302" s="22">
        <v>1.37039</v>
      </c>
      <c r="P302" s="22">
        <v>11.609</v>
      </c>
      <c r="Q302" s="22">
        <v>-8.7066699999999997E-3</v>
      </c>
      <c r="R302" s="22">
        <v>292</v>
      </c>
      <c r="S302" s="22">
        <v>1.3696299999999999</v>
      </c>
      <c r="T302">
        <f t="shared" si="50"/>
        <v>10.748975308641974</v>
      </c>
      <c r="U302">
        <f t="shared" si="51"/>
        <v>14.730288273209874</v>
      </c>
      <c r="X302" s="9"/>
      <c r="Y302" s="22">
        <v>0.23971600000000001</v>
      </c>
      <c r="Z302" s="22">
        <v>16.968299999999999</v>
      </c>
      <c r="AA302" s="22">
        <v>-1.36139E-2</v>
      </c>
      <c r="AB302" s="22">
        <v>292</v>
      </c>
      <c r="AC302" s="22">
        <v>0.23916599999999999</v>
      </c>
      <c r="AD302">
        <f t="shared" si="52"/>
        <v>16.807283950617283</v>
      </c>
      <c r="AE302">
        <f t="shared" si="53"/>
        <v>4.0289748795061726</v>
      </c>
      <c r="AF302" s="9"/>
      <c r="AG302" s="22">
        <v>1.37039</v>
      </c>
      <c r="AH302" s="22">
        <v>20.606200000000001</v>
      </c>
      <c r="AI302" s="22">
        <v>-8.5479700000000002E-3</v>
      </c>
      <c r="AJ302" s="22">
        <v>292</v>
      </c>
      <c r="AK302" s="22">
        <v>1.3696299999999999</v>
      </c>
      <c r="AL302">
        <f t="shared" si="54"/>
        <v>10.553049382716049</v>
      </c>
      <c r="AM302">
        <f t="shared" si="55"/>
        <v>14.461793343580245</v>
      </c>
      <c r="AP302" s="9"/>
      <c r="AQ302" s="22">
        <v>0.23971600000000001</v>
      </c>
      <c r="AR302" s="22">
        <v>25.970500000000001</v>
      </c>
      <c r="AS302" s="22">
        <v>-1.3559E-2</v>
      </c>
      <c r="AT302" s="22">
        <v>292</v>
      </c>
      <c r="AU302" s="22">
        <v>0.23910500000000001</v>
      </c>
      <c r="AV302">
        <f t="shared" si="56"/>
        <v>16.739506172839505</v>
      </c>
      <c r="AW302">
        <f t="shared" si="57"/>
        <v>4.012727461728395</v>
      </c>
      <c r="AX302" s="9"/>
      <c r="AY302" s="22">
        <v>1.37039</v>
      </c>
      <c r="AZ302" s="22">
        <v>29.6084</v>
      </c>
      <c r="BA302" s="22">
        <v>-8.5327100000000006E-3</v>
      </c>
      <c r="BB302" s="22">
        <v>292</v>
      </c>
      <c r="BC302" s="22">
        <v>1.3699300000000001</v>
      </c>
      <c r="BD302">
        <f t="shared" si="58"/>
        <v>10.53420987654321</v>
      </c>
      <c r="BE302">
        <f t="shared" si="59"/>
        <v>14.43597587271605</v>
      </c>
    </row>
    <row r="303" spans="6:57">
      <c r="F303" s="9"/>
      <c r="G303" s="22">
        <v>0.23468</v>
      </c>
      <c r="H303" s="22">
        <v>7.9811199999999998</v>
      </c>
      <c r="I303" s="22">
        <v>-1.36597E-2</v>
      </c>
      <c r="J303" s="22">
        <v>293</v>
      </c>
      <c r="K303" s="22">
        <v>0.23413100000000001</v>
      </c>
      <c r="L303">
        <f t="shared" si="48"/>
        <v>16.863827160493827</v>
      </c>
      <c r="M303">
        <f t="shared" si="49"/>
        <v>3.9576029580246912</v>
      </c>
      <c r="N303" s="9"/>
      <c r="O303" s="22">
        <v>1.3754299999999999</v>
      </c>
      <c r="P303" s="22">
        <v>11.619</v>
      </c>
      <c r="Q303" s="22">
        <v>-8.6212200000000006E-3</v>
      </c>
      <c r="R303" s="22">
        <v>293</v>
      </c>
      <c r="S303" s="22">
        <v>1.3745099999999999</v>
      </c>
      <c r="T303">
        <f t="shared" si="50"/>
        <v>10.643481481481482</v>
      </c>
      <c r="U303">
        <f t="shared" si="51"/>
        <v>14.639363734074074</v>
      </c>
      <c r="X303" s="9"/>
      <c r="Y303" s="22">
        <v>0.23468</v>
      </c>
      <c r="Z303" s="22">
        <v>16.978300000000001</v>
      </c>
      <c r="AA303" s="22">
        <v>-1.36139E-2</v>
      </c>
      <c r="AB303" s="22">
        <v>293</v>
      </c>
      <c r="AC303" s="22">
        <v>0.23416100000000001</v>
      </c>
      <c r="AD303">
        <f t="shared" si="52"/>
        <v>16.807283950617283</v>
      </c>
      <c r="AE303">
        <f t="shared" si="53"/>
        <v>3.9443333975308641</v>
      </c>
      <c r="AF303" s="9"/>
      <c r="AG303" s="22">
        <v>1.3754299999999999</v>
      </c>
      <c r="AH303" s="22">
        <v>20.616199999999999</v>
      </c>
      <c r="AI303" s="22">
        <v>-8.4625199999999994E-3</v>
      </c>
      <c r="AJ303" s="22">
        <v>293</v>
      </c>
      <c r="AK303" s="22">
        <v>1.3748199999999999</v>
      </c>
      <c r="AL303">
        <f t="shared" si="54"/>
        <v>10.447555555555553</v>
      </c>
      <c r="AM303">
        <f t="shared" si="55"/>
        <v>14.369881337777773</v>
      </c>
      <c r="AP303" s="9"/>
      <c r="AQ303" s="22">
        <v>0.23468</v>
      </c>
      <c r="AR303" s="22">
        <v>25.980599999999999</v>
      </c>
      <c r="AS303" s="22">
        <v>-1.35651E-2</v>
      </c>
      <c r="AT303" s="22">
        <v>293</v>
      </c>
      <c r="AU303" s="22">
        <v>0.23413100000000001</v>
      </c>
      <c r="AV303">
        <f t="shared" si="56"/>
        <v>16.747037037037035</v>
      </c>
      <c r="AW303">
        <f t="shared" si="57"/>
        <v>3.9301946518518514</v>
      </c>
      <c r="AX303" s="9"/>
      <c r="AY303" s="22">
        <v>1.3754299999999999</v>
      </c>
      <c r="AZ303" s="22">
        <v>29.618500000000001</v>
      </c>
      <c r="BA303" s="22">
        <v>-8.4411599999999996E-3</v>
      </c>
      <c r="BB303" s="22">
        <v>293</v>
      </c>
      <c r="BC303" s="22">
        <v>1.3745099999999999</v>
      </c>
      <c r="BD303">
        <f t="shared" si="58"/>
        <v>10.421185185185184</v>
      </c>
      <c r="BE303">
        <f t="shared" si="59"/>
        <v>14.333610739259257</v>
      </c>
    </row>
    <row r="304" spans="6:57">
      <c r="F304" s="9"/>
      <c r="G304" s="22">
        <v>0.22964499999999999</v>
      </c>
      <c r="H304" s="22">
        <v>7.9911899999999996</v>
      </c>
      <c r="I304" s="22">
        <v>-1.36627E-2</v>
      </c>
      <c r="J304" s="22">
        <v>294</v>
      </c>
      <c r="K304" s="22">
        <v>0.22909499999999999</v>
      </c>
      <c r="L304">
        <f t="shared" si="48"/>
        <v>16.86753086419753</v>
      </c>
      <c r="M304">
        <f t="shared" si="49"/>
        <v>3.8735441253086416</v>
      </c>
      <c r="N304" s="9"/>
      <c r="O304" s="22">
        <v>1.38046</v>
      </c>
      <c r="P304" s="22">
        <v>11.629099999999999</v>
      </c>
      <c r="Q304" s="22">
        <v>-8.5357699999999998E-3</v>
      </c>
      <c r="R304" s="22">
        <v>294</v>
      </c>
      <c r="S304" s="22">
        <v>1.3796999999999999</v>
      </c>
      <c r="T304">
        <f t="shared" si="50"/>
        <v>10.537987654320986</v>
      </c>
      <c r="U304">
        <f t="shared" si="51"/>
        <v>14.547270437283949</v>
      </c>
      <c r="X304" s="9"/>
      <c r="Y304" s="22">
        <v>0.22964499999999999</v>
      </c>
      <c r="Z304" s="22">
        <v>16.988399999999999</v>
      </c>
      <c r="AA304" s="22">
        <v>-1.36139E-2</v>
      </c>
      <c r="AB304" s="22">
        <v>294</v>
      </c>
      <c r="AC304" s="22">
        <v>0.22909499999999999</v>
      </c>
      <c r="AD304">
        <f t="shared" si="52"/>
        <v>16.807283950617283</v>
      </c>
      <c r="AE304">
        <f t="shared" si="53"/>
        <v>3.8597087228395055</v>
      </c>
      <c r="AF304" s="9"/>
      <c r="AG304" s="22">
        <v>1.38046</v>
      </c>
      <c r="AH304" s="22">
        <v>20.626300000000001</v>
      </c>
      <c r="AI304" s="22">
        <v>-8.3679199999999992E-3</v>
      </c>
      <c r="AJ304" s="22">
        <v>294</v>
      </c>
      <c r="AK304" s="22">
        <v>1.38</v>
      </c>
      <c r="AL304">
        <f t="shared" si="54"/>
        <v>10.330765432098763</v>
      </c>
      <c r="AM304">
        <f t="shared" si="55"/>
        <v>14.26120844839506</v>
      </c>
      <c r="AP304" s="9"/>
      <c r="AQ304" s="22">
        <v>0.22964499999999999</v>
      </c>
      <c r="AR304" s="22">
        <v>25.990600000000001</v>
      </c>
      <c r="AS304" s="22">
        <v>-1.35742E-2</v>
      </c>
      <c r="AT304" s="22">
        <v>294</v>
      </c>
      <c r="AU304" s="22">
        <v>0.22909499999999999</v>
      </c>
      <c r="AV304">
        <f t="shared" si="56"/>
        <v>16.758271604938273</v>
      </c>
      <c r="AW304">
        <f t="shared" si="57"/>
        <v>3.8484532827160494</v>
      </c>
      <c r="AX304" s="9"/>
      <c r="AY304" s="22">
        <v>1.38046</v>
      </c>
      <c r="AZ304" s="22">
        <v>29.628499999999999</v>
      </c>
      <c r="BA304" s="22">
        <v>-8.3496100000000004E-3</v>
      </c>
      <c r="BB304" s="22">
        <v>294</v>
      </c>
      <c r="BC304" s="22">
        <v>1.3796999999999999</v>
      </c>
      <c r="BD304">
        <f t="shared" si="58"/>
        <v>10.30816049382716</v>
      </c>
      <c r="BE304">
        <f t="shared" si="59"/>
        <v>14.23000323530864</v>
      </c>
    </row>
    <row r="305" spans="6:57">
      <c r="F305" s="9"/>
      <c r="G305" s="22">
        <v>0.224609</v>
      </c>
      <c r="H305" s="22">
        <v>8.0012699999999999</v>
      </c>
      <c r="I305" s="22">
        <v>-1.3677999999999999E-2</v>
      </c>
      <c r="J305" s="22">
        <v>295</v>
      </c>
      <c r="K305" s="22">
        <v>0.22406000000000001</v>
      </c>
      <c r="L305">
        <f t="shared" si="48"/>
        <v>16.886419753086418</v>
      </c>
      <c r="M305">
        <f t="shared" si="49"/>
        <v>3.7928418543209874</v>
      </c>
      <c r="N305" s="9"/>
      <c r="O305" s="22">
        <v>1.3855</v>
      </c>
      <c r="P305" s="22">
        <v>11.639200000000001</v>
      </c>
      <c r="Q305" s="22">
        <v>-8.4411599999999996E-3</v>
      </c>
      <c r="R305" s="22">
        <v>295</v>
      </c>
      <c r="S305" s="22">
        <v>1.3845799999999999</v>
      </c>
      <c r="T305">
        <f t="shared" si="50"/>
        <v>10.421185185185184</v>
      </c>
      <c r="U305">
        <f t="shared" si="51"/>
        <v>14.438552074074073</v>
      </c>
      <c r="X305" s="9"/>
      <c r="Y305" s="22">
        <v>0.224609</v>
      </c>
      <c r="Z305" s="22">
        <v>16.9985</v>
      </c>
      <c r="AA305" s="22">
        <v>-1.36139E-2</v>
      </c>
      <c r="AB305" s="22">
        <v>295</v>
      </c>
      <c r="AC305" s="22">
        <v>0.22412099999999999</v>
      </c>
      <c r="AD305">
        <f t="shared" si="52"/>
        <v>16.807283950617283</v>
      </c>
      <c r="AE305">
        <f t="shared" si="53"/>
        <v>3.7750672408641974</v>
      </c>
      <c r="AF305" s="9"/>
      <c r="AG305" s="22">
        <v>1.3855</v>
      </c>
      <c r="AH305" s="22">
        <v>20.636399999999998</v>
      </c>
      <c r="AI305" s="22">
        <v>-8.2824700000000001E-3</v>
      </c>
      <c r="AJ305" s="22">
        <v>295</v>
      </c>
      <c r="AK305" s="22">
        <v>1.38428</v>
      </c>
      <c r="AL305">
        <f t="shared" si="54"/>
        <v>10.225271604938271</v>
      </c>
      <c r="AM305">
        <f t="shared" si="55"/>
        <v>14.167113808641975</v>
      </c>
      <c r="AP305" s="9"/>
      <c r="AQ305" s="22">
        <v>0.224609</v>
      </c>
      <c r="AR305" s="22">
        <v>26.000699999999998</v>
      </c>
      <c r="AS305" s="22">
        <v>-1.35742E-2</v>
      </c>
      <c r="AT305" s="22">
        <v>295</v>
      </c>
      <c r="AU305" s="22">
        <v>0.22403000000000001</v>
      </c>
      <c r="AV305">
        <f t="shared" si="56"/>
        <v>16.758271604938273</v>
      </c>
      <c r="AW305">
        <f t="shared" si="57"/>
        <v>3.7640586269135805</v>
      </c>
      <c r="AX305" s="9"/>
      <c r="AY305" s="22">
        <v>1.3855</v>
      </c>
      <c r="AZ305" s="22">
        <v>29.6386</v>
      </c>
      <c r="BA305" s="22">
        <v>-8.2580599999999994E-3</v>
      </c>
      <c r="BB305" s="22">
        <v>295</v>
      </c>
      <c r="BC305" s="22">
        <v>1.38428</v>
      </c>
      <c r="BD305">
        <f t="shared" si="58"/>
        <v>10.195135802469133</v>
      </c>
      <c r="BE305">
        <f t="shared" si="59"/>
        <v>14.125360654320984</v>
      </c>
    </row>
    <row r="306" spans="6:57">
      <c r="F306" s="9"/>
      <c r="G306" s="22">
        <v>0.21957399999999999</v>
      </c>
      <c r="H306" s="22">
        <v>8.0113400000000006</v>
      </c>
      <c r="I306" s="22">
        <v>-1.3684099999999999E-2</v>
      </c>
      <c r="J306" s="22">
        <v>296</v>
      </c>
      <c r="K306" s="22">
        <v>0.219055</v>
      </c>
      <c r="L306">
        <f t="shared" si="48"/>
        <v>16.893950617283949</v>
      </c>
      <c r="M306">
        <f t="shared" si="49"/>
        <v>3.7094723128395057</v>
      </c>
      <c r="N306" s="9"/>
      <c r="O306" s="22">
        <v>1.39053</v>
      </c>
      <c r="P306" s="22">
        <v>11.6492</v>
      </c>
      <c r="Q306" s="22">
        <v>-8.3526599999999996E-3</v>
      </c>
      <c r="R306" s="22">
        <v>296</v>
      </c>
      <c r="S306" s="22">
        <v>1.38916</v>
      </c>
      <c r="T306">
        <f t="shared" si="50"/>
        <v>10.311925925925925</v>
      </c>
      <c r="U306">
        <f t="shared" si="51"/>
        <v>14.339042357777776</v>
      </c>
      <c r="X306" s="9"/>
      <c r="Y306" s="22">
        <v>0.21957399999999999</v>
      </c>
      <c r="Z306" s="22">
        <v>17.008500000000002</v>
      </c>
      <c r="AA306" s="22">
        <v>-1.36139E-2</v>
      </c>
      <c r="AB306" s="22">
        <v>296</v>
      </c>
      <c r="AC306" s="22">
        <v>0.219025</v>
      </c>
      <c r="AD306">
        <f t="shared" si="52"/>
        <v>16.807283950617283</v>
      </c>
      <c r="AE306">
        <f t="shared" si="53"/>
        <v>3.6904425661728393</v>
      </c>
      <c r="AF306" s="9"/>
      <c r="AG306" s="22">
        <v>1.39053</v>
      </c>
      <c r="AH306" s="22">
        <v>20.6465</v>
      </c>
      <c r="AI306" s="22">
        <v>-8.1909200000000008E-3</v>
      </c>
      <c r="AJ306" s="22">
        <v>296</v>
      </c>
      <c r="AK306" s="22">
        <v>1.39008</v>
      </c>
      <c r="AL306">
        <f t="shared" si="54"/>
        <v>10.112246913580249</v>
      </c>
      <c r="AM306">
        <f t="shared" si="55"/>
        <v>14.061382700740744</v>
      </c>
      <c r="AP306" s="9"/>
      <c r="AQ306" s="22">
        <v>0.21957399999999999</v>
      </c>
      <c r="AR306" s="22">
        <v>26.0108</v>
      </c>
      <c r="AS306" s="22">
        <v>-1.35742E-2</v>
      </c>
      <c r="AT306" s="22">
        <v>296</v>
      </c>
      <c r="AU306" s="22">
        <v>0.219025</v>
      </c>
      <c r="AV306">
        <f t="shared" si="56"/>
        <v>16.758271604938273</v>
      </c>
      <c r="AW306">
        <f t="shared" si="57"/>
        <v>3.6796807293827163</v>
      </c>
      <c r="AX306" s="9"/>
      <c r="AY306" s="22">
        <v>1.39053</v>
      </c>
      <c r="AZ306" s="22">
        <v>29.648700000000002</v>
      </c>
      <c r="BA306" s="22">
        <v>-8.1726100000000003E-3</v>
      </c>
      <c r="BB306" s="22">
        <v>296</v>
      </c>
      <c r="BC306" s="22">
        <v>1.38947</v>
      </c>
      <c r="BD306">
        <f t="shared" si="58"/>
        <v>10.089641975308641</v>
      </c>
      <c r="BE306">
        <f t="shared" si="59"/>
        <v>14.029949855925926</v>
      </c>
    </row>
    <row r="307" spans="6:57">
      <c r="F307" s="9"/>
      <c r="G307" s="22">
        <v>0.21453900000000001</v>
      </c>
      <c r="H307" s="22">
        <v>8.0214099999999995</v>
      </c>
      <c r="I307" s="22">
        <v>-1.3687100000000001E-2</v>
      </c>
      <c r="J307" s="22">
        <v>297</v>
      </c>
      <c r="K307" s="22">
        <v>0.21398900000000001</v>
      </c>
      <c r="L307">
        <f t="shared" si="48"/>
        <v>16.897654320987655</v>
      </c>
      <c r="M307">
        <f t="shared" si="49"/>
        <v>3.6252058603703707</v>
      </c>
      <c r="N307" s="9"/>
      <c r="O307" s="22">
        <v>1.39557</v>
      </c>
      <c r="P307" s="22">
        <v>11.6593</v>
      </c>
      <c r="Q307" s="22">
        <v>-8.2641599999999996E-3</v>
      </c>
      <c r="R307" s="22">
        <v>297</v>
      </c>
      <c r="S307" s="22">
        <v>1.3946499999999999</v>
      </c>
      <c r="T307">
        <f t="shared" si="50"/>
        <v>10.202666666666666</v>
      </c>
      <c r="U307">
        <f t="shared" si="51"/>
        <v>14.238535519999999</v>
      </c>
      <c r="X307" s="9"/>
      <c r="Y307" s="22">
        <v>0.21453900000000001</v>
      </c>
      <c r="Z307" s="22">
        <v>17.018599999999999</v>
      </c>
      <c r="AA307" s="22">
        <v>-1.3610799999999999E-2</v>
      </c>
      <c r="AB307" s="22">
        <v>297</v>
      </c>
      <c r="AC307" s="22">
        <v>0.21395900000000001</v>
      </c>
      <c r="AD307">
        <f t="shared" si="52"/>
        <v>16.803456790123455</v>
      </c>
      <c r="AE307">
        <f t="shared" si="53"/>
        <v>3.6049968162962962</v>
      </c>
      <c r="AF307" s="9"/>
      <c r="AG307" s="22">
        <v>1.39557</v>
      </c>
      <c r="AH307" s="22">
        <v>20.656500000000001</v>
      </c>
      <c r="AI307" s="22">
        <v>-8.0963100000000007E-3</v>
      </c>
      <c r="AJ307" s="22">
        <v>297</v>
      </c>
      <c r="AK307" s="22">
        <v>1.3946499999999999</v>
      </c>
      <c r="AL307">
        <f t="shared" si="54"/>
        <v>9.9954444444444448</v>
      </c>
      <c r="AM307">
        <f t="shared" si="55"/>
        <v>13.949342403333334</v>
      </c>
      <c r="AP307" s="9"/>
      <c r="AQ307" s="22">
        <v>0.21453900000000001</v>
      </c>
      <c r="AR307" s="22">
        <v>26.020800000000001</v>
      </c>
      <c r="AS307" s="22">
        <v>-1.35803E-2</v>
      </c>
      <c r="AT307" s="22">
        <v>297</v>
      </c>
      <c r="AU307" s="22">
        <v>0.21404999999999999</v>
      </c>
      <c r="AV307">
        <f t="shared" si="56"/>
        <v>16.765802469135803</v>
      </c>
      <c r="AW307">
        <f t="shared" si="57"/>
        <v>3.5969184959259262</v>
      </c>
      <c r="AX307" s="9"/>
      <c r="AY307" s="22">
        <v>1.39557</v>
      </c>
      <c r="AZ307" s="22">
        <v>29.6587</v>
      </c>
      <c r="BA307" s="22">
        <v>-8.0810499999999993E-3</v>
      </c>
      <c r="BB307" s="22">
        <v>297</v>
      </c>
      <c r="BC307" s="22">
        <v>1.39435</v>
      </c>
      <c r="BD307">
        <f t="shared" si="58"/>
        <v>9.9766049382716027</v>
      </c>
      <c r="BE307">
        <f t="shared" si="59"/>
        <v>13.9230505537037</v>
      </c>
    </row>
    <row r="308" spans="6:57">
      <c r="F308" s="9"/>
      <c r="G308" s="22">
        <v>0.20950299999999999</v>
      </c>
      <c r="H308" s="22">
        <v>8.0314800000000002</v>
      </c>
      <c r="I308" s="22">
        <v>-1.3684099999999999E-2</v>
      </c>
      <c r="J308" s="22">
        <v>298</v>
      </c>
      <c r="K308" s="22">
        <v>0.20901500000000001</v>
      </c>
      <c r="L308">
        <f t="shared" si="48"/>
        <v>16.893950617283949</v>
      </c>
      <c r="M308">
        <f t="shared" si="49"/>
        <v>3.539333336172839</v>
      </c>
      <c r="N308" s="9"/>
      <c r="O308" s="22">
        <v>1.4006000000000001</v>
      </c>
      <c r="P308" s="22">
        <v>11.6694</v>
      </c>
      <c r="Q308" s="22">
        <v>-8.1603999999999999E-3</v>
      </c>
      <c r="R308" s="22">
        <v>298</v>
      </c>
      <c r="S308" s="22">
        <v>1.39954</v>
      </c>
      <c r="T308">
        <f t="shared" si="50"/>
        <v>10.074567901234568</v>
      </c>
      <c r="U308">
        <f t="shared" si="51"/>
        <v>14.110439802469136</v>
      </c>
      <c r="X308" s="9"/>
      <c r="Y308" s="22">
        <v>0.20950299999999999</v>
      </c>
      <c r="Z308" s="22">
        <v>17.028700000000001</v>
      </c>
      <c r="AA308" s="22">
        <v>-1.3623E-2</v>
      </c>
      <c r="AB308" s="22">
        <v>298</v>
      </c>
      <c r="AC308" s="22">
        <v>0.208954</v>
      </c>
      <c r="AD308">
        <f t="shared" si="52"/>
        <v>16.818518518518516</v>
      </c>
      <c r="AE308">
        <f t="shared" si="53"/>
        <v>3.5235300851851847</v>
      </c>
      <c r="AF308" s="9"/>
      <c r="AG308" s="22">
        <v>1.4006000000000001</v>
      </c>
      <c r="AH308" s="22">
        <v>20.666599999999999</v>
      </c>
      <c r="AI308" s="22">
        <v>-8.0047599999999997E-3</v>
      </c>
      <c r="AJ308" s="22">
        <v>298</v>
      </c>
      <c r="AK308" s="22">
        <v>1.39954</v>
      </c>
      <c r="AL308">
        <f t="shared" si="54"/>
        <v>9.8824197530864204</v>
      </c>
      <c r="AM308">
        <f t="shared" si="55"/>
        <v>13.841317106172841</v>
      </c>
      <c r="AP308" s="9"/>
      <c r="AQ308" s="22">
        <v>0.20950299999999999</v>
      </c>
      <c r="AR308" s="22">
        <v>26.030899999999999</v>
      </c>
      <c r="AS308" s="22">
        <v>-1.3589499999999999E-2</v>
      </c>
      <c r="AT308" s="22">
        <v>298</v>
      </c>
      <c r="AU308" s="22">
        <v>0.20901500000000001</v>
      </c>
      <c r="AV308">
        <f t="shared" si="56"/>
        <v>16.777160493827161</v>
      </c>
      <c r="AW308">
        <f t="shared" si="57"/>
        <v>3.5148654549382714</v>
      </c>
      <c r="AX308" s="9"/>
      <c r="AY308" s="22">
        <v>1.4006000000000001</v>
      </c>
      <c r="AZ308" s="22">
        <v>29.668800000000001</v>
      </c>
      <c r="BA308" s="22">
        <v>-7.9956100000000002E-3</v>
      </c>
      <c r="BB308" s="22">
        <v>298</v>
      </c>
      <c r="BC308" s="22">
        <v>1.40015</v>
      </c>
      <c r="BD308">
        <f t="shared" si="58"/>
        <v>9.8711234567901247</v>
      </c>
      <c r="BE308">
        <f t="shared" si="59"/>
        <v>13.825495513580249</v>
      </c>
    </row>
    <row r="309" spans="6:57">
      <c r="F309" s="9"/>
      <c r="G309" s="22">
        <v>0.20446800000000001</v>
      </c>
      <c r="H309" s="22">
        <v>8.0415500000000009</v>
      </c>
      <c r="I309" s="22">
        <v>-1.36749E-2</v>
      </c>
      <c r="J309" s="22">
        <v>299</v>
      </c>
      <c r="K309" s="22">
        <v>0.20394899999999999</v>
      </c>
      <c r="L309">
        <f t="shared" si="48"/>
        <v>16.882592592592591</v>
      </c>
      <c r="M309">
        <f t="shared" si="49"/>
        <v>3.451949942222222</v>
      </c>
      <c r="N309" s="9"/>
      <c r="O309" s="22">
        <v>1.40564</v>
      </c>
      <c r="P309" s="22">
        <v>11.679500000000001</v>
      </c>
      <c r="Q309" s="22">
        <v>-8.0749499999999991E-3</v>
      </c>
      <c r="R309" s="22">
        <v>299</v>
      </c>
      <c r="S309" s="22">
        <v>1.40503</v>
      </c>
      <c r="T309">
        <f t="shared" si="50"/>
        <v>9.9690740740740722</v>
      </c>
      <c r="U309">
        <f t="shared" si="51"/>
        <v>14.01292928148148</v>
      </c>
      <c r="X309" s="9"/>
      <c r="Y309" s="22">
        <v>0.20446800000000001</v>
      </c>
      <c r="Z309" s="22">
        <v>17.038799999999998</v>
      </c>
      <c r="AA309" s="22">
        <v>-1.3632200000000001E-2</v>
      </c>
      <c r="AB309" s="22">
        <v>299</v>
      </c>
      <c r="AC309" s="22">
        <v>0.20394899999999999</v>
      </c>
      <c r="AD309">
        <f t="shared" si="52"/>
        <v>16.829876543209878</v>
      </c>
      <c r="AE309">
        <f t="shared" si="53"/>
        <v>3.4411711970370376</v>
      </c>
      <c r="AF309" s="9"/>
      <c r="AG309" s="22">
        <v>1.40564</v>
      </c>
      <c r="AH309" s="22">
        <v>20.6767</v>
      </c>
      <c r="AI309" s="22">
        <v>-7.9101599999999994E-3</v>
      </c>
      <c r="AJ309" s="22">
        <v>299</v>
      </c>
      <c r="AK309" s="22">
        <v>1.40472</v>
      </c>
      <c r="AL309">
        <f t="shared" si="54"/>
        <v>9.7656296296296272</v>
      </c>
      <c r="AM309">
        <f t="shared" si="55"/>
        <v>13.726959632592589</v>
      </c>
      <c r="AP309" s="9"/>
      <c r="AQ309" s="22">
        <v>0.20446800000000001</v>
      </c>
      <c r="AR309" s="22">
        <v>26.041</v>
      </c>
      <c r="AS309" s="22">
        <v>-1.3595599999999999E-2</v>
      </c>
      <c r="AT309" s="22">
        <v>299</v>
      </c>
      <c r="AU309" s="22">
        <v>0.20391799999999999</v>
      </c>
      <c r="AV309">
        <f t="shared" si="56"/>
        <v>16.784691358024691</v>
      </c>
      <c r="AW309">
        <f t="shared" si="57"/>
        <v>3.4319322725925927</v>
      </c>
      <c r="AX309" s="9"/>
      <c r="AY309" s="22">
        <v>1.40564</v>
      </c>
      <c r="AZ309" s="22">
        <v>29.678899999999999</v>
      </c>
      <c r="BA309" s="22">
        <v>-7.901E-3</v>
      </c>
      <c r="BB309" s="22">
        <v>299</v>
      </c>
      <c r="BC309" s="22">
        <v>1.40472</v>
      </c>
      <c r="BD309">
        <f t="shared" si="58"/>
        <v>9.7543209876543191</v>
      </c>
      <c r="BE309">
        <f t="shared" si="59"/>
        <v>13.711063753086417</v>
      </c>
    </row>
    <row r="310" spans="6:57">
      <c r="F310" s="9"/>
      <c r="G310" s="22">
        <v>0.199432</v>
      </c>
      <c r="H310" s="22">
        <v>8.0516199999999998</v>
      </c>
      <c r="I310" s="22">
        <v>-1.36627E-2</v>
      </c>
      <c r="J310" s="22">
        <v>300</v>
      </c>
      <c r="K310" s="22">
        <v>0.19891400000000001</v>
      </c>
      <c r="L310">
        <f t="shared" si="48"/>
        <v>16.86753086419753</v>
      </c>
      <c r="M310">
        <f t="shared" si="49"/>
        <v>3.3639254153086418</v>
      </c>
      <c r="N310" s="9"/>
      <c r="O310" s="22">
        <v>1.4106799999999999</v>
      </c>
      <c r="P310" s="22">
        <v>11.689500000000001</v>
      </c>
      <c r="Q310" s="22">
        <v>-7.9772899999999997E-3</v>
      </c>
      <c r="R310" s="22">
        <v>300</v>
      </c>
      <c r="S310" s="22">
        <v>1.41022</v>
      </c>
      <c r="T310">
        <f t="shared" si="50"/>
        <v>9.8485061728395049</v>
      </c>
      <c r="U310">
        <f t="shared" si="51"/>
        <v>13.893090687901232</v>
      </c>
      <c r="X310" s="9"/>
      <c r="Y310" s="22">
        <v>0.199432</v>
      </c>
      <c r="Z310" s="22">
        <v>17.0488</v>
      </c>
      <c r="AA310" s="22">
        <v>-1.36353E-2</v>
      </c>
      <c r="AB310" s="22">
        <v>300</v>
      </c>
      <c r="AC310" s="22">
        <v>0.198883</v>
      </c>
      <c r="AD310">
        <f t="shared" si="52"/>
        <v>16.833703703703701</v>
      </c>
      <c r="AE310">
        <f t="shared" si="53"/>
        <v>3.3571791970370364</v>
      </c>
      <c r="AF310" s="9"/>
      <c r="AG310" s="22">
        <v>1.4106799999999999</v>
      </c>
      <c r="AH310" s="22">
        <v>20.686699999999998</v>
      </c>
      <c r="AI310" s="22">
        <v>-7.8186000000000002E-3</v>
      </c>
      <c r="AJ310" s="22">
        <v>300</v>
      </c>
      <c r="AK310" s="22">
        <v>1.40961</v>
      </c>
      <c r="AL310">
        <f t="shared" si="54"/>
        <v>9.6525925925925922</v>
      </c>
      <c r="AM310">
        <f t="shared" si="55"/>
        <v>13.616719318518518</v>
      </c>
      <c r="AP310" s="9"/>
      <c r="AQ310" s="22">
        <v>0.199432</v>
      </c>
      <c r="AR310" s="22">
        <v>26.051100000000002</v>
      </c>
      <c r="AS310" s="22">
        <v>-1.3598600000000001E-2</v>
      </c>
      <c r="AT310" s="22">
        <v>300</v>
      </c>
      <c r="AU310" s="22">
        <v>0.198883</v>
      </c>
      <c r="AV310">
        <f t="shared" si="56"/>
        <v>16.788395061728394</v>
      </c>
      <c r="AW310">
        <f t="shared" si="57"/>
        <v>3.3481432039506172</v>
      </c>
      <c r="AX310" s="9"/>
      <c r="AY310" s="22">
        <v>1.4106799999999999</v>
      </c>
      <c r="AZ310" s="22">
        <v>29.689</v>
      </c>
      <c r="BA310" s="22">
        <v>-7.8033399999999998E-3</v>
      </c>
      <c r="BB310" s="22">
        <v>300</v>
      </c>
      <c r="BC310" s="22">
        <v>1.40991</v>
      </c>
      <c r="BD310">
        <f t="shared" si="58"/>
        <v>9.6337530864197518</v>
      </c>
      <c r="BE310">
        <f t="shared" si="59"/>
        <v>13.590142803950615</v>
      </c>
    </row>
    <row r="311" spans="6:57">
      <c r="F311" s="9"/>
      <c r="G311" s="22">
        <v>0.19439699999999999</v>
      </c>
      <c r="H311" s="22">
        <v>8.0616900000000005</v>
      </c>
      <c r="I311" s="22">
        <v>-1.36475E-2</v>
      </c>
      <c r="J311" s="22">
        <v>301</v>
      </c>
      <c r="K311" s="22">
        <v>0.193939</v>
      </c>
      <c r="L311">
        <f t="shared" si="48"/>
        <v>16.848765432098766</v>
      </c>
      <c r="M311">
        <f t="shared" si="49"/>
        <v>3.2753494537037033</v>
      </c>
      <c r="N311" s="9"/>
      <c r="O311" s="22">
        <v>1.41571</v>
      </c>
      <c r="P311" s="22">
        <v>11.6996</v>
      </c>
      <c r="Q311" s="22">
        <v>-7.8857400000000005E-3</v>
      </c>
      <c r="R311" s="22">
        <v>301</v>
      </c>
      <c r="S311" s="22">
        <v>1.41479</v>
      </c>
      <c r="T311">
        <f t="shared" si="50"/>
        <v>9.7354814814814823</v>
      </c>
      <c r="U311">
        <f t="shared" si="51"/>
        <v>13.782618488148149</v>
      </c>
      <c r="X311" s="9"/>
      <c r="Y311" s="22">
        <v>0.19439699999999999</v>
      </c>
      <c r="Z311" s="22">
        <v>17.058900000000001</v>
      </c>
      <c r="AA311" s="22">
        <v>-1.36353E-2</v>
      </c>
      <c r="AB311" s="22">
        <v>301</v>
      </c>
      <c r="AC311" s="22">
        <v>0.19384799999999999</v>
      </c>
      <c r="AD311">
        <f t="shared" si="52"/>
        <v>16.833703703703701</v>
      </c>
      <c r="AE311">
        <f t="shared" si="53"/>
        <v>3.272421498888888</v>
      </c>
      <c r="AF311" s="9"/>
      <c r="AG311" s="22">
        <v>1.41571</v>
      </c>
      <c r="AH311" s="22">
        <v>20.6968</v>
      </c>
      <c r="AI311" s="22">
        <v>-7.724E-3</v>
      </c>
      <c r="AJ311" s="22">
        <v>301</v>
      </c>
      <c r="AK311" s="22">
        <v>1.4151</v>
      </c>
      <c r="AL311">
        <f t="shared" si="54"/>
        <v>9.5358024691358025</v>
      </c>
      <c r="AM311">
        <f t="shared" si="55"/>
        <v>13.499930913580247</v>
      </c>
      <c r="AP311" s="9"/>
      <c r="AQ311" s="22">
        <v>0.19439699999999999</v>
      </c>
      <c r="AR311" s="22">
        <v>26.0611</v>
      </c>
      <c r="AS311" s="22">
        <v>-1.3595599999999999E-2</v>
      </c>
      <c r="AT311" s="22">
        <v>301</v>
      </c>
      <c r="AU311" s="22">
        <v>0.19384799999999999</v>
      </c>
      <c r="AV311">
        <f t="shared" si="56"/>
        <v>16.784691358024691</v>
      </c>
      <c r="AW311">
        <f t="shared" si="57"/>
        <v>3.2628936459259257</v>
      </c>
      <c r="AX311" s="9"/>
      <c r="AY311" s="22">
        <v>1.41571</v>
      </c>
      <c r="AZ311" s="22">
        <v>29.699000000000002</v>
      </c>
      <c r="BA311" s="22">
        <v>-7.7087400000000004E-3</v>
      </c>
      <c r="BB311" s="22">
        <v>301</v>
      </c>
      <c r="BC311" s="22">
        <v>1.4151</v>
      </c>
      <c r="BD311">
        <f t="shared" si="58"/>
        <v>9.516962962962964</v>
      </c>
      <c r="BE311">
        <f t="shared" si="59"/>
        <v>13.473259636296298</v>
      </c>
    </row>
    <row r="312" spans="6:57">
      <c r="F312" s="9"/>
      <c r="G312" s="22">
        <v>0.189362</v>
      </c>
      <c r="H312" s="22">
        <v>8.0717599999999994</v>
      </c>
      <c r="I312" s="22">
        <v>-1.36536E-2</v>
      </c>
      <c r="J312" s="22">
        <v>302</v>
      </c>
      <c r="K312" s="22">
        <v>0.18884300000000001</v>
      </c>
      <c r="L312">
        <f t="shared" si="48"/>
        <v>16.856296296296296</v>
      </c>
      <c r="M312">
        <f t="shared" si="49"/>
        <v>3.1919419792592594</v>
      </c>
      <c r="N312" s="9"/>
      <c r="O312" s="22">
        <v>1.42075</v>
      </c>
      <c r="P312" s="22">
        <v>11.7097</v>
      </c>
      <c r="Q312" s="22">
        <v>-7.7880900000000001E-3</v>
      </c>
      <c r="R312" s="22">
        <v>302</v>
      </c>
      <c r="S312" s="22">
        <v>1.41998</v>
      </c>
      <c r="T312">
        <f t="shared" si="50"/>
        <v>9.6149259259259257</v>
      </c>
      <c r="U312">
        <f t="shared" si="51"/>
        <v>13.660406009259258</v>
      </c>
      <c r="X312" s="9"/>
      <c r="Y312" s="22">
        <v>0.189362</v>
      </c>
      <c r="Z312" s="22">
        <v>17.068999999999999</v>
      </c>
      <c r="AA312" s="22">
        <v>-1.36353E-2</v>
      </c>
      <c r="AB312" s="22">
        <v>302</v>
      </c>
      <c r="AC312" s="22">
        <v>0.18884300000000001</v>
      </c>
      <c r="AD312">
        <f t="shared" si="52"/>
        <v>16.833703703703701</v>
      </c>
      <c r="AE312">
        <f t="shared" si="53"/>
        <v>3.1876638007407405</v>
      </c>
      <c r="AF312" s="9"/>
      <c r="AG312" s="22">
        <v>1.42075</v>
      </c>
      <c r="AH312" s="22">
        <v>20.706900000000001</v>
      </c>
      <c r="AI312" s="22">
        <v>-7.6324499999999998E-3</v>
      </c>
      <c r="AJ312" s="22">
        <v>302</v>
      </c>
      <c r="AK312" s="22">
        <v>1.41998</v>
      </c>
      <c r="AL312">
        <f t="shared" si="54"/>
        <v>9.4227777777777764</v>
      </c>
      <c r="AM312">
        <f t="shared" si="55"/>
        <v>13.387411527777775</v>
      </c>
      <c r="AP312" s="9"/>
      <c r="AQ312" s="22">
        <v>0.189362</v>
      </c>
      <c r="AR312" s="22">
        <v>26.071200000000001</v>
      </c>
      <c r="AS312" s="22">
        <v>-1.3589499999999999E-2</v>
      </c>
      <c r="AT312" s="22">
        <v>302</v>
      </c>
      <c r="AU312" s="22">
        <v>0.18881200000000001</v>
      </c>
      <c r="AV312">
        <f t="shared" si="56"/>
        <v>16.777160493827161</v>
      </c>
      <c r="AW312">
        <f t="shared" si="57"/>
        <v>3.1769566654320989</v>
      </c>
      <c r="AX312" s="9"/>
      <c r="AY312" s="22">
        <v>1.42075</v>
      </c>
      <c r="AZ312" s="22">
        <v>29.709099999999999</v>
      </c>
      <c r="BA312" s="22">
        <v>-7.60803E-3</v>
      </c>
      <c r="BB312" s="22">
        <v>302</v>
      </c>
      <c r="BC312" s="22">
        <v>1.41998</v>
      </c>
      <c r="BD312">
        <f t="shared" si="58"/>
        <v>9.3926296296296297</v>
      </c>
      <c r="BE312">
        <f t="shared" si="59"/>
        <v>13.344578546296296</v>
      </c>
    </row>
    <row r="313" spans="6:57">
      <c r="F313" s="9"/>
      <c r="G313" s="22">
        <v>0.18432599999999999</v>
      </c>
      <c r="H313" s="22">
        <v>8.0818300000000001</v>
      </c>
      <c r="I313" s="22">
        <v>-1.36627E-2</v>
      </c>
      <c r="J313" s="22">
        <v>303</v>
      </c>
      <c r="K313" s="22">
        <v>0.18374599999999999</v>
      </c>
      <c r="L313">
        <f t="shared" si="48"/>
        <v>16.86753086419753</v>
      </c>
      <c r="M313">
        <f t="shared" si="49"/>
        <v>3.1091244940740737</v>
      </c>
      <c r="N313" s="9"/>
      <c r="O313" s="22">
        <v>1.42578</v>
      </c>
      <c r="P313" s="22">
        <v>11.7197</v>
      </c>
      <c r="Q313" s="22">
        <v>-7.6782200000000004E-3</v>
      </c>
      <c r="R313" s="22">
        <v>303</v>
      </c>
      <c r="S313" s="22">
        <v>1.42517</v>
      </c>
      <c r="T313">
        <f t="shared" si="50"/>
        <v>9.479283950617285</v>
      </c>
      <c r="U313">
        <f t="shared" si="51"/>
        <v>13.515373471111113</v>
      </c>
      <c r="X313" s="9"/>
      <c r="Y313" s="22">
        <v>0.18432599999999999</v>
      </c>
      <c r="Z313" s="22">
        <v>17.079000000000001</v>
      </c>
      <c r="AA313" s="22">
        <v>-1.3632200000000001E-2</v>
      </c>
      <c r="AB313" s="22">
        <v>303</v>
      </c>
      <c r="AC313" s="22">
        <v>0.183838</v>
      </c>
      <c r="AD313">
        <f t="shared" si="52"/>
        <v>16.829876543209878</v>
      </c>
      <c r="AE313">
        <f t="shared" si="53"/>
        <v>3.1021838237037036</v>
      </c>
      <c r="AF313" s="9"/>
      <c r="AG313" s="22">
        <v>1.42578</v>
      </c>
      <c r="AH313" s="22">
        <v>20.716999999999999</v>
      </c>
      <c r="AI313" s="22">
        <v>-7.5286900000000002E-3</v>
      </c>
      <c r="AJ313" s="22">
        <v>303</v>
      </c>
      <c r="AK313" s="22">
        <v>1.4242600000000001</v>
      </c>
      <c r="AL313">
        <f t="shared" si="54"/>
        <v>9.2946790123456786</v>
      </c>
      <c r="AM313">
        <f t="shared" si="55"/>
        <v>13.252167442222222</v>
      </c>
      <c r="AP313" s="9"/>
      <c r="AQ313" s="22">
        <v>0.18432599999999999</v>
      </c>
      <c r="AR313" s="22">
        <v>26.081299999999999</v>
      </c>
      <c r="AS313" s="22">
        <v>-1.35925E-2</v>
      </c>
      <c r="AT313" s="22">
        <v>303</v>
      </c>
      <c r="AU313" s="22">
        <v>0.18374599999999999</v>
      </c>
      <c r="AV313">
        <f t="shared" si="56"/>
        <v>16.780864197530864</v>
      </c>
      <c r="AW313">
        <f t="shared" si="57"/>
        <v>3.093149574074074</v>
      </c>
      <c r="AX313" s="9"/>
      <c r="AY313" s="22">
        <v>1.42578</v>
      </c>
      <c r="AZ313" s="22">
        <v>29.719200000000001</v>
      </c>
      <c r="BA313" s="22">
        <v>-7.5164799999999999E-3</v>
      </c>
      <c r="BB313" s="22">
        <v>303</v>
      </c>
      <c r="BC313" s="22">
        <v>1.4248700000000001</v>
      </c>
      <c r="BD313">
        <f t="shared" si="58"/>
        <v>9.2796049382716053</v>
      </c>
      <c r="BE313">
        <f t="shared" si="59"/>
        <v>13.23067512888889</v>
      </c>
    </row>
    <row r="314" spans="6:57">
      <c r="F314" s="9"/>
      <c r="G314" s="22">
        <v>0.17929100000000001</v>
      </c>
      <c r="H314" s="22">
        <v>8.0919000000000008</v>
      </c>
      <c r="I314" s="22">
        <v>-1.36688E-2</v>
      </c>
      <c r="J314" s="22">
        <v>304</v>
      </c>
      <c r="K314" s="22">
        <v>0.17868000000000001</v>
      </c>
      <c r="L314">
        <f t="shared" si="48"/>
        <v>16.87506172839506</v>
      </c>
      <c r="M314">
        <f t="shared" si="49"/>
        <v>3.0255466923456789</v>
      </c>
      <c r="N314" s="9"/>
      <c r="O314" s="22">
        <v>1.43082</v>
      </c>
      <c r="P314" s="22">
        <v>11.729799999999999</v>
      </c>
      <c r="Q314" s="22">
        <v>-7.57751E-3</v>
      </c>
      <c r="R314" s="22">
        <v>304</v>
      </c>
      <c r="S314" s="22">
        <v>1.4297500000000001</v>
      </c>
      <c r="T314">
        <f t="shared" si="50"/>
        <v>9.3549506172839507</v>
      </c>
      <c r="U314">
        <f t="shared" si="51"/>
        <v>13.385250442222222</v>
      </c>
      <c r="X314" s="9"/>
      <c r="Y314" s="22">
        <v>0.17929100000000001</v>
      </c>
      <c r="Z314" s="22">
        <v>17.089099999999998</v>
      </c>
      <c r="AA314" s="22">
        <v>-1.3632200000000001E-2</v>
      </c>
      <c r="AB314" s="22">
        <v>304</v>
      </c>
      <c r="AC314" s="22">
        <v>0.17880199999999999</v>
      </c>
      <c r="AD314">
        <f t="shared" si="52"/>
        <v>16.829876543209878</v>
      </c>
      <c r="AE314">
        <f t="shared" si="53"/>
        <v>3.0174453953086422</v>
      </c>
      <c r="AF314" s="9"/>
      <c r="AG314" s="22">
        <v>1.43082</v>
      </c>
      <c r="AH314" s="22">
        <v>20.727</v>
      </c>
      <c r="AI314" s="22">
        <v>-7.4249299999999997E-3</v>
      </c>
      <c r="AJ314" s="22">
        <v>304</v>
      </c>
      <c r="AK314" s="22">
        <v>1.43005</v>
      </c>
      <c r="AL314">
        <f t="shared" si="54"/>
        <v>9.1665802469135791</v>
      </c>
      <c r="AM314">
        <f t="shared" si="55"/>
        <v>13.115726348888886</v>
      </c>
      <c r="AP314" s="9"/>
      <c r="AQ314" s="22">
        <v>0.17929100000000001</v>
      </c>
      <c r="AR314" s="22">
        <v>26.0913</v>
      </c>
      <c r="AS314" s="22">
        <v>-1.36017E-2</v>
      </c>
      <c r="AT314" s="22">
        <v>304</v>
      </c>
      <c r="AU314" s="22">
        <v>0.17880199999999999</v>
      </c>
      <c r="AV314">
        <f t="shared" si="56"/>
        <v>16.792222222222222</v>
      </c>
      <c r="AW314">
        <f t="shared" si="57"/>
        <v>3.0106943144444442</v>
      </c>
      <c r="AX314" s="9"/>
      <c r="AY314" s="22">
        <v>1.43082</v>
      </c>
      <c r="AZ314" s="22">
        <v>29.729199999999999</v>
      </c>
      <c r="BA314" s="22">
        <v>-7.4157700000000003E-3</v>
      </c>
      <c r="BB314" s="22">
        <v>304</v>
      </c>
      <c r="BC314" s="22">
        <v>1.4297500000000001</v>
      </c>
      <c r="BD314">
        <f t="shared" si="58"/>
        <v>9.155271604938271</v>
      </c>
      <c r="BE314">
        <f t="shared" si="59"/>
        <v>13.099545717777776</v>
      </c>
    </row>
    <row r="315" spans="6:57">
      <c r="F315" s="9"/>
      <c r="G315" s="22">
        <v>0.17425499999999999</v>
      </c>
      <c r="H315" s="22">
        <v>8.1019799999999993</v>
      </c>
      <c r="I315" s="22">
        <v>-1.36688E-2</v>
      </c>
      <c r="J315" s="22">
        <v>305</v>
      </c>
      <c r="K315" s="22">
        <v>0.173767</v>
      </c>
      <c r="L315">
        <f t="shared" si="48"/>
        <v>16.87506172839506</v>
      </c>
      <c r="M315">
        <f t="shared" si="49"/>
        <v>2.9405638814814812</v>
      </c>
      <c r="N315" s="9"/>
      <c r="O315" s="22">
        <v>1.4358500000000001</v>
      </c>
      <c r="P315" s="22">
        <v>11.7399</v>
      </c>
      <c r="Q315" s="22">
        <v>-7.4768100000000004E-3</v>
      </c>
      <c r="R315" s="22">
        <v>305</v>
      </c>
      <c r="S315" s="22">
        <v>1.4352400000000001</v>
      </c>
      <c r="T315">
        <f t="shared" si="50"/>
        <v>9.2306296296296306</v>
      </c>
      <c r="U315">
        <f t="shared" si="51"/>
        <v>13.253799553703706</v>
      </c>
      <c r="X315" s="9"/>
      <c r="Y315" s="22">
        <v>0.17425499999999999</v>
      </c>
      <c r="Z315" s="22">
        <v>17.0992</v>
      </c>
      <c r="AA315" s="22">
        <v>-1.36353E-2</v>
      </c>
      <c r="AB315" s="22">
        <v>305</v>
      </c>
      <c r="AC315" s="22">
        <v>0.17364499999999999</v>
      </c>
      <c r="AD315">
        <f t="shared" si="52"/>
        <v>16.833703703703701</v>
      </c>
      <c r="AE315">
        <f t="shared" si="53"/>
        <v>2.9333570388888885</v>
      </c>
      <c r="AF315" s="9"/>
      <c r="AG315" s="22">
        <v>1.4358500000000001</v>
      </c>
      <c r="AH315" s="22">
        <v>20.737100000000002</v>
      </c>
      <c r="AI315" s="22">
        <v>-7.31812E-3</v>
      </c>
      <c r="AJ315" s="22">
        <v>305</v>
      </c>
      <c r="AK315" s="22">
        <v>1.4346300000000001</v>
      </c>
      <c r="AL315">
        <f t="shared" si="54"/>
        <v>9.0347160493827143</v>
      </c>
      <c r="AM315">
        <f t="shared" si="55"/>
        <v>12.972497039506171</v>
      </c>
      <c r="AP315" s="9"/>
      <c r="AQ315" s="22">
        <v>0.17425499999999999</v>
      </c>
      <c r="AR315" s="22">
        <v>26.101400000000002</v>
      </c>
      <c r="AS315" s="22">
        <v>-1.3616899999999999E-2</v>
      </c>
      <c r="AT315" s="22">
        <v>305</v>
      </c>
      <c r="AU315" s="22">
        <v>0.173706</v>
      </c>
      <c r="AV315">
        <f t="shared" si="56"/>
        <v>16.810987654320986</v>
      </c>
      <c r="AW315">
        <f t="shared" si="57"/>
        <v>2.9293986537037031</v>
      </c>
      <c r="AX315" s="9"/>
      <c r="AY315" s="22">
        <v>1.4358500000000001</v>
      </c>
      <c r="AZ315" s="22">
        <v>29.7393</v>
      </c>
      <c r="BA315" s="22">
        <v>-7.3089599999999998E-3</v>
      </c>
      <c r="BB315" s="22">
        <v>305</v>
      </c>
      <c r="BC315" s="22">
        <v>1.4352400000000001</v>
      </c>
      <c r="BD315">
        <f t="shared" si="58"/>
        <v>9.0234074074074062</v>
      </c>
      <c r="BE315">
        <f t="shared" si="59"/>
        <v>12.956259525925924</v>
      </c>
    </row>
    <row r="316" spans="6:57">
      <c r="F316" s="9"/>
      <c r="G316" s="22">
        <v>0.16922000000000001</v>
      </c>
      <c r="H316" s="22">
        <v>8.11205</v>
      </c>
      <c r="I316" s="22">
        <v>-1.3665800000000001E-2</v>
      </c>
      <c r="J316" s="22">
        <v>306</v>
      </c>
      <c r="K316" s="22">
        <v>0.16870099999999999</v>
      </c>
      <c r="L316">
        <f t="shared" si="48"/>
        <v>16.871358024691357</v>
      </c>
      <c r="M316">
        <f t="shared" si="49"/>
        <v>2.8549712049382716</v>
      </c>
      <c r="N316" s="9"/>
      <c r="O316" s="22">
        <v>1.44089</v>
      </c>
      <c r="P316" s="22">
        <v>11.75</v>
      </c>
      <c r="Q316" s="22">
        <v>-7.3699999999999998E-3</v>
      </c>
      <c r="R316" s="22">
        <v>306</v>
      </c>
      <c r="S316" s="22">
        <v>1.4401200000000001</v>
      </c>
      <c r="T316">
        <f t="shared" si="50"/>
        <v>9.0987654320987641</v>
      </c>
      <c r="U316">
        <f t="shared" si="51"/>
        <v>13.110320123456788</v>
      </c>
      <c r="X316" s="9"/>
      <c r="Y316" s="22">
        <v>0.16922000000000001</v>
      </c>
      <c r="Z316" s="22">
        <v>17.109300000000001</v>
      </c>
      <c r="AA316" s="22">
        <v>-1.3644399999999999E-2</v>
      </c>
      <c r="AB316" s="22">
        <v>306</v>
      </c>
      <c r="AC316" s="22">
        <v>0.16870099999999999</v>
      </c>
      <c r="AD316">
        <f t="shared" si="52"/>
        <v>16.844938271604939</v>
      </c>
      <c r="AE316">
        <f t="shared" si="53"/>
        <v>2.8505004543209878</v>
      </c>
      <c r="AF316" s="9"/>
      <c r="AG316" s="22">
        <v>1.44089</v>
      </c>
      <c r="AH316" s="22">
        <v>20.747199999999999</v>
      </c>
      <c r="AI316" s="22">
        <v>-7.2052000000000001E-3</v>
      </c>
      <c r="AJ316" s="22">
        <v>306</v>
      </c>
      <c r="AK316" s="22">
        <v>1.4401200000000001</v>
      </c>
      <c r="AL316">
        <f t="shared" si="54"/>
        <v>8.8953086419753085</v>
      </c>
      <c r="AM316">
        <f t="shared" si="55"/>
        <v>12.817161269135802</v>
      </c>
      <c r="AP316" s="9"/>
      <c r="AQ316" s="22">
        <v>0.16922000000000001</v>
      </c>
      <c r="AR316" s="22">
        <v>26.111499999999999</v>
      </c>
      <c r="AS316" s="22">
        <v>-1.36261E-2</v>
      </c>
      <c r="AT316" s="22">
        <v>306</v>
      </c>
      <c r="AU316" s="22">
        <v>0.168762</v>
      </c>
      <c r="AV316">
        <f t="shared" si="56"/>
        <v>16.822345679012344</v>
      </c>
      <c r="AW316">
        <f t="shared" si="57"/>
        <v>2.8466773358024691</v>
      </c>
      <c r="AX316" s="9"/>
      <c r="AY316" s="22">
        <v>1.44089</v>
      </c>
      <c r="AZ316" s="22">
        <v>29.749400000000001</v>
      </c>
      <c r="BA316" s="22">
        <v>-7.1960399999999999E-3</v>
      </c>
      <c r="BB316" s="22">
        <v>306</v>
      </c>
      <c r="BC316" s="22">
        <v>1.4407300000000001</v>
      </c>
      <c r="BD316">
        <f t="shared" si="58"/>
        <v>8.8840000000000003</v>
      </c>
      <c r="BE316">
        <f t="shared" si="59"/>
        <v>12.80086676</v>
      </c>
    </row>
    <row r="317" spans="6:57">
      <c r="F317" s="9"/>
      <c r="G317" s="22">
        <v>0.164185</v>
      </c>
      <c r="H317" s="22">
        <v>8.1221200000000007</v>
      </c>
      <c r="I317" s="22">
        <v>-1.36749E-2</v>
      </c>
      <c r="J317" s="22">
        <v>307</v>
      </c>
      <c r="K317" s="22">
        <v>0.163635</v>
      </c>
      <c r="L317">
        <f t="shared" si="48"/>
        <v>16.882592592592591</v>
      </c>
      <c r="M317">
        <f t="shared" si="49"/>
        <v>2.7718684648148146</v>
      </c>
      <c r="N317" s="9"/>
      <c r="O317" s="22">
        <v>1.4459200000000001</v>
      </c>
      <c r="P317" s="22">
        <v>11.76</v>
      </c>
      <c r="Q317" s="22">
        <v>-7.2631800000000002E-3</v>
      </c>
      <c r="R317" s="22">
        <v>307</v>
      </c>
      <c r="S317" s="22">
        <v>1.4450099999999999</v>
      </c>
      <c r="T317">
        <f t="shared" si="50"/>
        <v>8.9668888888888887</v>
      </c>
      <c r="U317">
        <f t="shared" si="51"/>
        <v>12.965403982222222</v>
      </c>
      <c r="X317" s="9"/>
      <c r="Y317" s="22">
        <v>0.164185</v>
      </c>
      <c r="Z317" s="22">
        <v>17.119299999999999</v>
      </c>
      <c r="AA317" s="22">
        <v>-1.3650499999999999E-2</v>
      </c>
      <c r="AB317" s="22">
        <v>307</v>
      </c>
      <c r="AC317" s="22">
        <v>0.16366600000000001</v>
      </c>
      <c r="AD317">
        <f t="shared" si="52"/>
        <v>16.852469135802469</v>
      </c>
      <c r="AE317">
        <f t="shared" si="53"/>
        <v>2.7669226450617281</v>
      </c>
      <c r="AF317" s="9"/>
      <c r="AG317" s="22">
        <v>1.4459200000000001</v>
      </c>
      <c r="AH317" s="22">
        <v>20.757200000000001</v>
      </c>
      <c r="AI317" s="22">
        <v>-7.0953400000000003E-3</v>
      </c>
      <c r="AJ317" s="22">
        <v>307</v>
      </c>
      <c r="AK317" s="22">
        <v>1.4450099999999999</v>
      </c>
      <c r="AL317">
        <f t="shared" si="54"/>
        <v>8.7596790123456802</v>
      </c>
      <c r="AM317">
        <f t="shared" si="55"/>
        <v>12.665795077530866</v>
      </c>
      <c r="AP317" s="9"/>
      <c r="AQ317" s="22">
        <v>0.164185</v>
      </c>
      <c r="AR317" s="22">
        <v>26.121500000000001</v>
      </c>
      <c r="AS317" s="22">
        <v>-1.3632200000000001E-2</v>
      </c>
      <c r="AT317" s="22">
        <v>307</v>
      </c>
      <c r="AU317" s="22">
        <v>0.16366600000000001</v>
      </c>
      <c r="AV317">
        <f t="shared" si="56"/>
        <v>16.829876543209878</v>
      </c>
      <c r="AW317">
        <f t="shared" si="57"/>
        <v>2.7632132802469136</v>
      </c>
      <c r="AX317" s="9"/>
      <c r="AY317" s="22">
        <v>1.4459200000000001</v>
      </c>
      <c r="AZ317" s="22">
        <v>29.759499999999999</v>
      </c>
      <c r="BA317" s="22">
        <v>-7.0861800000000001E-3</v>
      </c>
      <c r="BB317" s="22">
        <v>307</v>
      </c>
      <c r="BC317" s="22">
        <v>1.4453100000000001</v>
      </c>
      <c r="BD317">
        <f t="shared" si="58"/>
        <v>8.7483703703703704</v>
      </c>
      <c r="BE317">
        <f t="shared" si="59"/>
        <v>12.649443685925927</v>
      </c>
    </row>
    <row r="318" spans="6:57">
      <c r="F318" s="9"/>
      <c r="G318" s="22">
        <v>0.15914900000000001</v>
      </c>
      <c r="H318" s="22">
        <v>8.1321899999999996</v>
      </c>
      <c r="I318" s="22">
        <v>-1.3684099999999999E-2</v>
      </c>
      <c r="J318" s="22">
        <v>308</v>
      </c>
      <c r="K318" s="22">
        <v>0.158661</v>
      </c>
      <c r="L318">
        <f t="shared" si="48"/>
        <v>16.893950617283949</v>
      </c>
      <c r="M318">
        <f t="shared" si="49"/>
        <v>2.6886553467901235</v>
      </c>
      <c r="N318" s="9"/>
      <c r="O318" s="22">
        <v>1.45096</v>
      </c>
      <c r="P318" s="22">
        <v>11.770099999999999</v>
      </c>
      <c r="Q318" s="22">
        <v>-7.1624799999999997E-3</v>
      </c>
      <c r="R318" s="22">
        <v>308</v>
      </c>
      <c r="S318" s="22">
        <v>1.4501999999999999</v>
      </c>
      <c r="T318">
        <f t="shared" si="50"/>
        <v>8.8425679012345668</v>
      </c>
      <c r="U318">
        <f t="shared" si="51"/>
        <v>12.830212321975308</v>
      </c>
      <c r="X318" s="9"/>
      <c r="Y318" s="22">
        <v>0.15914900000000001</v>
      </c>
      <c r="Z318" s="22">
        <v>17.1294</v>
      </c>
      <c r="AA318" s="22">
        <v>-1.3650499999999999E-2</v>
      </c>
      <c r="AB318" s="22">
        <v>308</v>
      </c>
      <c r="AC318" s="22">
        <v>0.15856899999999999</v>
      </c>
      <c r="AD318">
        <f t="shared" si="52"/>
        <v>16.852469135802469</v>
      </c>
      <c r="AE318">
        <f t="shared" si="53"/>
        <v>2.6820536104938273</v>
      </c>
      <c r="AF318" s="9"/>
      <c r="AG318" s="22">
        <v>1.45096</v>
      </c>
      <c r="AH318" s="22">
        <v>20.767299999999999</v>
      </c>
      <c r="AI318" s="22">
        <v>-6.9885299999999997E-3</v>
      </c>
      <c r="AJ318" s="22">
        <v>308</v>
      </c>
      <c r="AK318" s="22">
        <v>1.4504999999999999</v>
      </c>
      <c r="AL318">
        <f t="shared" si="54"/>
        <v>8.6278148148148137</v>
      </c>
      <c r="AM318">
        <f t="shared" si="55"/>
        <v>12.518614183703702</v>
      </c>
      <c r="AP318" s="9"/>
      <c r="AQ318" s="22">
        <v>0.15914900000000001</v>
      </c>
      <c r="AR318" s="22">
        <v>26.131599999999999</v>
      </c>
      <c r="AS318" s="22">
        <v>-1.3632200000000001E-2</v>
      </c>
      <c r="AT318" s="22">
        <v>308</v>
      </c>
      <c r="AU318" s="22">
        <v>0.158661</v>
      </c>
      <c r="AV318">
        <f t="shared" si="56"/>
        <v>16.829876543209878</v>
      </c>
      <c r="AW318">
        <f t="shared" si="57"/>
        <v>2.6784580219753091</v>
      </c>
      <c r="AX318" s="9"/>
      <c r="AY318" s="22">
        <v>1.45096</v>
      </c>
      <c r="AZ318" s="22">
        <v>29.769500000000001</v>
      </c>
      <c r="BA318" s="22">
        <v>-6.9702100000000001E-3</v>
      </c>
      <c r="BB318" s="22">
        <v>308</v>
      </c>
      <c r="BC318" s="22">
        <v>1.4498899999999999</v>
      </c>
      <c r="BD318">
        <f t="shared" si="58"/>
        <v>8.6051975308641957</v>
      </c>
      <c r="BE318">
        <f t="shared" si="59"/>
        <v>12.485797409382714</v>
      </c>
    </row>
    <row r="319" spans="6:57">
      <c r="F319" s="9"/>
      <c r="G319" s="22">
        <v>0.154114</v>
      </c>
      <c r="H319" s="22">
        <v>8.1422600000000003</v>
      </c>
      <c r="I319" s="22">
        <v>-1.3693200000000001E-2</v>
      </c>
      <c r="J319" s="22">
        <v>309</v>
      </c>
      <c r="K319" s="22">
        <v>0.15365599999999999</v>
      </c>
      <c r="L319">
        <f t="shared" si="48"/>
        <v>16.905185185185186</v>
      </c>
      <c r="M319">
        <f t="shared" si="49"/>
        <v>2.6053257096296298</v>
      </c>
      <c r="N319" s="9"/>
      <c r="O319" s="22">
        <v>1.4559899999999999</v>
      </c>
      <c r="P319" s="22">
        <v>11.780200000000001</v>
      </c>
      <c r="Q319" s="22">
        <v>-7.0434599999999997E-3</v>
      </c>
      <c r="R319" s="22">
        <v>309</v>
      </c>
      <c r="S319" s="22">
        <v>1.4544699999999999</v>
      </c>
      <c r="T319">
        <f t="shared" si="50"/>
        <v>8.6956296296296269</v>
      </c>
      <c r="U319">
        <f t="shared" si="51"/>
        <v>12.660749784444439</v>
      </c>
      <c r="X319" s="9"/>
      <c r="Y319" s="22">
        <v>0.154114</v>
      </c>
      <c r="Z319" s="22">
        <v>17.139500000000002</v>
      </c>
      <c r="AA319" s="22">
        <v>-1.36597E-2</v>
      </c>
      <c r="AB319" s="22">
        <v>309</v>
      </c>
      <c r="AC319" s="22">
        <v>0.15356400000000001</v>
      </c>
      <c r="AD319">
        <f t="shared" si="52"/>
        <v>16.863827160493827</v>
      </c>
      <c r="AE319">
        <f t="shared" si="53"/>
        <v>2.5989518590123457</v>
      </c>
      <c r="AF319" s="9"/>
      <c r="AG319" s="22">
        <v>1.4559899999999999</v>
      </c>
      <c r="AH319" s="22">
        <v>20.7774</v>
      </c>
      <c r="AI319" s="22">
        <v>-6.8725599999999998E-3</v>
      </c>
      <c r="AJ319" s="22">
        <v>309</v>
      </c>
      <c r="AK319" s="22">
        <v>1.4550799999999999</v>
      </c>
      <c r="AL319">
        <f t="shared" si="54"/>
        <v>8.4846419753086408</v>
      </c>
      <c r="AM319">
        <f t="shared" si="55"/>
        <v>12.353553869629627</v>
      </c>
      <c r="AP319" s="9"/>
      <c r="AQ319" s="22">
        <v>0.154114</v>
      </c>
      <c r="AR319" s="22">
        <v>26.1417</v>
      </c>
      <c r="AS319" s="22">
        <v>-1.3629199999999999E-2</v>
      </c>
      <c r="AT319" s="22">
        <v>309</v>
      </c>
      <c r="AU319" s="22">
        <v>0.15368699999999999</v>
      </c>
      <c r="AV319">
        <f t="shared" si="56"/>
        <v>16.826172839506171</v>
      </c>
      <c r="AW319">
        <f t="shared" si="57"/>
        <v>2.5931488009876542</v>
      </c>
      <c r="AX319" s="9"/>
      <c r="AY319" s="22">
        <v>1.4559899999999999</v>
      </c>
      <c r="AZ319" s="22">
        <v>29.779599999999999</v>
      </c>
      <c r="BA319" s="22">
        <v>-6.8603500000000003E-3</v>
      </c>
      <c r="BB319" s="22">
        <v>309</v>
      </c>
      <c r="BC319" s="22">
        <v>1.4553799999999999</v>
      </c>
      <c r="BD319">
        <f t="shared" si="58"/>
        <v>8.4695679012345675</v>
      </c>
      <c r="BE319">
        <f t="shared" si="59"/>
        <v>12.331606168518517</v>
      </c>
    </row>
    <row r="320" spans="6:57">
      <c r="F320" s="9"/>
      <c r="G320" s="22">
        <v>0.14907799999999999</v>
      </c>
      <c r="H320" s="22">
        <v>8.1523299999999992</v>
      </c>
      <c r="I320" s="22">
        <v>-1.3693200000000001E-2</v>
      </c>
      <c r="J320" s="22">
        <v>310</v>
      </c>
      <c r="K320" s="22">
        <v>0.14868200000000001</v>
      </c>
      <c r="L320">
        <f t="shared" si="48"/>
        <v>16.905185185185186</v>
      </c>
      <c r="M320">
        <f t="shared" si="49"/>
        <v>2.520191197037037</v>
      </c>
      <c r="N320" s="9"/>
      <c r="O320" s="22">
        <v>1.4610300000000001</v>
      </c>
      <c r="P320" s="22">
        <v>11.7902</v>
      </c>
      <c r="Q320" s="22">
        <v>-6.9335899999999999E-3</v>
      </c>
      <c r="R320" s="22">
        <v>310</v>
      </c>
      <c r="S320" s="22">
        <v>1.4605699999999999</v>
      </c>
      <c r="T320">
        <f t="shared" si="50"/>
        <v>8.5599876543209881</v>
      </c>
      <c r="U320">
        <f t="shared" si="51"/>
        <v>12.506398762592594</v>
      </c>
      <c r="X320" s="9"/>
      <c r="Y320" s="22">
        <v>0.14907799999999999</v>
      </c>
      <c r="Z320" s="22">
        <v>17.1495</v>
      </c>
      <c r="AA320" s="22">
        <v>-1.36627E-2</v>
      </c>
      <c r="AB320" s="22">
        <v>310</v>
      </c>
      <c r="AC320" s="22">
        <v>0.14856</v>
      </c>
      <c r="AD320">
        <f t="shared" si="52"/>
        <v>16.86753086419753</v>
      </c>
      <c r="AE320">
        <f t="shared" si="53"/>
        <v>2.514577766172839</v>
      </c>
      <c r="AF320" s="9"/>
      <c r="AG320" s="22">
        <v>1.4610300000000001</v>
      </c>
      <c r="AH320" s="22">
        <v>20.787500000000001</v>
      </c>
      <c r="AI320" s="22">
        <v>-6.7627E-3</v>
      </c>
      <c r="AJ320" s="22">
        <v>310</v>
      </c>
      <c r="AK320" s="22">
        <v>1.46027</v>
      </c>
      <c r="AL320">
        <f t="shared" si="54"/>
        <v>8.3490123456790126</v>
      </c>
      <c r="AM320">
        <f t="shared" si="55"/>
        <v>12.198157507407409</v>
      </c>
      <c r="AP320" s="9"/>
      <c r="AQ320" s="22">
        <v>0.14907799999999999</v>
      </c>
      <c r="AR320" s="22">
        <v>26.151800000000001</v>
      </c>
      <c r="AS320" s="22">
        <v>-1.3632200000000001E-2</v>
      </c>
      <c r="AT320" s="22">
        <v>310</v>
      </c>
      <c r="AU320" s="22">
        <v>0.14859</v>
      </c>
      <c r="AV320">
        <f t="shared" si="56"/>
        <v>16.829876543209878</v>
      </c>
      <c r="AW320">
        <f t="shared" si="57"/>
        <v>2.5089643353086419</v>
      </c>
      <c r="AX320" s="9"/>
      <c r="AY320" s="22">
        <v>1.4610300000000001</v>
      </c>
      <c r="AZ320" s="22">
        <v>29.7897</v>
      </c>
      <c r="BA320" s="22">
        <v>-6.7504899999999996E-3</v>
      </c>
      <c r="BB320" s="22">
        <v>310</v>
      </c>
      <c r="BC320" s="22">
        <v>1.4599599999999999</v>
      </c>
      <c r="BD320">
        <f t="shared" si="58"/>
        <v>8.3339382716049375</v>
      </c>
      <c r="BE320">
        <f t="shared" si="59"/>
        <v>12.176133832962963</v>
      </c>
    </row>
    <row r="321" spans="6:57">
      <c r="F321" s="9"/>
      <c r="G321" s="22">
        <v>0.144043</v>
      </c>
      <c r="H321" s="22">
        <v>8.1623999999999999</v>
      </c>
      <c r="I321" s="22">
        <v>-1.36963E-2</v>
      </c>
      <c r="J321" s="22">
        <v>311</v>
      </c>
      <c r="K321" s="22">
        <v>0.14349400000000001</v>
      </c>
      <c r="L321">
        <f t="shared" si="48"/>
        <v>16.90901234567901</v>
      </c>
      <c r="M321">
        <f t="shared" si="49"/>
        <v>2.4356248653086419</v>
      </c>
      <c r="N321" s="9"/>
      <c r="O321" s="22">
        <v>1.4660599999999999</v>
      </c>
      <c r="P321" s="22">
        <v>11.8003</v>
      </c>
      <c r="Q321" s="22">
        <v>-6.8237300000000001E-3</v>
      </c>
      <c r="R321" s="22">
        <v>311</v>
      </c>
      <c r="S321" s="22">
        <v>1.4654499999999999</v>
      </c>
      <c r="T321">
        <f t="shared" si="50"/>
        <v>8.4243580246913581</v>
      </c>
      <c r="U321">
        <f t="shared" si="51"/>
        <v>12.350614325679011</v>
      </c>
      <c r="X321" s="9"/>
      <c r="Y321" s="22">
        <v>0.144043</v>
      </c>
      <c r="Z321" s="22">
        <v>17.159600000000001</v>
      </c>
      <c r="AA321" s="22">
        <v>-1.3681E-2</v>
      </c>
      <c r="AB321" s="22">
        <v>311</v>
      </c>
      <c r="AC321" s="22">
        <v>0.143433</v>
      </c>
      <c r="AD321">
        <f t="shared" si="52"/>
        <v>16.890123456790121</v>
      </c>
      <c r="AE321">
        <f t="shared" si="53"/>
        <v>2.4329040530864194</v>
      </c>
      <c r="AF321" s="9"/>
      <c r="AG321" s="22">
        <v>1.4660599999999999</v>
      </c>
      <c r="AH321" s="22">
        <v>20.797499999999999</v>
      </c>
      <c r="AI321" s="22">
        <v>-6.6436799999999999E-3</v>
      </c>
      <c r="AJ321" s="22">
        <v>311</v>
      </c>
      <c r="AK321" s="22">
        <v>1.4654499999999999</v>
      </c>
      <c r="AL321">
        <f t="shared" si="54"/>
        <v>8.2020740740740727</v>
      </c>
      <c r="AM321">
        <f t="shared" si="55"/>
        <v>12.024732717037034</v>
      </c>
      <c r="AP321" s="9"/>
      <c r="AQ321" s="22">
        <v>0.144043</v>
      </c>
      <c r="AR321" s="22">
        <v>26.161799999999999</v>
      </c>
      <c r="AS321" s="22">
        <v>-1.3638300000000001E-2</v>
      </c>
      <c r="AT321" s="22">
        <v>311</v>
      </c>
      <c r="AU321" s="22">
        <v>0.14349400000000001</v>
      </c>
      <c r="AV321">
        <f t="shared" si="56"/>
        <v>16.837407407407408</v>
      </c>
      <c r="AW321">
        <f t="shared" si="57"/>
        <v>2.4253106751851852</v>
      </c>
      <c r="AX321" s="9"/>
      <c r="AY321" s="22">
        <v>1.4660599999999999</v>
      </c>
      <c r="AZ321" s="22">
        <v>29.799700000000001</v>
      </c>
      <c r="BA321" s="22">
        <v>-6.6284200000000003E-3</v>
      </c>
      <c r="BB321" s="22">
        <v>311</v>
      </c>
      <c r="BC321" s="22">
        <v>1.46454</v>
      </c>
      <c r="BD321">
        <f t="shared" si="58"/>
        <v>8.1832345679012342</v>
      </c>
      <c r="BE321">
        <f t="shared" si="59"/>
        <v>11.997112870617283</v>
      </c>
    </row>
    <row r="322" spans="6:57">
      <c r="F322" s="9"/>
      <c r="G322" s="22">
        <v>0.13900799999999999</v>
      </c>
      <c r="H322" s="22">
        <v>8.1724700000000006</v>
      </c>
      <c r="I322" s="22">
        <v>-1.37054E-2</v>
      </c>
      <c r="J322" s="22">
        <v>312</v>
      </c>
      <c r="K322" s="22">
        <v>0.138519</v>
      </c>
      <c r="L322">
        <f t="shared" si="48"/>
        <v>16.920246913580247</v>
      </c>
      <c r="M322">
        <f t="shared" si="49"/>
        <v>2.3520496829629627</v>
      </c>
      <c r="N322" s="9"/>
      <c r="O322" s="22">
        <v>1.4711000000000001</v>
      </c>
      <c r="P322" s="22">
        <v>11.8104</v>
      </c>
      <c r="Q322" s="22">
        <v>-6.7016599999999999E-3</v>
      </c>
      <c r="R322" s="22">
        <v>312</v>
      </c>
      <c r="S322" s="22">
        <v>1.4706399999999999</v>
      </c>
      <c r="T322">
        <f t="shared" si="50"/>
        <v>8.273654320987653</v>
      </c>
      <c r="U322">
        <f t="shared" si="51"/>
        <v>12.171372871604937</v>
      </c>
      <c r="X322" s="9"/>
      <c r="Y322" s="22">
        <v>0.13900799999999999</v>
      </c>
      <c r="Z322" s="22">
        <v>17.169699999999999</v>
      </c>
      <c r="AA322" s="22">
        <v>-1.36902E-2</v>
      </c>
      <c r="AB322" s="22">
        <v>312</v>
      </c>
      <c r="AC322" s="22">
        <v>0.138428</v>
      </c>
      <c r="AD322">
        <f t="shared" si="52"/>
        <v>16.901481481481479</v>
      </c>
      <c r="AE322">
        <f t="shared" si="53"/>
        <v>2.3494411377777773</v>
      </c>
      <c r="AF322" s="9"/>
      <c r="AG322" s="22">
        <v>1.4711000000000001</v>
      </c>
      <c r="AH322" s="22">
        <v>20.807600000000001</v>
      </c>
      <c r="AI322" s="22">
        <v>-6.5216099999999997E-3</v>
      </c>
      <c r="AJ322" s="22">
        <v>312</v>
      </c>
      <c r="AK322" s="22">
        <v>1.4706399999999999</v>
      </c>
      <c r="AL322">
        <f t="shared" si="54"/>
        <v>8.0513703703703694</v>
      </c>
      <c r="AM322">
        <f t="shared" si="55"/>
        <v>11.84437095185185</v>
      </c>
      <c r="AP322" s="9"/>
      <c r="AQ322" s="22">
        <v>0.13900799999999999</v>
      </c>
      <c r="AR322" s="22">
        <v>26.171900000000001</v>
      </c>
      <c r="AS322" s="22">
        <v>-1.36536E-2</v>
      </c>
      <c r="AT322" s="22">
        <v>312</v>
      </c>
      <c r="AU322" s="22">
        <v>0.138489</v>
      </c>
      <c r="AV322">
        <f t="shared" si="56"/>
        <v>16.856296296296296</v>
      </c>
      <c r="AW322">
        <f t="shared" si="57"/>
        <v>2.3431600355555555</v>
      </c>
      <c r="AX322" s="9"/>
      <c r="AY322" s="22">
        <v>1.4711000000000001</v>
      </c>
      <c r="AZ322" s="22">
        <v>29.809799999999999</v>
      </c>
      <c r="BA322" s="22">
        <v>-6.5154999999999996E-3</v>
      </c>
      <c r="BB322" s="22">
        <v>312</v>
      </c>
      <c r="BC322" s="22">
        <v>1.47034</v>
      </c>
      <c r="BD322">
        <f t="shared" si="58"/>
        <v>8.0438271604938265</v>
      </c>
      <c r="BE322">
        <f t="shared" si="59"/>
        <v>11.833274135802469</v>
      </c>
    </row>
    <row r="323" spans="6:57">
      <c r="F323" s="9"/>
      <c r="G323" s="22">
        <v>0.13397200000000001</v>
      </c>
      <c r="H323" s="22">
        <v>8.1825399999999995</v>
      </c>
      <c r="I323" s="22">
        <v>-1.37115E-2</v>
      </c>
      <c r="J323" s="22">
        <v>313</v>
      </c>
      <c r="K323" s="22">
        <v>0.13351399999999999</v>
      </c>
      <c r="L323">
        <f t="shared" si="48"/>
        <v>16.927777777777777</v>
      </c>
      <c r="M323">
        <f t="shared" si="49"/>
        <v>2.2678482444444445</v>
      </c>
      <c r="N323" s="9"/>
      <c r="O323" s="22">
        <v>1.47614</v>
      </c>
      <c r="P323" s="22">
        <v>11.820499999999999</v>
      </c>
      <c r="Q323" s="22">
        <v>-6.5795899999999997E-3</v>
      </c>
      <c r="R323" s="22">
        <v>313</v>
      </c>
      <c r="S323" s="22">
        <v>1.47522</v>
      </c>
      <c r="T323">
        <f t="shared" si="50"/>
        <v>8.1229506172839496</v>
      </c>
      <c r="U323">
        <f t="shared" si="51"/>
        <v>11.99061232419753</v>
      </c>
      <c r="X323" s="9"/>
      <c r="Y323" s="22">
        <v>0.13397200000000001</v>
      </c>
      <c r="Z323" s="22">
        <v>17.1798</v>
      </c>
      <c r="AA323" s="22">
        <v>-1.36963E-2</v>
      </c>
      <c r="AB323" s="22">
        <v>313</v>
      </c>
      <c r="AC323" s="22">
        <v>0.13348399999999999</v>
      </c>
      <c r="AD323">
        <f t="shared" si="52"/>
        <v>16.90901234567901</v>
      </c>
      <c r="AE323">
        <f t="shared" si="53"/>
        <v>2.2653342019753082</v>
      </c>
      <c r="AF323" s="9"/>
      <c r="AG323" s="22">
        <v>1.47614</v>
      </c>
      <c r="AH323" s="22">
        <v>20.817699999999999</v>
      </c>
      <c r="AI323" s="22">
        <v>-6.4056399999999998E-3</v>
      </c>
      <c r="AJ323" s="22">
        <v>313</v>
      </c>
      <c r="AK323" s="22">
        <v>1.4755199999999999</v>
      </c>
      <c r="AL323">
        <f t="shared" si="54"/>
        <v>7.9081975308641965</v>
      </c>
      <c r="AM323">
        <f t="shared" si="55"/>
        <v>11.673606703209876</v>
      </c>
      <c r="AP323" s="9"/>
      <c r="AQ323" s="22">
        <v>0.13397200000000001</v>
      </c>
      <c r="AR323" s="22">
        <v>26.181999999999999</v>
      </c>
      <c r="AS323" s="22">
        <v>-1.36627E-2</v>
      </c>
      <c r="AT323" s="22">
        <v>313</v>
      </c>
      <c r="AU323" s="22">
        <v>0.13351399999999999</v>
      </c>
      <c r="AV323">
        <f t="shared" si="56"/>
        <v>16.86753086419753</v>
      </c>
      <c r="AW323">
        <f t="shared" si="57"/>
        <v>2.2597768449382718</v>
      </c>
      <c r="AX323" s="9"/>
      <c r="AY323" s="22">
        <v>1.47614</v>
      </c>
      <c r="AZ323" s="22">
        <v>29.819900000000001</v>
      </c>
      <c r="BA323" s="22">
        <v>-6.3934300000000003E-3</v>
      </c>
      <c r="BB323" s="22">
        <v>313</v>
      </c>
      <c r="BC323" s="22">
        <v>1.47522</v>
      </c>
      <c r="BD323">
        <f t="shared" si="58"/>
        <v>7.8931234567901232</v>
      </c>
      <c r="BE323">
        <f t="shared" si="59"/>
        <v>11.651355259506172</v>
      </c>
    </row>
    <row r="324" spans="6:57">
      <c r="F324" s="9"/>
      <c r="G324" s="22">
        <v>0.128937</v>
      </c>
      <c r="H324" s="22">
        <v>8.1926100000000002</v>
      </c>
      <c r="I324" s="22">
        <v>-1.3720700000000001E-2</v>
      </c>
      <c r="J324" s="22">
        <v>314</v>
      </c>
      <c r="K324" s="22">
        <v>0.128387</v>
      </c>
      <c r="L324">
        <f t="shared" si="48"/>
        <v>16.939135802469135</v>
      </c>
      <c r="M324">
        <f t="shared" si="49"/>
        <v>2.1840813529629628</v>
      </c>
      <c r="N324" s="9"/>
      <c r="O324" s="22">
        <v>1.4811700000000001</v>
      </c>
      <c r="P324" s="22">
        <v>11.830500000000001</v>
      </c>
      <c r="Q324" s="22">
        <v>-6.4575199999999996E-3</v>
      </c>
      <c r="R324" s="22">
        <v>314</v>
      </c>
      <c r="S324" s="22">
        <v>1.4801</v>
      </c>
      <c r="T324">
        <f t="shared" si="50"/>
        <v>7.9722469135802463</v>
      </c>
      <c r="U324">
        <f t="shared" si="51"/>
        <v>11.808252960987653</v>
      </c>
      <c r="X324" s="9"/>
      <c r="Y324" s="22">
        <v>0.128937</v>
      </c>
      <c r="Z324" s="22">
        <v>17.189800000000002</v>
      </c>
      <c r="AA324" s="22">
        <v>-1.37024E-2</v>
      </c>
      <c r="AB324" s="22">
        <v>314</v>
      </c>
      <c r="AC324" s="22">
        <v>0.12844800000000001</v>
      </c>
      <c r="AD324">
        <f t="shared" si="52"/>
        <v>16.916543209876544</v>
      </c>
      <c r="AE324">
        <f t="shared" si="53"/>
        <v>2.1811683318518518</v>
      </c>
      <c r="AF324" s="9"/>
      <c r="AG324" s="22">
        <v>1.4811700000000001</v>
      </c>
      <c r="AH324" s="22">
        <v>20.8277</v>
      </c>
      <c r="AI324" s="22">
        <v>-6.2835699999999996E-3</v>
      </c>
      <c r="AJ324" s="22">
        <v>314</v>
      </c>
      <c r="AK324" s="22">
        <v>1.48041</v>
      </c>
      <c r="AL324">
        <f t="shared" si="54"/>
        <v>7.7574938271604923</v>
      </c>
      <c r="AM324">
        <f t="shared" si="55"/>
        <v>11.490167131975307</v>
      </c>
      <c r="AP324" s="9"/>
      <c r="AQ324" s="22">
        <v>0.128937</v>
      </c>
      <c r="AR324" s="22">
        <v>26.192</v>
      </c>
      <c r="AS324" s="22">
        <v>-1.36627E-2</v>
      </c>
      <c r="AT324" s="22">
        <v>314</v>
      </c>
      <c r="AU324" s="22">
        <v>0.128418</v>
      </c>
      <c r="AV324">
        <f t="shared" si="56"/>
        <v>16.86753086419753</v>
      </c>
      <c r="AW324">
        <f t="shared" si="57"/>
        <v>2.174848827037037</v>
      </c>
      <c r="AX324" s="9"/>
      <c r="AY324" s="22">
        <v>1.4811700000000001</v>
      </c>
      <c r="AZ324" s="22">
        <v>29.83</v>
      </c>
      <c r="BA324" s="22">
        <v>-6.2713600000000001E-3</v>
      </c>
      <c r="BB324" s="22">
        <v>314</v>
      </c>
      <c r="BC324" s="22">
        <v>1.4801</v>
      </c>
      <c r="BD324">
        <f t="shared" si="58"/>
        <v>7.7424197530864189</v>
      </c>
      <c r="BE324">
        <f t="shared" si="59"/>
        <v>11.467839865679013</v>
      </c>
    </row>
    <row r="325" spans="6:57">
      <c r="F325" s="9"/>
      <c r="G325" s="22">
        <v>0.123901</v>
      </c>
      <c r="H325" s="22">
        <v>8.2026900000000005</v>
      </c>
      <c r="I325" s="22">
        <v>-1.3726800000000001E-2</v>
      </c>
      <c r="J325" s="22">
        <v>315</v>
      </c>
      <c r="K325" s="22">
        <v>0.12338300000000001</v>
      </c>
      <c r="L325">
        <f t="shared" si="48"/>
        <v>16.946666666666665</v>
      </c>
      <c r="M325">
        <f t="shared" si="49"/>
        <v>2.0997089466666665</v>
      </c>
      <c r="N325" s="9"/>
      <c r="O325" s="22">
        <v>1.48621</v>
      </c>
      <c r="P325" s="22">
        <v>11.8406</v>
      </c>
      <c r="Q325" s="22">
        <v>-6.3354500000000003E-3</v>
      </c>
      <c r="R325" s="22">
        <v>315</v>
      </c>
      <c r="S325" s="22">
        <v>1.4859</v>
      </c>
      <c r="T325">
        <f t="shared" si="50"/>
        <v>7.8215432098765438</v>
      </c>
      <c r="U325">
        <f t="shared" si="51"/>
        <v>11.624455733950619</v>
      </c>
      <c r="X325" s="9"/>
      <c r="Y325" s="22">
        <v>0.123901</v>
      </c>
      <c r="Z325" s="22">
        <v>17.1999</v>
      </c>
      <c r="AA325" s="22">
        <v>-1.37085E-2</v>
      </c>
      <c r="AB325" s="22">
        <v>315</v>
      </c>
      <c r="AC325" s="22">
        <v>0.12341299999999999</v>
      </c>
      <c r="AD325">
        <f t="shared" si="52"/>
        <v>16.924074074074074</v>
      </c>
      <c r="AE325">
        <f t="shared" si="53"/>
        <v>2.0969097018518519</v>
      </c>
      <c r="AF325" s="9"/>
      <c r="AG325" s="22">
        <v>1.48621</v>
      </c>
      <c r="AH325" s="22">
        <v>20.837800000000001</v>
      </c>
      <c r="AI325" s="22">
        <v>-6.1584500000000002E-3</v>
      </c>
      <c r="AJ325" s="22">
        <v>315</v>
      </c>
      <c r="AK325" s="22">
        <v>1.48529</v>
      </c>
      <c r="AL325">
        <f t="shared" si="54"/>
        <v>7.6030246913580246</v>
      </c>
      <c r="AM325">
        <f t="shared" si="55"/>
        <v>11.29969132654321</v>
      </c>
      <c r="AP325" s="9"/>
      <c r="AQ325" s="22">
        <v>0.123901</v>
      </c>
      <c r="AR325" s="22">
        <v>26.202100000000002</v>
      </c>
      <c r="AS325" s="22">
        <v>-1.3671900000000001E-2</v>
      </c>
      <c r="AT325" s="22">
        <v>315</v>
      </c>
      <c r="AU325" s="22">
        <v>0.12338300000000001</v>
      </c>
      <c r="AV325">
        <f t="shared" si="56"/>
        <v>16.878888888888888</v>
      </c>
      <c r="AW325">
        <f t="shared" si="57"/>
        <v>2.0913112122222222</v>
      </c>
      <c r="AX325" s="9"/>
      <c r="AY325" s="22">
        <v>1.48621</v>
      </c>
      <c r="AZ325" s="22">
        <v>29.84</v>
      </c>
      <c r="BA325" s="22">
        <v>-6.14929E-3</v>
      </c>
      <c r="BB325" s="22">
        <v>315</v>
      </c>
      <c r="BC325" s="22">
        <v>1.48529</v>
      </c>
      <c r="BD325">
        <f t="shared" si="58"/>
        <v>7.5917160493827156</v>
      </c>
      <c r="BE325">
        <f t="shared" si="59"/>
        <v>11.282884309753086</v>
      </c>
    </row>
    <row r="326" spans="6:57">
      <c r="F326" s="9"/>
      <c r="G326" s="22">
        <v>0.118866</v>
      </c>
      <c r="H326" s="22">
        <v>8.2127599999999994</v>
      </c>
      <c r="I326" s="22">
        <v>-1.3726800000000001E-2</v>
      </c>
      <c r="J326" s="22">
        <v>316</v>
      </c>
      <c r="K326" s="22">
        <v>0.11834699999999999</v>
      </c>
      <c r="L326">
        <f t="shared" si="48"/>
        <v>16.946666666666665</v>
      </c>
      <c r="M326">
        <f t="shared" si="49"/>
        <v>2.0143824799999996</v>
      </c>
      <c r="N326" s="9"/>
      <c r="O326" s="22">
        <v>1.4912399999999999</v>
      </c>
      <c r="P326" s="22">
        <v>11.8507</v>
      </c>
      <c r="Q326" s="22">
        <v>-6.2194800000000003E-3</v>
      </c>
      <c r="R326" s="22">
        <v>316</v>
      </c>
      <c r="S326" s="22">
        <v>1.49017</v>
      </c>
      <c r="T326">
        <f t="shared" si="50"/>
        <v>7.6783703703703701</v>
      </c>
      <c r="U326">
        <f t="shared" si="51"/>
        <v>11.45029303111111</v>
      </c>
      <c r="X326" s="9"/>
      <c r="Y326" s="22">
        <v>0.118866</v>
      </c>
      <c r="Z326" s="22">
        <v>17.21</v>
      </c>
      <c r="AA326" s="22">
        <v>-1.3717699999999999E-2</v>
      </c>
      <c r="AB326" s="22">
        <v>316</v>
      </c>
      <c r="AC326" s="22">
        <v>0.118378</v>
      </c>
      <c r="AD326">
        <f t="shared" si="52"/>
        <v>16.935432098765432</v>
      </c>
      <c r="AE326">
        <f t="shared" si="53"/>
        <v>2.0130470718518518</v>
      </c>
      <c r="AF326" s="9"/>
      <c r="AG326" s="22">
        <v>1.4912399999999999</v>
      </c>
      <c r="AH326" s="22">
        <v>20.847899999999999</v>
      </c>
      <c r="AI326" s="22">
        <v>-6.0394300000000001E-3</v>
      </c>
      <c r="AJ326" s="22">
        <v>316</v>
      </c>
      <c r="AK326" s="22">
        <v>1.48987</v>
      </c>
      <c r="AL326">
        <f t="shared" si="54"/>
        <v>7.4560864197530865</v>
      </c>
      <c r="AM326">
        <f t="shared" si="55"/>
        <v>11.118814312592592</v>
      </c>
      <c r="AP326" s="9"/>
      <c r="AQ326" s="22">
        <v>0.118866</v>
      </c>
      <c r="AR326" s="22">
        <v>26.212199999999999</v>
      </c>
      <c r="AS326" s="22">
        <v>-1.3677999999999999E-2</v>
      </c>
      <c r="AT326" s="22">
        <v>316</v>
      </c>
      <c r="AU326" s="22">
        <v>0.118286</v>
      </c>
      <c r="AV326">
        <f t="shared" si="56"/>
        <v>16.886419753086418</v>
      </c>
      <c r="AW326">
        <f t="shared" si="57"/>
        <v>2.0072211703703702</v>
      </c>
      <c r="AX326" s="9"/>
      <c r="AY326" s="22">
        <v>1.4912399999999999</v>
      </c>
      <c r="AZ326" s="22">
        <v>29.850100000000001</v>
      </c>
      <c r="BA326" s="22">
        <v>-6.0211199999999996E-3</v>
      </c>
      <c r="BB326" s="22">
        <v>316</v>
      </c>
      <c r="BC326" s="22">
        <v>1.49078</v>
      </c>
      <c r="BD326">
        <f t="shared" si="58"/>
        <v>7.43348148148148</v>
      </c>
      <c r="BE326">
        <f t="shared" si="59"/>
        <v>11.085104924444442</v>
      </c>
    </row>
    <row r="327" spans="6:57">
      <c r="F327" s="9"/>
      <c r="G327" s="22">
        <v>0.113831</v>
      </c>
      <c r="H327" s="22">
        <v>8.2228300000000001</v>
      </c>
      <c r="I327" s="22">
        <v>-1.3717699999999999E-2</v>
      </c>
      <c r="J327" s="22">
        <v>317</v>
      </c>
      <c r="K327" s="22">
        <v>0.113312</v>
      </c>
      <c r="L327">
        <f t="shared" si="48"/>
        <v>16.935432098765432</v>
      </c>
      <c r="M327">
        <f t="shared" si="49"/>
        <v>1.9277771712345679</v>
      </c>
      <c r="N327" s="9"/>
      <c r="O327" s="22">
        <v>1.4962800000000001</v>
      </c>
      <c r="P327" s="22">
        <v>11.8607</v>
      </c>
      <c r="Q327" s="22">
        <v>-6.09131E-3</v>
      </c>
      <c r="R327" s="22">
        <v>317</v>
      </c>
      <c r="S327" s="22">
        <v>1.4950600000000001</v>
      </c>
      <c r="T327">
        <f t="shared" si="50"/>
        <v>7.5201358024691354</v>
      </c>
      <c r="U327">
        <f t="shared" si="51"/>
        <v>11.252228798518518</v>
      </c>
      <c r="X327" s="9"/>
      <c r="Y327" s="22">
        <v>0.113831</v>
      </c>
      <c r="Z327" s="22">
        <v>17.22</v>
      </c>
      <c r="AA327" s="22">
        <v>-1.37146E-2</v>
      </c>
      <c r="AB327" s="22">
        <v>317</v>
      </c>
      <c r="AC327" s="22">
        <v>0.113373</v>
      </c>
      <c r="AD327">
        <f t="shared" si="52"/>
        <v>16.931604938271605</v>
      </c>
      <c r="AE327">
        <f t="shared" si="53"/>
        <v>1.9273415217283951</v>
      </c>
      <c r="AF327" s="9"/>
      <c r="AG327" s="22">
        <v>1.4962800000000001</v>
      </c>
      <c r="AH327" s="22">
        <v>20.857900000000001</v>
      </c>
      <c r="AI327" s="22">
        <v>-5.9112499999999998E-3</v>
      </c>
      <c r="AJ327" s="22">
        <v>317</v>
      </c>
      <c r="AK327" s="22">
        <v>1.49536</v>
      </c>
      <c r="AL327">
        <f t="shared" si="54"/>
        <v>7.2978395061728385</v>
      </c>
      <c r="AM327">
        <f t="shared" si="55"/>
        <v>10.919611296296296</v>
      </c>
      <c r="AP327" s="9"/>
      <c r="AQ327" s="22">
        <v>0.113831</v>
      </c>
      <c r="AR327" s="22">
        <v>26.222300000000001</v>
      </c>
      <c r="AS327" s="22">
        <v>-1.3693200000000001E-2</v>
      </c>
      <c r="AT327" s="22">
        <v>317</v>
      </c>
      <c r="AU327" s="22">
        <v>0.11328100000000001</v>
      </c>
      <c r="AV327">
        <f t="shared" si="56"/>
        <v>16.905185185185186</v>
      </c>
      <c r="AW327">
        <f t="shared" si="57"/>
        <v>1.9243341348148149</v>
      </c>
      <c r="AX327" s="9"/>
      <c r="AY327" s="22">
        <v>1.4962800000000001</v>
      </c>
      <c r="AZ327" s="22">
        <v>29.860199999999999</v>
      </c>
      <c r="BA327" s="22">
        <v>-5.8898900000000001E-3</v>
      </c>
      <c r="BB327" s="22">
        <v>317</v>
      </c>
      <c r="BC327" s="22">
        <v>1.4950600000000001</v>
      </c>
      <c r="BD327">
        <f t="shared" si="58"/>
        <v>7.2714691358024695</v>
      </c>
      <c r="BE327">
        <f t="shared" si="59"/>
        <v>10.880153838518519</v>
      </c>
    </row>
    <row r="328" spans="6:57">
      <c r="F328" s="9"/>
      <c r="G328" s="22">
        <v>0.108795</v>
      </c>
      <c r="H328" s="22">
        <v>8.2329000000000008</v>
      </c>
      <c r="I328" s="22">
        <v>-1.37115E-2</v>
      </c>
      <c r="J328" s="22">
        <v>318</v>
      </c>
      <c r="K328" s="22">
        <v>0.108307</v>
      </c>
      <c r="L328">
        <f t="shared" si="48"/>
        <v>16.927777777777777</v>
      </c>
      <c r="M328">
        <f t="shared" si="49"/>
        <v>1.8416575833333333</v>
      </c>
      <c r="N328" s="9"/>
      <c r="O328" s="22">
        <v>1.5013099999999999</v>
      </c>
      <c r="P328" s="22">
        <v>11.870799999999999</v>
      </c>
      <c r="Q328" s="22">
        <v>-5.9570300000000003E-3</v>
      </c>
      <c r="R328" s="22">
        <v>318</v>
      </c>
      <c r="S328" s="22">
        <v>1.50024</v>
      </c>
      <c r="T328">
        <f t="shared" si="50"/>
        <v>7.3543580246913578</v>
      </c>
      <c r="U328">
        <f t="shared" si="51"/>
        <v>11.041171246049382</v>
      </c>
      <c r="X328" s="9"/>
      <c r="Y328" s="22">
        <v>0.108795</v>
      </c>
      <c r="Z328" s="22">
        <v>17.2301</v>
      </c>
      <c r="AA328" s="22">
        <v>-1.37146E-2</v>
      </c>
      <c r="AB328" s="22">
        <v>318</v>
      </c>
      <c r="AC328" s="22">
        <v>0.108276</v>
      </c>
      <c r="AD328">
        <f t="shared" si="52"/>
        <v>16.931604938271605</v>
      </c>
      <c r="AE328">
        <f t="shared" si="53"/>
        <v>1.8420739592592592</v>
      </c>
      <c r="AF328" s="9"/>
      <c r="AG328" s="22">
        <v>1.5013099999999999</v>
      </c>
      <c r="AH328" s="22">
        <v>20.867999999999999</v>
      </c>
      <c r="AI328" s="22">
        <v>-5.7830800000000003E-3</v>
      </c>
      <c r="AJ328" s="22">
        <v>318</v>
      </c>
      <c r="AK328" s="22">
        <v>1.50024</v>
      </c>
      <c r="AL328">
        <f t="shared" si="54"/>
        <v>7.1396049382716056</v>
      </c>
      <c r="AM328">
        <f t="shared" si="55"/>
        <v>10.718760289876544</v>
      </c>
      <c r="AP328" s="9"/>
      <c r="AQ328" s="22">
        <v>0.108795</v>
      </c>
      <c r="AR328" s="22">
        <v>26.232299999999999</v>
      </c>
      <c r="AS328" s="22">
        <v>-1.37054E-2</v>
      </c>
      <c r="AT328" s="22">
        <v>318</v>
      </c>
      <c r="AU328" s="22">
        <v>0.108337</v>
      </c>
      <c r="AV328">
        <f t="shared" si="56"/>
        <v>16.920246913580247</v>
      </c>
      <c r="AW328">
        <f t="shared" si="57"/>
        <v>1.8408382629629629</v>
      </c>
      <c r="AX328" s="9"/>
      <c r="AY328" s="22">
        <v>1.5013099999999999</v>
      </c>
      <c r="AZ328" s="22">
        <v>29.870200000000001</v>
      </c>
      <c r="BA328" s="22">
        <v>-5.7525600000000003E-3</v>
      </c>
      <c r="BB328" s="22">
        <v>318</v>
      </c>
      <c r="BC328" s="22">
        <v>1.50024</v>
      </c>
      <c r="BD328">
        <f t="shared" si="58"/>
        <v>7.1019259259259258</v>
      </c>
      <c r="BE328">
        <f t="shared" si="59"/>
        <v>10.662192411851851</v>
      </c>
    </row>
    <row r="329" spans="6:57">
      <c r="F329" s="9"/>
      <c r="G329" s="22">
        <v>0.10376000000000001</v>
      </c>
      <c r="H329" s="22">
        <v>8.2429699999999997</v>
      </c>
      <c r="I329" s="22">
        <v>-1.3720700000000001E-2</v>
      </c>
      <c r="J329" s="22">
        <v>319</v>
      </c>
      <c r="K329" s="22">
        <v>0.10321</v>
      </c>
      <c r="L329">
        <f t="shared" si="48"/>
        <v>16.939135802469135</v>
      </c>
      <c r="M329">
        <f t="shared" si="49"/>
        <v>1.7576047308641976</v>
      </c>
      <c r="N329" s="9"/>
      <c r="O329" s="22">
        <v>1.5063500000000001</v>
      </c>
      <c r="P329" s="22">
        <v>11.8809</v>
      </c>
      <c r="Q329" s="22">
        <v>-5.80139E-3</v>
      </c>
      <c r="R329" s="22">
        <v>319</v>
      </c>
      <c r="S329" s="22">
        <v>1.5057400000000001</v>
      </c>
      <c r="T329">
        <f t="shared" si="50"/>
        <v>7.1622098765432094</v>
      </c>
      <c r="U329">
        <f t="shared" si="51"/>
        <v>10.788794847530864</v>
      </c>
      <c r="X329" s="9"/>
      <c r="Y329" s="22">
        <v>0.10376000000000001</v>
      </c>
      <c r="Z329" s="22">
        <v>17.240200000000002</v>
      </c>
      <c r="AA329" s="22">
        <v>-1.3726800000000001E-2</v>
      </c>
      <c r="AB329" s="22">
        <v>319</v>
      </c>
      <c r="AC329" s="22">
        <v>0.10321</v>
      </c>
      <c r="AD329">
        <f t="shared" si="52"/>
        <v>16.946666666666665</v>
      </c>
      <c r="AE329">
        <f t="shared" si="53"/>
        <v>1.7583861333333333</v>
      </c>
      <c r="AF329" s="9"/>
      <c r="AG329" s="22">
        <v>1.5063500000000001</v>
      </c>
      <c r="AH329" s="22">
        <v>20.8781</v>
      </c>
      <c r="AI329" s="22">
        <v>-5.6487999999999998E-3</v>
      </c>
      <c r="AJ329" s="22">
        <v>319</v>
      </c>
      <c r="AK329" s="22">
        <v>1.50543</v>
      </c>
      <c r="AL329">
        <f t="shared" si="54"/>
        <v>6.9738271604938271</v>
      </c>
      <c r="AM329">
        <f t="shared" si="55"/>
        <v>10.505024543209878</v>
      </c>
      <c r="AP329" s="9"/>
      <c r="AQ329" s="22">
        <v>0.10376000000000001</v>
      </c>
      <c r="AR329" s="22">
        <v>26.2424</v>
      </c>
      <c r="AS329" s="22">
        <v>-1.37115E-2</v>
      </c>
      <c r="AT329" s="22">
        <v>319</v>
      </c>
      <c r="AU329" s="22">
        <v>0.103271</v>
      </c>
      <c r="AV329">
        <f t="shared" si="56"/>
        <v>16.927777777777777</v>
      </c>
      <c r="AW329">
        <f t="shared" si="57"/>
        <v>1.7564262222222222</v>
      </c>
      <c r="AX329" s="9"/>
      <c r="AY329" s="22">
        <v>1.5063500000000001</v>
      </c>
      <c r="AZ329" s="22">
        <v>29.880299999999998</v>
      </c>
      <c r="BA329" s="22">
        <v>-5.6243899999999999E-3</v>
      </c>
      <c r="BB329" s="22">
        <v>319</v>
      </c>
      <c r="BC329" s="22">
        <v>1.50604</v>
      </c>
      <c r="BD329">
        <f t="shared" si="58"/>
        <v>6.9436913580246911</v>
      </c>
      <c r="BE329">
        <f t="shared" si="59"/>
        <v>10.459629477160494</v>
      </c>
    </row>
    <row r="330" spans="6:57">
      <c r="F330" s="9"/>
      <c r="G330" s="22">
        <v>9.8724400000000004E-2</v>
      </c>
      <c r="H330" s="22">
        <v>8.2530400000000004</v>
      </c>
      <c r="I330" s="22">
        <v>-1.3736E-2</v>
      </c>
      <c r="J330" s="22">
        <v>320</v>
      </c>
      <c r="K330" s="22">
        <v>9.8205600000000004E-2</v>
      </c>
      <c r="L330">
        <f t="shared" si="48"/>
        <v>16.958024691358023</v>
      </c>
      <c r="M330">
        <f t="shared" si="49"/>
        <v>1.6741708128395061</v>
      </c>
      <c r="N330" s="9"/>
      <c r="O330" s="22">
        <v>1.5113799999999999</v>
      </c>
      <c r="P330" s="22">
        <v>11.891</v>
      </c>
      <c r="Q330" s="22">
        <v>-5.6762699999999998E-3</v>
      </c>
      <c r="R330" s="22">
        <v>320</v>
      </c>
      <c r="S330" s="22">
        <v>1.5109300000000001</v>
      </c>
      <c r="T330">
        <f t="shared" si="50"/>
        <v>7.0077407407407399</v>
      </c>
      <c r="U330">
        <f t="shared" si="51"/>
        <v>10.591359200740738</v>
      </c>
      <c r="X330" s="9"/>
      <c r="Y330" s="22">
        <v>9.8724400000000004E-2</v>
      </c>
      <c r="Z330" s="22">
        <v>17.2502</v>
      </c>
      <c r="AA330" s="22">
        <v>-1.37299E-2</v>
      </c>
      <c r="AB330" s="22">
        <v>320</v>
      </c>
      <c r="AC330" s="22">
        <v>9.8236100000000007E-2</v>
      </c>
      <c r="AD330">
        <f t="shared" si="52"/>
        <v>16.950493827160493</v>
      </c>
      <c r="AE330">
        <f t="shared" si="53"/>
        <v>1.6734273327901235</v>
      </c>
      <c r="AF330" s="9"/>
      <c r="AG330" s="22">
        <v>1.5113799999999999</v>
      </c>
      <c r="AH330" s="22">
        <v>20.888200000000001</v>
      </c>
      <c r="AI330" s="22">
        <v>-5.5236800000000004E-3</v>
      </c>
      <c r="AJ330" s="22">
        <v>320</v>
      </c>
      <c r="AK330" s="22">
        <v>1.51031</v>
      </c>
      <c r="AL330">
        <f t="shared" si="54"/>
        <v>6.8193580246913585</v>
      </c>
      <c r="AM330">
        <f t="shared" si="55"/>
        <v>10.306641331358025</v>
      </c>
      <c r="AP330" s="9"/>
      <c r="AQ330" s="22">
        <v>9.8724400000000004E-2</v>
      </c>
      <c r="AR330" s="22">
        <v>26.252500000000001</v>
      </c>
      <c r="AS330" s="22">
        <v>-1.37085E-2</v>
      </c>
      <c r="AT330" s="22">
        <v>320</v>
      </c>
      <c r="AU330" s="22">
        <v>9.8266599999999996E-2</v>
      </c>
      <c r="AV330">
        <f t="shared" si="56"/>
        <v>16.924074074074074</v>
      </c>
      <c r="AW330">
        <f t="shared" si="57"/>
        <v>1.6708190585185185</v>
      </c>
      <c r="AX330" s="9"/>
      <c r="AY330" s="22">
        <v>1.5113799999999999</v>
      </c>
      <c r="AZ330" s="22">
        <v>29.8904</v>
      </c>
      <c r="BA330" s="22">
        <v>-5.4870600000000002E-3</v>
      </c>
      <c r="BB330" s="22">
        <v>320</v>
      </c>
      <c r="BC330" s="22">
        <v>1.5100100000000001</v>
      </c>
      <c r="BD330">
        <f t="shared" si="58"/>
        <v>6.7741481481481483</v>
      </c>
      <c r="BE330">
        <f t="shared" si="59"/>
        <v>10.238312028148147</v>
      </c>
    </row>
    <row r="331" spans="6:57">
      <c r="F331" s="9"/>
      <c r="G331" s="22">
        <v>9.3688999999999995E-2</v>
      </c>
      <c r="H331" s="22">
        <v>8.2631099999999993</v>
      </c>
      <c r="I331" s="22">
        <v>-1.37482E-2</v>
      </c>
      <c r="J331" s="22">
        <v>321</v>
      </c>
      <c r="K331" s="22">
        <v>9.3170199999999995E-2</v>
      </c>
      <c r="L331">
        <f t="shared" si="48"/>
        <v>16.973086419753084</v>
      </c>
      <c r="M331">
        <f t="shared" si="49"/>
        <v>1.5901914935802466</v>
      </c>
      <c r="N331" s="9"/>
      <c r="O331" s="22">
        <v>1.5164200000000001</v>
      </c>
      <c r="P331" s="22">
        <v>11.901</v>
      </c>
      <c r="Q331" s="22">
        <v>-5.5297899999999997E-3</v>
      </c>
      <c r="R331" s="22">
        <v>321</v>
      </c>
      <c r="S331" s="22">
        <v>1.5155000000000001</v>
      </c>
      <c r="T331">
        <f t="shared" si="50"/>
        <v>6.8269012345679005</v>
      </c>
      <c r="U331">
        <f t="shared" si="51"/>
        <v>10.352449570123456</v>
      </c>
      <c r="X331" s="9"/>
      <c r="Y331" s="22">
        <v>9.3688999999999995E-2</v>
      </c>
      <c r="Z331" s="22">
        <v>17.260300000000001</v>
      </c>
      <c r="AA331" s="22">
        <v>-1.3732899999999999E-2</v>
      </c>
      <c r="AB331" s="22">
        <v>321</v>
      </c>
      <c r="AC331" s="22">
        <v>9.3170199999999995E-2</v>
      </c>
      <c r="AD331">
        <f t="shared" si="52"/>
        <v>16.954197530864196</v>
      </c>
      <c r="AE331">
        <f t="shared" si="53"/>
        <v>1.5884218124691356</v>
      </c>
      <c r="AF331" s="9"/>
      <c r="AG331" s="22">
        <v>1.5164200000000001</v>
      </c>
      <c r="AH331" s="22">
        <v>20.898199999999999</v>
      </c>
      <c r="AI331" s="22">
        <v>-5.3802499999999996E-3</v>
      </c>
      <c r="AJ331" s="22">
        <v>321</v>
      </c>
      <c r="AK331" s="22">
        <v>1.5155000000000001</v>
      </c>
      <c r="AL331">
        <f t="shared" si="54"/>
        <v>6.6422839506172835</v>
      </c>
      <c r="AM331">
        <f t="shared" si="55"/>
        <v>10.072492228395062</v>
      </c>
      <c r="AP331" s="9"/>
      <c r="AQ331" s="22">
        <v>9.3688999999999995E-2</v>
      </c>
      <c r="AR331" s="22">
        <v>26.262499999999999</v>
      </c>
      <c r="AS331" s="22">
        <v>-1.37054E-2</v>
      </c>
      <c r="AT331" s="22">
        <v>321</v>
      </c>
      <c r="AU331" s="22">
        <v>9.32312E-2</v>
      </c>
      <c r="AV331">
        <f t="shared" si="56"/>
        <v>16.920246913580247</v>
      </c>
      <c r="AW331">
        <f t="shared" si="57"/>
        <v>1.5852410130864196</v>
      </c>
      <c r="AX331" s="9"/>
      <c r="AY331" s="22">
        <v>1.5164200000000001</v>
      </c>
      <c r="AZ331" s="22">
        <v>29.900500000000001</v>
      </c>
      <c r="BA331" s="22">
        <v>-5.3497299999999996E-3</v>
      </c>
      <c r="BB331" s="22">
        <v>321</v>
      </c>
      <c r="BC331" s="22">
        <v>1.5155000000000001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8.8653599999999999E-2</v>
      </c>
      <c r="H332" s="22">
        <v>8.27318</v>
      </c>
      <c r="I332" s="22">
        <v>-1.3760400000000001E-2</v>
      </c>
      <c r="J332" s="22">
        <v>322</v>
      </c>
      <c r="K332" s="22">
        <v>8.8195800000000005E-2</v>
      </c>
      <c r="L332">
        <f t="shared" ref="L332:L370" si="60">-I332/$F$2*1000</f>
        <v>16.988148148148149</v>
      </c>
      <c r="M332">
        <f t="shared" ref="M332:M370" si="61">L332*G332</f>
        <v>1.5060604906666668</v>
      </c>
      <c r="N332" s="9"/>
      <c r="O332" s="22">
        <v>1.52145</v>
      </c>
      <c r="P332" s="22">
        <v>11.911099999999999</v>
      </c>
      <c r="Q332" s="22">
        <v>-5.39246E-3</v>
      </c>
      <c r="R332" s="22">
        <v>322</v>
      </c>
      <c r="S332" s="22">
        <v>1.5209999999999999</v>
      </c>
      <c r="T332">
        <f t="shared" ref="T332:T370" si="62">-Q332/$F$2*1000</f>
        <v>6.6573580246913577</v>
      </c>
      <c r="U332">
        <f t="shared" ref="U332:U370" si="63">T332*O332</f>
        <v>10.128837366666666</v>
      </c>
      <c r="X332" s="9"/>
      <c r="Y332" s="22">
        <v>8.8653599999999999E-2</v>
      </c>
      <c r="Z332" s="22">
        <v>17.270399999999999</v>
      </c>
      <c r="AA332" s="22">
        <v>-1.37299E-2</v>
      </c>
      <c r="AB332" s="22">
        <v>322</v>
      </c>
      <c r="AC332" s="22">
        <v>8.8165300000000002E-2</v>
      </c>
      <c r="AD332">
        <f t="shared" ref="AD332:AD370" si="64">-AA332/$F$2*1000</f>
        <v>16.950493827160493</v>
      </c>
      <c r="AE332">
        <f t="shared" ref="AE332:AE370" si="65">AD332*Y332</f>
        <v>1.5027222995555554</v>
      </c>
      <c r="AF332" s="9"/>
      <c r="AG332" s="22">
        <v>1.52145</v>
      </c>
      <c r="AH332" s="22">
        <v>20.908300000000001</v>
      </c>
      <c r="AI332" s="22">
        <v>-5.2429199999999999E-3</v>
      </c>
      <c r="AJ332" s="22">
        <v>322</v>
      </c>
      <c r="AK332" s="22">
        <v>1.5203899999999999</v>
      </c>
      <c r="AL332">
        <f t="shared" ref="AL332:AL370" si="66">-AI332/$F$2*1000</f>
        <v>6.4727407407407398</v>
      </c>
      <c r="AM332">
        <f t="shared" ref="AM332:AM370" si="67">AL332*AG332</f>
        <v>9.8479513999999977</v>
      </c>
      <c r="AP332" s="9"/>
      <c r="AQ332" s="22">
        <v>8.8653599999999999E-2</v>
      </c>
      <c r="AR332" s="22">
        <v>26.272600000000001</v>
      </c>
      <c r="AS332" s="22">
        <v>-1.3693200000000001E-2</v>
      </c>
      <c r="AT332" s="22">
        <v>322</v>
      </c>
      <c r="AU332" s="22">
        <v>8.8104199999999994E-2</v>
      </c>
      <c r="AV332">
        <f t="shared" ref="AV332:AV370" si="68">-AS332/$F$2*1000</f>
        <v>16.905185185185186</v>
      </c>
      <c r="AW332">
        <f t="shared" ref="AW332:AW370" si="69">AV332*AQ332</f>
        <v>1.4987055253333335</v>
      </c>
      <c r="AX332" s="9"/>
      <c r="AY332" s="22">
        <v>1.52145</v>
      </c>
      <c r="AZ332" s="22">
        <v>29.910499999999999</v>
      </c>
      <c r="BA332" s="22">
        <v>-5.2093499999999997E-3</v>
      </c>
      <c r="BB332" s="22">
        <v>322</v>
      </c>
      <c r="BC332" s="22">
        <v>1.5200800000000001</v>
      </c>
      <c r="BD332">
        <f t="shared" ref="BD332:BD370" si="70">-BA332/$F$2*1000</f>
        <v>6.4312962962962956</v>
      </c>
      <c r="BE332">
        <f t="shared" ref="BE332:BE370" si="71">BD332*AY332</f>
        <v>9.7848957499999987</v>
      </c>
    </row>
    <row r="333" spans="6:57">
      <c r="F333" s="9"/>
      <c r="G333" s="22">
        <v>8.3618200000000004E-2</v>
      </c>
      <c r="H333" s="22">
        <v>8.2832500000000007</v>
      </c>
      <c r="I333" s="22">
        <v>-1.3775600000000001E-2</v>
      </c>
      <c r="J333" s="22">
        <v>323</v>
      </c>
      <c r="K333" s="22">
        <v>8.3129900000000007E-2</v>
      </c>
      <c r="L333">
        <f t="shared" si="60"/>
        <v>17.006913580246916</v>
      </c>
      <c r="M333">
        <f t="shared" si="61"/>
        <v>1.4220875011358027</v>
      </c>
      <c r="N333" s="9"/>
      <c r="O333" s="22">
        <v>1.5264899999999999</v>
      </c>
      <c r="P333" s="22">
        <v>11.921200000000001</v>
      </c>
      <c r="Q333" s="22">
        <v>-5.2551300000000002E-3</v>
      </c>
      <c r="R333" s="22">
        <v>323</v>
      </c>
      <c r="S333" s="22">
        <v>1.5255700000000001</v>
      </c>
      <c r="T333">
        <f t="shared" si="62"/>
        <v>6.487814814814814</v>
      </c>
      <c r="U333">
        <f t="shared" si="63"/>
        <v>9.9035844366666641</v>
      </c>
      <c r="X333" s="9"/>
      <c r="Y333" s="22">
        <v>8.3618200000000004E-2</v>
      </c>
      <c r="Z333" s="22">
        <v>17.2805</v>
      </c>
      <c r="AA333" s="22">
        <v>-1.3726800000000001E-2</v>
      </c>
      <c r="AB333" s="22">
        <v>323</v>
      </c>
      <c r="AC333" s="22">
        <v>8.3129900000000007E-2</v>
      </c>
      <c r="AD333">
        <f t="shared" si="64"/>
        <v>16.946666666666665</v>
      </c>
      <c r="AE333">
        <f t="shared" si="65"/>
        <v>1.4170497626666667</v>
      </c>
      <c r="AF333" s="9"/>
      <c r="AG333" s="22">
        <v>1.5264899999999999</v>
      </c>
      <c r="AH333" s="22">
        <v>20.918399999999998</v>
      </c>
      <c r="AI333" s="22">
        <v>-5.0964399999999998E-3</v>
      </c>
      <c r="AJ333" s="22">
        <v>323</v>
      </c>
      <c r="AK333" s="22">
        <v>1.5252699999999999</v>
      </c>
      <c r="AL333">
        <f t="shared" si="66"/>
        <v>6.2919012345679004</v>
      </c>
      <c r="AM333">
        <f t="shared" si="67"/>
        <v>9.6045243155555529</v>
      </c>
      <c r="AP333" s="9"/>
      <c r="AQ333" s="22">
        <v>8.3618200000000004E-2</v>
      </c>
      <c r="AR333" s="22">
        <v>26.282699999999998</v>
      </c>
      <c r="AS333" s="22">
        <v>-1.3687100000000001E-2</v>
      </c>
      <c r="AT333" s="22">
        <v>323</v>
      </c>
      <c r="AU333" s="22">
        <v>8.3099400000000004E-2</v>
      </c>
      <c r="AV333">
        <f t="shared" si="68"/>
        <v>16.897654320987655</v>
      </c>
      <c r="AW333">
        <f t="shared" si="69"/>
        <v>1.41295143854321</v>
      </c>
      <c r="AX333" s="9"/>
      <c r="AY333" s="22">
        <v>1.5264899999999999</v>
      </c>
      <c r="AZ333" s="22">
        <v>29.9206</v>
      </c>
      <c r="BA333" s="22">
        <v>-5.0689699999999999E-3</v>
      </c>
      <c r="BB333" s="22">
        <v>323</v>
      </c>
      <c r="BC333" s="22">
        <v>1.5252699999999999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7.8582799999999994E-2</v>
      </c>
      <c r="H334" s="22">
        <v>8.2933199999999996</v>
      </c>
      <c r="I334" s="22">
        <v>-1.3787799999999999E-2</v>
      </c>
      <c r="J334" s="22">
        <v>324</v>
      </c>
      <c r="K334" s="22">
        <v>7.8063999999999995E-2</v>
      </c>
      <c r="L334">
        <f t="shared" si="60"/>
        <v>17.021975308641974</v>
      </c>
      <c r="M334">
        <f t="shared" si="61"/>
        <v>1.3376344812839505</v>
      </c>
      <c r="N334" s="9"/>
      <c r="O334" s="22">
        <v>1.53152</v>
      </c>
      <c r="P334" s="22">
        <v>11.9312</v>
      </c>
      <c r="Q334" s="22">
        <v>-5.1116900000000003E-3</v>
      </c>
      <c r="R334" s="22">
        <v>324</v>
      </c>
      <c r="S334" s="22">
        <v>1.5301499999999999</v>
      </c>
      <c r="T334">
        <f t="shared" si="62"/>
        <v>6.3107283950617292</v>
      </c>
      <c r="U334">
        <f t="shared" si="63"/>
        <v>9.66500675160494</v>
      </c>
      <c r="X334" s="9"/>
      <c r="Y334" s="22">
        <v>7.8582799999999994E-2</v>
      </c>
      <c r="Z334" s="22">
        <v>17.290500000000002</v>
      </c>
      <c r="AA334" s="22">
        <v>-1.37146E-2</v>
      </c>
      <c r="AB334" s="22">
        <v>324</v>
      </c>
      <c r="AC334" s="22">
        <v>7.8125E-2</v>
      </c>
      <c r="AD334">
        <f t="shared" si="64"/>
        <v>16.931604938271605</v>
      </c>
      <c r="AE334">
        <f t="shared" si="65"/>
        <v>1.3305329245432098</v>
      </c>
      <c r="AF334" s="9"/>
      <c r="AG334" s="22">
        <v>1.53152</v>
      </c>
      <c r="AH334" s="22">
        <v>20.9284</v>
      </c>
      <c r="AI334" s="22">
        <v>-4.9508699999999996E-3</v>
      </c>
      <c r="AJ334" s="22">
        <v>324</v>
      </c>
      <c r="AK334" s="22">
        <v>1.5298499999999999</v>
      </c>
      <c r="AL334">
        <f t="shared" si="66"/>
        <v>6.1121851851851838</v>
      </c>
      <c r="AM334">
        <f t="shared" si="67"/>
        <v>9.360933854814812</v>
      </c>
      <c r="AP334" s="9"/>
      <c r="AQ334" s="22">
        <v>7.8582799999999994E-2</v>
      </c>
      <c r="AR334" s="22">
        <v>26.2928</v>
      </c>
      <c r="AS334" s="22">
        <v>-1.3684099999999999E-2</v>
      </c>
      <c r="AT334" s="22">
        <v>324</v>
      </c>
      <c r="AU334" s="22">
        <v>7.8094499999999997E-2</v>
      </c>
      <c r="AV334">
        <f t="shared" si="68"/>
        <v>16.893950617283949</v>
      </c>
      <c r="AW334">
        <f t="shared" si="69"/>
        <v>1.327573942567901</v>
      </c>
      <c r="AX334" s="9"/>
      <c r="AY334" s="22">
        <v>1.53152</v>
      </c>
      <c r="AZ334" s="22">
        <v>29.930700000000002</v>
      </c>
      <c r="BA334" s="22">
        <v>-4.9313400000000002E-3</v>
      </c>
      <c r="BB334" s="22">
        <v>324</v>
      </c>
      <c r="BC334" s="22">
        <v>1.5304599999999999</v>
      </c>
      <c r="BD334">
        <f t="shared" si="70"/>
        <v>6.0880740740740737</v>
      </c>
      <c r="BE334">
        <f t="shared" si="71"/>
        <v>9.3240072059259251</v>
      </c>
    </row>
    <row r="335" spans="6:57">
      <c r="F335" s="9"/>
      <c r="G335" s="22">
        <v>7.3547399999999999E-2</v>
      </c>
      <c r="H335" s="22">
        <v>8.3033999999999999</v>
      </c>
      <c r="I335" s="22">
        <v>-1.3797E-2</v>
      </c>
      <c r="J335" s="22">
        <v>325</v>
      </c>
      <c r="K335" s="22">
        <v>7.3028599999999999E-2</v>
      </c>
      <c r="L335">
        <f t="shared" si="60"/>
        <v>17.033333333333331</v>
      </c>
      <c r="M335">
        <f t="shared" si="61"/>
        <v>1.2527573799999998</v>
      </c>
      <c r="N335" s="9"/>
      <c r="O335" s="22">
        <v>1.5365599999999999</v>
      </c>
      <c r="P335" s="22">
        <v>11.9413</v>
      </c>
      <c r="Q335" s="22">
        <v>-4.9655200000000002E-3</v>
      </c>
      <c r="R335" s="22">
        <v>325</v>
      </c>
      <c r="S335" s="22">
        <v>1.5356399999999999</v>
      </c>
      <c r="T335">
        <f t="shared" si="62"/>
        <v>6.1302716049382706</v>
      </c>
      <c r="U335">
        <f t="shared" si="63"/>
        <v>9.4195301372839495</v>
      </c>
      <c r="X335" s="9"/>
      <c r="Y335" s="22">
        <v>7.3547399999999999E-2</v>
      </c>
      <c r="Z335" s="22">
        <v>17.300599999999999</v>
      </c>
      <c r="AA335" s="22">
        <v>-1.37085E-2</v>
      </c>
      <c r="AB335" s="22">
        <v>325</v>
      </c>
      <c r="AC335" s="22">
        <v>7.3028599999999999E-2</v>
      </c>
      <c r="AD335">
        <f t="shared" si="64"/>
        <v>16.924074074074074</v>
      </c>
      <c r="AE335">
        <f t="shared" si="65"/>
        <v>1.2447216455555556</v>
      </c>
      <c r="AF335" s="9"/>
      <c r="AG335" s="22">
        <v>1.5365599999999999</v>
      </c>
      <c r="AH335" s="22">
        <v>20.938500000000001</v>
      </c>
      <c r="AI335" s="22">
        <v>-4.7918700000000002E-3</v>
      </c>
      <c r="AJ335" s="22">
        <v>325</v>
      </c>
      <c r="AK335" s="22">
        <v>1.5353399999999999</v>
      </c>
      <c r="AL335">
        <f t="shared" si="66"/>
        <v>5.9158888888888885</v>
      </c>
      <c r="AM335">
        <f t="shared" si="67"/>
        <v>9.0901182311111093</v>
      </c>
      <c r="AP335" s="9"/>
      <c r="AQ335" s="22">
        <v>7.3547399999999999E-2</v>
      </c>
      <c r="AR335" s="22">
        <v>26.302800000000001</v>
      </c>
      <c r="AS335" s="22">
        <v>-1.3681E-2</v>
      </c>
      <c r="AT335" s="22">
        <v>325</v>
      </c>
      <c r="AU335" s="22">
        <v>7.2997999999999993E-2</v>
      </c>
      <c r="AV335">
        <f t="shared" si="68"/>
        <v>16.890123456790121</v>
      </c>
      <c r="AW335">
        <f t="shared" si="69"/>
        <v>1.2422246659259257</v>
      </c>
      <c r="AX335" s="9"/>
      <c r="AY335" s="22">
        <v>1.5365599999999999</v>
      </c>
      <c r="AZ335" s="22">
        <v>29.9407</v>
      </c>
      <c r="BA335" s="22">
        <v>-4.78912E-3</v>
      </c>
      <c r="BB335" s="22">
        <v>325</v>
      </c>
      <c r="BC335" s="22">
        <v>1.5362499999999999</v>
      </c>
      <c r="BD335">
        <f t="shared" si="70"/>
        <v>5.9124938271604934</v>
      </c>
      <c r="BE335">
        <f t="shared" si="71"/>
        <v>9.0849015150617269</v>
      </c>
    </row>
    <row r="336" spans="6:57">
      <c r="F336" s="9"/>
      <c r="G336" s="22">
        <v>6.8512000000000003E-2</v>
      </c>
      <c r="H336" s="22">
        <v>8.3134700000000006</v>
      </c>
      <c r="I336" s="22">
        <v>-1.3809200000000001E-2</v>
      </c>
      <c r="J336" s="22">
        <v>326</v>
      </c>
      <c r="K336" s="22">
        <v>6.7932099999999995E-2</v>
      </c>
      <c r="L336">
        <f t="shared" si="60"/>
        <v>17.048395061728392</v>
      </c>
      <c r="M336">
        <f t="shared" si="61"/>
        <v>1.1680196424691356</v>
      </c>
      <c r="N336" s="9"/>
      <c r="O336" s="22">
        <v>1.5416000000000001</v>
      </c>
      <c r="P336" s="22">
        <v>11.9514</v>
      </c>
      <c r="Q336" s="22">
        <v>-4.83337E-3</v>
      </c>
      <c r="R336" s="22">
        <v>326</v>
      </c>
      <c r="S336" s="22">
        <v>1.5408299999999999</v>
      </c>
      <c r="T336">
        <f t="shared" si="62"/>
        <v>5.9671234567901239</v>
      </c>
      <c r="U336">
        <f t="shared" si="63"/>
        <v>9.1989175209876564</v>
      </c>
      <c r="X336" s="9"/>
      <c r="Y336" s="22">
        <v>6.8512000000000003E-2</v>
      </c>
      <c r="Z336" s="22">
        <v>17.310700000000001</v>
      </c>
      <c r="AA336" s="22">
        <v>-1.37085E-2</v>
      </c>
      <c r="AB336" s="22">
        <v>326</v>
      </c>
      <c r="AC336" s="22">
        <v>6.8023700000000006E-2</v>
      </c>
      <c r="AD336">
        <f t="shared" si="64"/>
        <v>16.924074074074074</v>
      </c>
      <c r="AE336">
        <f t="shared" si="65"/>
        <v>1.1595021629629629</v>
      </c>
      <c r="AF336" s="9"/>
      <c r="AG336" s="22">
        <v>1.5416000000000001</v>
      </c>
      <c r="AH336" s="22">
        <v>20.948599999999999</v>
      </c>
      <c r="AI336" s="22">
        <v>-4.6618700000000002E-3</v>
      </c>
      <c r="AJ336" s="22">
        <v>326</v>
      </c>
      <c r="AK336" s="22">
        <v>1.54053</v>
      </c>
      <c r="AL336">
        <f t="shared" si="66"/>
        <v>5.7553950617283949</v>
      </c>
      <c r="AM336">
        <f t="shared" si="67"/>
        <v>8.8725170271604945</v>
      </c>
      <c r="AP336" s="9"/>
      <c r="AQ336" s="22">
        <v>6.8512000000000003E-2</v>
      </c>
      <c r="AR336" s="22">
        <v>26.312899999999999</v>
      </c>
      <c r="AS336" s="22">
        <v>-1.36749E-2</v>
      </c>
      <c r="AT336" s="22">
        <v>326</v>
      </c>
      <c r="AU336" s="22">
        <v>6.7962599999999998E-2</v>
      </c>
      <c r="AV336">
        <f t="shared" si="68"/>
        <v>16.882592592592591</v>
      </c>
      <c r="AW336">
        <f t="shared" si="69"/>
        <v>1.1566601837037036</v>
      </c>
      <c r="AX336" s="9"/>
      <c r="AY336" s="22">
        <v>1.5416000000000001</v>
      </c>
      <c r="AZ336" s="22">
        <v>29.950800000000001</v>
      </c>
      <c r="BA336" s="22">
        <v>-4.6490500000000001E-3</v>
      </c>
      <c r="BB336" s="22">
        <v>326</v>
      </c>
      <c r="BC336" s="22">
        <v>1.5408299999999999</v>
      </c>
      <c r="BD336">
        <f t="shared" si="70"/>
        <v>5.7395679012345679</v>
      </c>
      <c r="BE336">
        <f t="shared" si="71"/>
        <v>8.8481178765432098</v>
      </c>
    </row>
    <row r="337" spans="6:57">
      <c r="F337" s="9"/>
      <c r="G337" s="22">
        <v>6.3476599999999994E-2</v>
      </c>
      <c r="H337" s="22">
        <v>8.3235399999999995</v>
      </c>
      <c r="I337" s="22">
        <v>-1.38123E-2</v>
      </c>
      <c r="J337" s="22">
        <v>327</v>
      </c>
      <c r="K337" s="22">
        <v>6.28967E-2</v>
      </c>
      <c r="L337">
        <f t="shared" si="60"/>
        <v>17.052222222222223</v>
      </c>
      <c r="M337">
        <f t="shared" si="61"/>
        <v>1.0824170891111111</v>
      </c>
      <c r="N337" s="9"/>
      <c r="O337" s="22">
        <v>1.5466299999999999</v>
      </c>
      <c r="P337" s="22">
        <v>11.961399999999999</v>
      </c>
      <c r="Q337" s="22">
        <v>-4.6780399999999996E-3</v>
      </c>
      <c r="R337" s="22">
        <v>327</v>
      </c>
      <c r="S337" s="22">
        <v>1.54572</v>
      </c>
      <c r="T337">
        <f t="shared" si="62"/>
        <v>5.7753580246913572</v>
      </c>
      <c r="U337">
        <f t="shared" si="63"/>
        <v>8.9323419817283938</v>
      </c>
      <c r="X337" s="9"/>
      <c r="Y337" s="22">
        <v>6.3476599999999994E-2</v>
      </c>
      <c r="Z337" s="22">
        <v>17.320699999999999</v>
      </c>
      <c r="AA337" s="22">
        <v>-1.37115E-2</v>
      </c>
      <c r="AB337" s="22">
        <v>327</v>
      </c>
      <c r="AC337" s="22">
        <v>6.2988299999999997E-2</v>
      </c>
      <c r="AD337">
        <f t="shared" si="64"/>
        <v>16.927777777777777</v>
      </c>
      <c r="AE337">
        <f t="shared" si="65"/>
        <v>1.0745177788888887</v>
      </c>
      <c r="AF337" s="9"/>
      <c r="AG337" s="22">
        <v>1.5466299999999999</v>
      </c>
      <c r="AH337" s="22">
        <v>20.9587</v>
      </c>
      <c r="AI337" s="22">
        <v>-4.5144699999999996E-3</v>
      </c>
      <c r="AJ337" s="22">
        <v>327</v>
      </c>
      <c r="AK337" s="22">
        <v>1.5460199999999999</v>
      </c>
      <c r="AL337">
        <f t="shared" si="66"/>
        <v>5.5734197530864193</v>
      </c>
      <c r="AM337">
        <f t="shared" si="67"/>
        <v>8.6200181927160493</v>
      </c>
      <c r="AP337" s="9"/>
      <c r="AQ337" s="22">
        <v>6.3476599999999994E-2</v>
      </c>
      <c r="AR337" s="22">
        <v>26.323</v>
      </c>
      <c r="AS337" s="22">
        <v>-1.3684099999999999E-2</v>
      </c>
      <c r="AT337" s="22">
        <v>327</v>
      </c>
      <c r="AU337" s="22">
        <v>6.30188E-2</v>
      </c>
      <c r="AV337">
        <f t="shared" si="68"/>
        <v>16.893950617283949</v>
      </c>
      <c r="AW337">
        <f t="shared" si="69"/>
        <v>1.0723705457530861</v>
      </c>
      <c r="AX337" s="9"/>
      <c r="AY337" s="22">
        <v>1.5466299999999999</v>
      </c>
      <c r="AZ337" s="22">
        <v>29.960899999999999</v>
      </c>
      <c r="BA337" s="22">
        <v>-4.5107999999999997E-3</v>
      </c>
      <c r="BB337" s="22">
        <v>327</v>
      </c>
      <c r="BC337" s="22">
        <v>1.5448</v>
      </c>
      <c r="BD337">
        <f t="shared" si="70"/>
        <v>5.5688888888888881</v>
      </c>
      <c r="BE337">
        <f t="shared" si="71"/>
        <v>8.6130106222222214</v>
      </c>
    </row>
    <row r="338" spans="6:57">
      <c r="F338" s="9"/>
      <c r="G338" s="22">
        <v>5.8441199999999999E-2</v>
      </c>
      <c r="H338" s="22">
        <v>8.3336100000000002</v>
      </c>
      <c r="I338" s="22">
        <v>-1.38184E-2</v>
      </c>
      <c r="J338" s="22">
        <v>328</v>
      </c>
      <c r="K338" s="22">
        <v>5.7952900000000002E-2</v>
      </c>
      <c r="L338">
        <f t="shared" si="60"/>
        <v>17.05975308641975</v>
      </c>
      <c r="M338">
        <f t="shared" si="61"/>
        <v>0.99699244207407389</v>
      </c>
      <c r="N338" s="9"/>
      <c r="O338" s="22">
        <v>1.5516700000000001</v>
      </c>
      <c r="P338" s="22">
        <v>11.971500000000001</v>
      </c>
      <c r="Q338" s="22">
        <v>-4.5281999999999996E-3</v>
      </c>
      <c r="R338" s="22">
        <v>328</v>
      </c>
      <c r="S338" s="22">
        <v>1.54999</v>
      </c>
      <c r="T338">
        <f t="shared" si="62"/>
        <v>5.59037037037037</v>
      </c>
      <c r="U338">
        <f t="shared" si="63"/>
        <v>8.6744099925925919</v>
      </c>
      <c r="X338" s="9"/>
      <c r="Y338" s="22">
        <v>5.8441199999999999E-2</v>
      </c>
      <c r="Z338" s="22">
        <v>17.3308</v>
      </c>
      <c r="AA338" s="22">
        <v>-1.3720700000000001E-2</v>
      </c>
      <c r="AB338" s="22">
        <v>328</v>
      </c>
      <c r="AC338" s="22">
        <v>5.78918E-2</v>
      </c>
      <c r="AD338">
        <f t="shared" si="64"/>
        <v>16.939135802469135</v>
      </c>
      <c r="AE338">
        <f t="shared" si="65"/>
        <v>0.98994342325925921</v>
      </c>
      <c r="AF338" s="9"/>
      <c r="AG338" s="22">
        <v>1.5516700000000001</v>
      </c>
      <c r="AH338" s="22">
        <v>20.968699999999998</v>
      </c>
      <c r="AI338" s="22">
        <v>-4.3627900000000001E-3</v>
      </c>
      <c r="AJ338" s="22">
        <v>328</v>
      </c>
      <c r="AK338" s="22">
        <v>1.5508999999999999</v>
      </c>
      <c r="AL338">
        <f t="shared" si="66"/>
        <v>5.3861604938271599</v>
      </c>
      <c r="AM338">
        <f t="shared" si="67"/>
        <v>8.3575436534567906</v>
      </c>
      <c r="AP338" s="9"/>
      <c r="AQ338" s="22">
        <v>5.8441199999999999E-2</v>
      </c>
      <c r="AR338" s="22">
        <v>26.332999999999998</v>
      </c>
      <c r="AS338" s="22">
        <v>-1.3684099999999999E-2</v>
      </c>
      <c r="AT338" s="22">
        <v>328</v>
      </c>
      <c r="AU338" s="22">
        <v>5.80139E-2</v>
      </c>
      <c r="AV338">
        <f t="shared" si="68"/>
        <v>16.893950617283949</v>
      </c>
      <c r="AW338">
        <f t="shared" si="69"/>
        <v>0.98730274681481467</v>
      </c>
      <c r="AX338" s="9"/>
      <c r="AY338" s="22">
        <v>1.5516700000000001</v>
      </c>
      <c r="AZ338" s="22">
        <v>29.9709</v>
      </c>
      <c r="BA338" s="22">
        <v>-4.3533299999999999E-3</v>
      </c>
      <c r="BB338" s="22">
        <v>328</v>
      </c>
      <c r="BC338" s="22">
        <v>1.5506</v>
      </c>
      <c r="BD338">
        <f t="shared" si="70"/>
        <v>5.3744814814814807</v>
      </c>
      <c r="BE338">
        <f t="shared" si="71"/>
        <v>8.3394216803703696</v>
      </c>
    </row>
    <row r="339" spans="6:57">
      <c r="F339" s="9"/>
      <c r="G339" s="22">
        <v>5.3405800000000003E-2</v>
      </c>
      <c r="H339" s="22">
        <v>8.3436800000000009</v>
      </c>
      <c r="I339" s="22">
        <v>-1.3815300000000001E-2</v>
      </c>
      <c r="J339" s="22">
        <v>329</v>
      </c>
      <c r="K339" s="22">
        <v>5.2917499999999999E-2</v>
      </c>
      <c r="L339">
        <f t="shared" si="60"/>
        <v>17.055925925925926</v>
      </c>
      <c r="M339">
        <f t="shared" si="61"/>
        <v>0.91088536881481486</v>
      </c>
      <c r="N339" s="9"/>
      <c r="O339" s="22">
        <v>1.5567</v>
      </c>
      <c r="P339" s="22">
        <v>11.9816</v>
      </c>
      <c r="Q339" s="22">
        <v>-4.3795800000000001E-3</v>
      </c>
      <c r="R339" s="22">
        <v>329</v>
      </c>
      <c r="S339" s="22">
        <v>1.55548</v>
      </c>
      <c r="T339">
        <f t="shared" si="62"/>
        <v>5.4068888888888891</v>
      </c>
      <c r="U339">
        <f t="shared" si="63"/>
        <v>8.4169039333333338</v>
      </c>
      <c r="X339" s="9"/>
      <c r="Y339" s="22">
        <v>5.3405800000000003E-2</v>
      </c>
      <c r="Z339" s="22">
        <v>17.340900000000001</v>
      </c>
      <c r="AA339" s="22">
        <v>-1.37238E-2</v>
      </c>
      <c r="AB339" s="22">
        <v>329</v>
      </c>
      <c r="AC339" s="22">
        <v>5.2948000000000002E-2</v>
      </c>
      <c r="AD339">
        <f t="shared" si="64"/>
        <v>16.942962962962962</v>
      </c>
      <c r="AE339">
        <f t="shared" si="65"/>
        <v>0.90485249140740742</v>
      </c>
      <c r="AF339" s="9"/>
      <c r="AG339" s="22">
        <v>1.5567</v>
      </c>
      <c r="AH339" s="22">
        <v>20.9788</v>
      </c>
      <c r="AI339" s="22">
        <v>-4.2135599999999999E-3</v>
      </c>
      <c r="AJ339" s="22">
        <v>329</v>
      </c>
      <c r="AK339" s="22">
        <v>1.55579</v>
      </c>
      <c r="AL339">
        <f t="shared" si="66"/>
        <v>5.2019259259259254</v>
      </c>
      <c r="AM339">
        <f t="shared" si="67"/>
        <v>8.0978380888888886</v>
      </c>
      <c r="AP339" s="9"/>
      <c r="AQ339" s="22">
        <v>5.3405800000000003E-2</v>
      </c>
      <c r="AR339" s="22">
        <v>26.3431</v>
      </c>
      <c r="AS339" s="22">
        <v>-1.36902E-2</v>
      </c>
      <c r="AT339" s="22">
        <v>329</v>
      </c>
      <c r="AU339" s="22">
        <v>5.2917499999999999E-2</v>
      </c>
      <c r="AV339">
        <f t="shared" si="68"/>
        <v>16.901481481481479</v>
      </c>
      <c r="AW339">
        <f t="shared" si="69"/>
        <v>0.90263713970370363</v>
      </c>
      <c r="AX339" s="9"/>
      <c r="AY339" s="22">
        <v>1.5567</v>
      </c>
      <c r="AZ339" s="22">
        <v>29.981000000000002</v>
      </c>
      <c r="BA339" s="22">
        <v>-4.2037999999999997E-3</v>
      </c>
      <c r="BB339" s="22">
        <v>329</v>
      </c>
      <c r="BC339" s="22">
        <v>1.55609</v>
      </c>
      <c r="BD339">
        <f t="shared" si="70"/>
        <v>5.1898765432098761</v>
      </c>
      <c r="BE339">
        <f t="shared" si="71"/>
        <v>8.0790808148148141</v>
      </c>
    </row>
    <row r="340" spans="6:57">
      <c r="F340" s="9"/>
      <c r="G340" s="22">
        <v>4.8370400000000001E-2</v>
      </c>
      <c r="H340" s="22">
        <v>8.3537499999999998</v>
      </c>
      <c r="I340" s="22">
        <v>-1.38184E-2</v>
      </c>
      <c r="J340" s="22">
        <v>330</v>
      </c>
      <c r="K340" s="22">
        <v>4.8297100000000003E-2</v>
      </c>
      <c r="L340">
        <f t="shared" si="60"/>
        <v>17.05975308641975</v>
      </c>
      <c r="M340">
        <f t="shared" si="61"/>
        <v>0.82518708069135793</v>
      </c>
      <c r="N340" s="9"/>
      <c r="O340" s="22">
        <v>1.5617399999999999</v>
      </c>
      <c r="P340" s="22">
        <v>11.9917</v>
      </c>
      <c r="Q340" s="22">
        <v>-4.2221100000000003E-3</v>
      </c>
      <c r="R340" s="22">
        <v>330</v>
      </c>
      <c r="S340" s="22">
        <v>1.56097</v>
      </c>
      <c r="T340">
        <f t="shared" si="62"/>
        <v>5.2124814814814808</v>
      </c>
      <c r="U340">
        <f t="shared" si="63"/>
        <v>8.1405408288888879</v>
      </c>
      <c r="X340" s="9"/>
      <c r="Y340" s="22">
        <v>4.8370400000000001E-2</v>
      </c>
      <c r="Z340" s="22">
        <v>17.350999999999999</v>
      </c>
      <c r="AA340" s="22">
        <v>-1.3726800000000001E-2</v>
      </c>
      <c r="AB340" s="22">
        <v>330</v>
      </c>
      <c r="AC340" s="22">
        <v>4.8297100000000003E-2</v>
      </c>
      <c r="AD340">
        <f t="shared" si="64"/>
        <v>16.946666666666665</v>
      </c>
      <c r="AE340">
        <f t="shared" si="65"/>
        <v>0.81971704533333334</v>
      </c>
      <c r="AF340" s="9"/>
      <c r="AG340" s="22">
        <v>1.5617399999999999</v>
      </c>
      <c r="AH340" s="22">
        <v>20.988900000000001</v>
      </c>
      <c r="AI340" s="22">
        <v>-4.0557900000000001E-3</v>
      </c>
      <c r="AJ340" s="22">
        <v>330</v>
      </c>
      <c r="AK340" s="22">
        <v>1.56128</v>
      </c>
      <c r="AL340">
        <f t="shared" si="66"/>
        <v>5.0071481481481479</v>
      </c>
      <c r="AM340">
        <f t="shared" si="67"/>
        <v>7.8198635488888879</v>
      </c>
      <c r="AP340" s="9"/>
      <c r="AQ340" s="22">
        <v>4.8370400000000001E-2</v>
      </c>
      <c r="AR340" s="22">
        <v>26.353200000000001</v>
      </c>
      <c r="AS340" s="22">
        <v>-1.37085E-2</v>
      </c>
      <c r="AT340" s="22">
        <v>330</v>
      </c>
      <c r="AU340" s="22">
        <v>4.8315400000000001E-2</v>
      </c>
      <c r="AV340">
        <f t="shared" si="68"/>
        <v>16.924074074074074</v>
      </c>
      <c r="AW340">
        <f t="shared" si="69"/>
        <v>0.81862423259259265</v>
      </c>
      <c r="AX340" s="9"/>
      <c r="AY340" s="22">
        <v>1.5617399999999999</v>
      </c>
      <c r="AZ340" s="22">
        <v>29.991099999999999</v>
      </c>
      <c r="BA340" s="22">
        <v>-4.0310700000000003E-3</v>
      </c>
      <c r="BB340" s="22">
        <v>330</v>
      </c>
      <c r="BC340" s="22">
        <v>1.56158</v>
      </c>
      <c r="BD340">
        <f t="shared" si="70"/>
        <v>4.9766296296296293</v>
      </c>
      <c r="BE340">
        <f t="shared" si="71"/>
        <v>7.7722015577777768</v>
      </c>
    </row>
    <row r="341" spans="6:57">
      <c r="F341" s="9"/>
      <c r="G341" s="22">
        <v>4.3334999999999999E-2</v>
      </c>
      <c r="H341" s="22">
        <v>8.3638200000000005</v>
      </c>
      <c r="I341" s="22">
        <v>-1.38245E-2</v>
      </c>
      <c r="J341" s="22">
        <v>331</v>
      </c>
      <c r="K341" s="22">
        <v>4.3279999999999999E-2</v>
      </c>
      <c r="L341">
        <f t="shared" si="60"/>
        <v>17.067283950617281</v>
      </c>
      <c r="M341">
        <f t="shared" si="61"/>
        <v>0.73961074999999987</v>
      </c>
      <c r="N341" s="9"/>
      <c r="O341" s="22">
        <v>1.56677</v>
      </c>
      <c r="P341" s="22">
        <v>12.0017</v>
      </c>
      <c r="Q341" s="22">
        <v>-4.0692100000000002E-3</v>
      </c>
      <c r="R341" s="22">
        <v>331</v>
      </c>
      <c r="S341" s="22">
        <v>1.56525</v>
      </c>
      <c r="T341">
        <f t="shared" si="62"/>
        <v>5.023716049382716</v>
      </c>
      <c r="U341">
        <f t="shared" si="63"/>
        <v>7.871007594691358</v>
      </c>
      <c r="X341" s="9"/>
      <c r="Y341" s="22">
        <v>4.3334999999999999E-2</v>
      </c>
      <c r="Z341" s="22">
        <v>17.361000000000001</v>
      </c>
      <c r="AA341" s="22">
        <v>-1.3736E-2</v>
      </c>
      <c r="AB341" s="22">
        <v>331</v>
      </c>
      <c r="AC341" s="22">
        <v>4.3283099999999998E-2</v>
      </c>
      <c r="AD341">
        <f t="shared" si="64"/>
        <v>16.958024691358023</v>
      </c>
      <c r="AE341">
        <f t="shared" si="65"/>
        <v>0.73487599999999986</v>
      </c>
      <c r="AF341" s="9"/>
      <c r="AG341" s="22">
        <v>1.56677</v>
      </c>
      <c r="AH341" s="22">
        <v>20.998899999999999</v>
      </c>
      <c r="AI341" s="22">
        <v>-3.8980099999999999E-3</v>
      </c>
      <c r="AJ341" s="22">
        <v>331</v>
      </c>
      <c r="AK341" s="22">
        <v>1.56647</v>
      </c>
      <c r="AL341">
        <f t="shared" si="66"/>
        <v>4.812358024691358</v>
      </c>
      <c r="AM341">
        <f t="shared" si="67"/>
        <v>7.5398581823456787</v>
      </c>
      <c r="AP341" s="9"/>
      <c r="AQ341" s="22">
        <v>4.3334999999999999E-2</v>
      </c>
      <c r="AR341" s="22">
        <v>26.363299999999999</v>
      </c>
      <c r="AS341" s="22">
        <v>-1.3717699999999999E-2</v>
      </c>
      <c r="AT341" s="22">
        <v>331</v>
      </c>
      <c r="AU341" s="22">
        <v>4.3307499999999999E-2</v>
      </c>
      <c r="AV341">
        <f t="shared" si="68"/>
        <v>16.935432098765432</v>
      </c>
      <c r="AW341">
        <f t="shared" si="69"/>
        <v>0.73389694999999999</v>
      </c>
      <c r="AX341" s="9"/>
      <c r="AY341" s="22">
        <v>1.56677</v>
      </c>
      <c r="AZ341" s="22">
        <v>30.001200000000001</v>
      </c>
      <c r="BA341" s="22">
        <v>-3.88397E-3</v>
      </c>
      <c r="BB341" s="22">
        <v>331</v>
      </c>
      <c r="BC341" s="22">
        <v>1.56616</v>
      </c>
      <c r="BD341">
        <f t="shared" si="70"/>
        <v>4.7950246913580248</v>
      </c>
      <c r="BE341">
        <f t="shared" si="71"/>
        <v>7.5127008356790128</v>
      </c>
    </row>
    <row r="342" spans="6:57">
      <c r="F342" s="9"/>
      <c r="G342" s="22">
        <v>3.8299600000000003E-2</v>
      </c>
      <c r="H342" s="22">
        <v>8.3738899999999994</v>
      </c>
      <c r="I342" s="22">
        <v>-1.38336E-2</v>
      </c>
      <c r="J342" s="22">
        <v>332</v>
      </c>
      <c r="K342" s="22">
        <v>3.82324E-2</v>
      </c>
      <c r="L342">
        <f t="shared" si="60"/>
        <v>17.078518518518518</v>
      </c>
      <c r="M342">
        <f t="shared" si="61"/>
        <v>0.65410042785185185</v>
      </c>
      <c r="N342" s="9"/>
      <c r="O342" s="22">
        <v>1.5718099999999999</v>
      </c>
      <c r="P342" s="22">
        <v>12.011799999999999</v>
      </c>
      <c r="Q342" s="22">
        <v>-3.9099099999999999E-3</v>
      </c>
      <c r="R342" s="22">
        <v>332</v>
      </c>
      <c r="S342" s="22">
        <v>1.57043</v>
      </c>
      <c r="T342">
        <f t="shared" si="62"/>
        <v>4.8270493827160488</v>
      </c>
      <c r="U342">
        <f t="shared" si="63"/>
        <v>7.5872044902469122</v>
      </c>
      <c r="X342" s="9"/>
      <c r="Y342" s="22">
        <v>3.8299600000000003E-2</v>
      </c>
      <c r="Z342" s="22">
        <v>17.371099999999998</v>
      </c>
      <c r="AA342" s="22">
        <v>-1.37451E-2</v>
      </c>
      <c r="AB342" s="22">
        <v>332</v>
      </c>
      <c r="AC342" s="22">
        <v>3.8223300000000002E-2</v>
      </c>
      <c r="AD342">
        <f t="shared" si="64"/>
        <v>16.969259259259257</v>
      </c>
      <c r="AE342">
        <f t="shared" si="65"/>
        <v>0.64991584192592589</v>
      </c>
      <c r="AF342" s="9"/>
      <c r="AG342" s="22">
        <v>1.5718099999999999</v>
      </c>
      <c r="AH342" s="22">
        <v>21.009</v>
      </c>
      <c r="AI342" s="22">
        <v>-3.7414599999999998E-3</v>
      </c>
      <c r="AJ342" s="22">
        <v>332</v>
      </c>
      <c r="AK342" s="22">
        <v>1.57074</v>
      </c>
      <c r="AL342">
        <f t="shared" si="66"/>
        <v>4.6190864197530859</v>
      </c>
      <c r="AM342">
        <f t="shared" si="67"/>
        <v>7.2603262254320979</v>
      </c>
      <c r="AP342" s="9"/>
      <c r="AQ342" s="22">
        <v>3.8299600000000003E-2</v>
      </c>
      <c r="AR342" s="22">
        <v>26.3733</v>
      </c>
      <c r="AS342" s="22">
        <v>-1.3726800000000001E-2</v>
      </c>
      <c r="AT342" s="22">
        <v>332</v>
      </c>
      <c r="AU342" s="22">
        <v>3.8266000000000001E-2</v>
      </c>
      <c r="AV342">
        <f t="shared" si="68"/>
        <v>16.946666666666665</v>
      </c>
      <c r="AW342">
        <f t="shared" si="69"/>
        <v>0.64905055466666672</v>
      </c>
      <c r="AX342" s="9"/>
      <c r="AY342" s="22">
        <v>1.5718099999999999</v>
      </c>
      <c r="AZ342" s="22">
        <v>30.011199999999999</v>
      </c>
      <c r="BA342" s="22">
        <v>-3.7219200000000001E-3</v>
      </c>
      <c r="BB342" s="22">
        <v>332</v>
      </c>
      <c r="BC342" s="22">
        <v>1.57074</v>
      </c>
      <c r="BD342">
        <f t="shared" si="70"/>
        <v>4.5949629629629634</v>
      </c>
      <c r="BE342">
        <f t="shared" si="71"/>
        <v>7.2224087348148149</v>
      </c>
    </row>
    <row r="343" spans="6:57">
      <c r="F343" s="9"/>
      <c r="G343" s="22">
        <v>3.3264200000000001E-2</v>
      </c>
      <c r="H343" s="22">
        <v>8.3839600000000001</v>
      </c>
      <c r="I343" s="22">
        <v>-1.38336E-2</v>
      </c>
      <c r="J343" s="22">
        <v>333</v>
      </c>
      <c r="K343" s="22">
        <v>3.3181799999999997E-2</v>
      </c>
      <c r="L343">
        <f t="shared" si="60"/>
        <v>17.078518518518518</v>
      </c>
      <c r="M343">
        <f t="shared" si="61"/>
        <v>0.56810325570370368</v>
      </c>
      <c r="N343" s="9"/>
      <c r="O343" s="22">
        <v>1.57684</v>
      </c>
      <c r="P343" s="22">
        <v>12.0219</v>
      </c>
      <c r="Q343" s="22">
        <v>-3.74268E-3</v>
      </c>
      <c r="R343" s="22">
        <v>333</v>
      </c>
      <c r="S343" s="22">
        <v>1.57623</v>
      </c>
      <c r="T343">
        <f t="shared" si="62"/>
        <v>4.6205925925925921</v>
      </c>
      <c r="U343">
        <f t="shared" si="63"/>
        <v>7.2859352237037029</v>
      </c>
      <c r="X343" s="9"/>
      <c r="Y343" s="22">
        <v>3.3264200000000001E-2</v>
      </c>
      <c r="Z343" s="22">
        <v>17.3812</v>
      </c>
      <c r="AA343" s="22">
        <v>-1.3754300000000001E-2</v>
      </c>
      <c r="AB343" s="22">
        <v>333</v>
      </c>
      <c r="AC343" s="22">
        <v>3.31696E-2</v>
      </c>
      <c r="AD343">
        <f t="shared" si="64"/>
        <v>16.980617283950615</v>
      </c>
      <c r="AE343">
        <f t="shared" si="65"/>
        <v>0.56484664945679008</v>
      </c>
      <c r="AF343" s="9"/>
      <c r="AG343" s="22">
        <v>1.57684</v>
      </c>
      <c r="AH343" s="22">
        <v>21.019100000000002</v>
      </c>
      <c r="AI343" s="22">
        <v>-3.5733000000000002E-3</v>
      </c>
      <c r="AJ343" s="22">
        <v>333</v>
      </c>
      <c r="AK343" s="22">
        <v>1.57562</v>
      </c>
      <c r="AL343">
        <f t="shared" si="66"/>
        <v>4.4114814814814816</v>
      </c>
      <c r="AM343">
        <f t="shared" si="67"/>
        <v>6.9562004592592599</v>
      </c>
      <c r="AP343" s="9"/>
      <c r="AQ343" s="22">
        <v>3.3264200000000001E-2</v>
      </c>
      <c r="AR343" s="22">
        <v>26.383400000000002</v>
      </c>
      <c r="AS343" s="22">
        <v>-1.37299E-2</v>
      </c>
      <c r="AT343" s="22">
        <v>333</v>
      </c>
      <c r="AU343" s="22">
        <v>3.3163499999999999E-2</v>
      </c>
      <c r="AV343">
        <f t="shared" si="68"/>
        <v>16.950493827160493</v>
      </c>
      <c r="AW343">
        <f t="shared" si="69"/>
        <v>0.56384461676543207</v>
      </c>
      <c r="AX343" s="9"/>
      <c r="AY343" s="22">
        <v>1.57684</v>
      </c>
      <c r="AZ343" s="22">
        <v>30.0213</v>
      </c>
      <c r="BA343" s="22">
        <v>-3.5559099999999998E-3</v>
      </c>
      <c r="BB343" s="22">
        <v>333</v>
      </c>
      <c r="BC343" s="22">
        <v>1.5759300000000001</v>
      </c>
      <c r="BD343">
        <f t="shared" si="70"/>
        <v>4.3900123456790121</v>
      </c>
      <c r="BE343">
        <f t="shared" si="71"/>
        <v>6.9223470671604934</v>
      </c>
    </row>
    <row r="344" spans="6:57">
      <c r="F344" s="9"/>
      <c r="G344" s="22">
        <v>2.8228799999999998E-2</v>
      </c>
      <c r="H344" s="22">
        <v>8.3940300000000008</v>
      </c>
      <c r="I344" s="22">
        <v>-1.38397E-2</v>
      </c>
      <c r="J344" s="22">
        <v>334</v>
      </c>
      <c r="K344" s="22">
        <v>2.8131099999999999E-2</v>
      </c>
      <c r="L344">
        <f t="shared" si="60"/>
        <v>17.086049382716048</v>
      </c>
      <c r="M344">
        <f t="shared" si="61"/>
        <v>0.48231867081481478</v>
      </c>
      <c r="N344" s="9"/>
      <c r="O344" s="22">
        <v>1.58188</v>
      </c>
      <c r="P344" s="22">
        <v>12.0319</v>
      </c>
      <c r="Q344" s="22">
        <v>-3.5946699999999999E-3</v>
      </c>
      <c r="R344" s="22">
        <v>334</v>
      </c>
      <c r="S344" s="22">
        <v>1.58081</v>
      </c>
      <c r="T344">
        <f t="shared" si="62"/>
        <v>4.4378641975308639</v>
      </c>
      <c r="U344">
        <f t="shared" si="63"/>
        <v>7.0201686167901229</v>
      </c>
      <c r="X344" s="9"/>
      <c r="Y344" s="22">
        <v>2.8228799999999998E-2</v>
      </c>
      <c r="Z344" s="22">
        <v>17.391200000000001</v>
      </c>
      <c r="AA344" s="22">
        <v>-1.3754300000000001E-2</v>
      </c>
      <c r="AB344" s="22">
        <v>334</v>
      </c>
      <c r="AC344" s="22">
        <v>2.8134200000000002E-2</v>
      </c>
      <c r="AD344">
        <f t="shared" si="64"/>
        <v>16.980617283950615</v>
      </c>
      <c r="AE344">
        <f t="shared" si="65"/>
        <v>0.47934244918518509</v>
      </c>
      <c r="AF344" s="9"/>
      <c r="AG344" s="22">
        <v>1.58188</v>
      </c>
      <c r="AH344" s="22">
        <v>21.029199999999999</v>
      </c>
      <c r="AI344" s="22">
        <v>-3.4149200000000001E-3</v>
      </c>
      <c r="AJ344" s="22">
        <v>334</v>
      </c>
      <c r="AK344" s="22">
        <v>1.5805100000000001</v>
      </c>
      <c r="AL344">
        <f t="shared" si="66"/>
        <v>4.2159506172839505</v>
      </c>
      <c r="AM344">
        <f t="shared" si="67"/>
        <v>6.6691279624691351</v>
      </c>
      <c r="AP344" s="9"/>
      <c r="AQ344" s="22">
        <v>2.8228799999999998E-2</v>
      </c>
      <c r="AR344" s="22">
        <v>26.3935</v>
      </c>
      <c r="AS344" s="22">
        <v>-1.37451E-2</v>
      </c>
      <c r="AT344" s="22">
        <v>334</v>
      </c>
      <c r="AU344" s="22">
        <v>2.81128E-2</v>
      </c>
      <c r="AV344">
        <f t="shared" si="68"/>
        <v>16.969259259259257</v>
      </c>
      <c r="AW344">
        <f t="shared" si="69"/>
        <v>0.47902182577777769</v>
      </c>
      <c r="AX344" s="9"/>
      <c r="AY344" s="22">
        <v>1.58188</v>
      </c>
      <c r="AZ344" s="22">
        <v>30.031400000000001</v>
      </c>
      <c r="BA344" s="22">
        <v>-3.3953899999999999E-3</v>
      </c>
      <c r="BB344" s="22">
        <v>334</v>
      </c>
      <c r="BC344" s="22">
        <v>1.58142</v>
      </c>
      <c r="BD344">
        <f t="shared" si="70"/>
        <v>4.1918395061728386</v>
      </c>
      <c r="BE344">
        <f t="shared" si="71"/>
        <v>6.63098707802469</v>
      </c>
    </row>
    <row r="345" spans="6:57">
      <c r="F345" s="9"/>
      <c r="G345" s="22">
        <v>2.3193399999999999E-2</v>
      </c>
      <c r="H345" s="22">
        <v>8.4041099999999993</v>
      </c>
      <c r="I345" s="22">
        <v>-1.3842800000000001E-2</v>
      </c>
      <c r="J345" s="22">
        <v>335</v>
      </c>
      <c r="K345" s="22">
        <v>2.3101799999999999E-2</v>
      </c>
      <c r="L345">
        <f t="shared" si="60"/>
        <v>17.089876543209876</v>
      </c>
      <c r="M345">
        <f t="shared" si="61"/>
        <v>0.39637234261728393</v>
      </c>
      <c r="N345" s="9"/>
      <c r="O345" s="22">
        <v>1.58691</v>
      </c>
      <c r="P345" s="22">
        <v>12.042</v>
      </c>
      <c r="Q345" s="22">
        <v>-3.4252900000000001E-3</v>
      </c>
      <c r="R345" s="22">
        <v>335</v>
      </c>
      <c r="S345" s="22">
        <v>1.5860000000000001</v>
      </c>
      <c r="T345">
        <f t="shared" si="62"/>
        <v>4.2287530864197533</v>
      </c>
      <c r="U345">
        <f t="shared" si="63"/>
        <v>6.7106505603703708</v>
      </c>
      <c r="X345" s="9"/>
      <c r="Y345" s="22">
        <v>2.3193399999999999E-2</v>
      </c>
      <c r="Z345" s="22">
        <v>17.401299999999999</v>
      </c>
      <c r="AA345" s="22">
        <v>-1.37573E-2</v>
      </c>
      <c r="AB345" s="22">
        <v>335</v>
      </c>
      <c r="AC345" s="22">
        <v>2.3080400000000001E-2</v>
      </c>
      <c r="AD345">
        <f t="shared" si="64"/>
        <v>16.984320987654321</v>
      </c>
      <c r="AE345">
        <f t="shared" si="65"/>
        <v>0.39392415039506173</v>
      </c>
      <c r="AF345" s="9"/>
      <c r="AG345" s="22">
        <v>1.58691</v>
      </c>
      <c r="AH345" s="22">
        <v>21.039200000000001</v>
      </c>
      <c r="AI345" s="22">
        <v>-3.23456E-3</v>
      </c>
      <c r="AJ345" s="22">
        <v>335</v>
      </c>
      <c r="AK345" s="22">
        <v>1.58569</v>
      </c>
      <c r="AL345">
        <f t="shared" si="66"/>
        <v>3.9932839506172839</v>
      </c>
      <c r="AM345">
        <f t="shared" si="67"/>
        <v>6.3369822340740738</v>
      </c>
      <c r="AP345" s="9"/>
      <c r="AQ345" s="22">
        <v>2.3193399999999999E-2</v>
      </c>
      <c r="AR345" s="22">
        <v>26.403500000000001</v>
      </c>
      <c r="AS345" s="22">
        <v>-1.37451E-2</v>
      </c>
      <c r="AT345" s="22">
        <v>335</v>
      </c>
      <c r="AU345" s="22">
        <v>2.3053000000000001E-2</v>
      </c>
      <c r="AV345">
        <f t="shared" si="68"/>
        <v>16.969259259259257</v>
      </c>
      <c r="AW345">
        <f t="shared" si="69"/>
        <v>0.39357481770370362</v>
      </c>
      <c r="AX345" s="9"/>
      <c r="AY345" s="22">
        <v>1.58691</v>
      </c>
      <c r="AZ345" s="22">
        <v>30.041399999999999</v>
      </c>
      <c r="BA345" s="22">
        <v>-3.2309000000000001E-3</v>
      </c>
      <c r="BB345" s="22">
        <v>335</v>
      </c>
      <c r="BC345" s="22">
        <v>1.5860000000000001</v>
      </c>
      <c r="BD345">
        <f t="shared" si="70"/>
        <v>3.9887654320987656</v>
      </c>
      <c r="BE345">
        <f t="shared" si="71"/>
        <v>6.3298117518518522</v>
      </c>
    </row>
    <row r="346" spans="6:57">
      <c r="F346" s="9"/>
      <c r="G346" s="22">
        <v>1.8158000000000001E-2</v>
      </c>
      <c r="H346" s="22">
        <v>8.41418</v>
      </c>
      <c r="I346" s="22">
        <v>-1.38458E-2</v>
      </c>
      <c r="J346" s="22">
        <v>336</v>
      </c>
      <c r="K346" s="22">
        <v>1.80511E-2</v>
      </c>
      <c r="L346">
        <f t="shared" si="60"/>
        <v>17.093580246913579</v>
      </c>
      <c r="M346">
        <f t="shared" si="61"/>
        <v>0.31038523012345676</v>
      </c>
      <c r="N346" s="9"/>
      <c r="O346" s="22">
        <v>1.59195</v>
      </c>
      <c r="P346" s="22">
        <v>12.052099999999999</v>
      </c>
      <c r="Q346" s="22">
        <v>-3.2394400000000001E-3</v>
      </c>
      <c r="R346" s="22">
        <v>336</v>
      </c>
      <c r="S346" s="22">
        <v>1.5911900000000001</v>
      </c>
      <c r="T346">
        <f t="shared" si="62"/>
        <v>3.999308641975309</v>
      </c>
      <c r="U346">
        <f t="shared" si="63"/>
        <v>6.3666993925925928</v>
      </c>
      <c r="X346" s="9"/>
      <c r="Y346" s="22">
        <v>1.8158000000000001E-2</v>
      </c>
      <c r="Z346" s="22">
        <v>17.4114</v>
      </c>
      <c r="AA346" s="22">
        <v>-1.3760400000000001E-2</v>
      </c>
      <c r="AB346" s="22">
        <v>336</v>
      </c>
      <c r="AC346" s="22">
        <v>1.8035900000000001E-2</v>
      </c>
      <c r="AD346">
        <f t="shared" si="64"/>
        <v>16.988148148148149</v>
      </c>
      <c r="AE346">
        <f t="shared" si="65"/>
        <v>0.30847079407407407</v>
      </c>
      <c r="AF346" s="9"/>
      <c r="AG346" s="22">
        <v>1.59195</v>
      </c>
      <c r="AH346" s="22">
        <v>21.049299999999999</v>
      </c>
      <c r="AI346" s="22">
        <v>-3.0703699999999998E-3</v>
      </c>
      <c r="AJ346" s="22">
        <v>336</v>
      </c>
      <c r="AK346" s="22">
        <v>1.5908800000000001</v>
      </c>
      <c r="AL346">
        <f t="shared" si="66"/>
        <v>3.7905802469135796</v>
      </c>
      <c r="AM346">
        <f t="shared" si="67"/>
        <v>6.034414224074073</v>
      </c>
      <c r="AP346" s="9"/>
      <c r="AQ346" s="22">
        <v>1.8158000000000001E-2</v>
      </c>
      <c r="AR346" s="22">
        <v>26.413599999999999</v>
      </c>
      <c r="AS346" s="22">
        <v>-1.3754300000000001E-2</v>
      </c>
      <c r="AT346" s="22">
        <v>336</v>
      </c>
      <c r="AU346" s="22">
        <v>1.80389E-2</v>
      </c>
      <c r="AV346">
        <f t="shared" si="68"/>
        <v>16.980617283950615</v>
      </c>
      <c r="AW346">
        <f t="shared" si="69"/>
        <v>0.30833404864197528</v>
      </c>
      <c r="AX346" s="9"/>
      <c r="AY346" s="22">
        <v>1.59195</v>
      </c>
      <c r="AZ346" s="22">
        <v>30.051500000000001</v>
      </c>
      <c r="BA346" s="22">
        <v>-3.0593899999999999E-3</v>
      </c>
      <c r="BB346" s="22">
        <v>336</v>
      </c>
      <c r="BC346" s="22">
        <v>1.5908800000000001</v>
      </c>
      <c r="BD346">
        <f t="shared" si="70"/>
        <v>3.7770246913580245</v>
      </c>
      <c r="BE346">
        <f t="shared" si="71"/>
        <v>6.0128344574074069</v>
      </c>
    </row>
    <row r="347" spans="6:57">
      <c r="F347" s="9"/>
      <c r="G347" s="22">
        <v>1.31226E-2</v>
      </c>
      <c r="H347" s="22">
        <v>8.4242500000000007</v>
      </c>
      <c r="I347" s="22">
        <v>-1.3842800000000001E-2</v>
      </c>
      <c r="J347" s="22">
        <v>337</v>
      </c>
      <c r="K347" s="22">
        <v>1.3021899999999999E-2</v>
      </c>
      <c r="L347">
        <f t="shared" si="60"/>
        <v>17.089876543209876</v>
      </c>
      <c r="M347">
        <f t="shared" si="61"/>
        <v>0.22426361392592592</v>
      </c>
      <c r="N347" s="9"/>
      <c r="O347" s="22">
        <v>1.5969800000000001</v>
      </c>
      <c r="P347" s="22">
        <v>12.062200000000001</v>
      </c>
      <c r="Q347" s="22">
        <v>-3.0621300000000001E-3</v>
      </c>
      <c r="R347" s="22">
        <v>337</v>
      </c>
      <c r="S347" s="22">
        <v>1.5957600000000001</v>
      </c>
      <c r="T347">
        <f t="shared" si="62"/>
        <v>3.7804074074074072</v>
      </c>
      <c r="U347">
        <f t="shared" si="63"/>
        <v>6.0372350214814814</v>
      </c>
      <c r="X347" s="9"/>
      <c r="Y347" s="22">
        <v>1.31226E-2</v>
      </c>
      <c r="Z347" s="22">
        <v>17.421500000000002</v>
      </c>
      <c r="AA347" s="22">
        <v>-1.3760400000000001E-2</v>
      </c>
      <c r="AB347" s="22">
        <v>337</v>
      </c>
      <c r="AC347" s="22">
        <v>1.3037099999999999E-2</v>
      </c>
      <c r="AD347">
        <f t="shared" si="64"/>
        <v>16.988148148148149</v>
      </c>
      <c r="AE347">
        <f t="shared" si="65"/>
        <v>0.2229286728888889</v>
      </c>
      <c r="AF347" s="9"/>
      <c r="AG347" s="22">
        <v>1.5969800000000001</v>
      </c>
      <c r="AH347" s="22">
        <v>21.0594</v>
      </c>
      <c r="AI347" s="22">
        <v>-2.8994799999999999E-3</v>
      </c>
      <c r="AJ347" s="22">
        <v>337</v>
      </c>
      <c r="AK347" s="22">
        <v>1.5957600000000001</v>
      </c>
      <c r="AL347">
        <f t="shared" si="66"/>
        <v>3.5796049382716046</v>
      </c>
      <c r="AM347">
        <f t="shared" si="67"/>
        <v>5.7165574943209876</v>
      </c>
      <c r="AP347" s="9"/>
      <c r="AQ347" s="22">
        <v>1.31226E-2</v>
      </c>
      <c r="AR347" s="22">
        <v>26.4237</v>
      </c>
      <c r="AS347" s="22">
        <v>-1.3760400000000001E-2</v>
      </c>
      <c r="AT347" s="22">
        <v>337</v>
      </c>
      <c r="AU347" s="22">
        <v>1.30066E-2</v>
      </c>
      <c r="AV347">
        <f t="shared" si="68"/>
        <v>16.988148148148149</v>
      </c>
      <c r="AW347">
        <f t="shared" si="69"/>
        <v>0.2229286728888889</v>
      </c>
      <c r="AX347" s="9"/>
      <c r="AY347" s="22">
        <v>1.5969800000000001</v>
      </c>
      <c r="AZ347" s="22">
        <v>30.061599999999999</v>
      </c>
      <c r="BA347" s="22">
        <v>-2.8884900000000001E-3</v>
      </c>
      <c r="BB347" s="22">
        <v>337</v>
      </c>
      <c r="BC347" s="22">
        <v>1.5957600000000001</v>
      </c>
      <c r="BD347">
        <f t="shared" si="70"/>
        <v>3.5660370370370367</v>
      </c>
      <c r="BE347">
        <f t="shared" si="71"/>
        <v>5.6948898274074073</v>
      </c>
    </row>
    <row r="348" spans="6:57">
      <c r="F348" s="9"/>
      <c r="G348" s="22">
        <v>8.0871599999999995E-3</v>
      </c>
      <c r="H348" s="22">
        <v>8.4343199999999996</v>
      </c>
      <c r="I348" s="22">
        <v>-1.3848900000000001E-2</v>
      </c>
      <c r="J348" s="22">
        <v>338</v>
      </c>
      <c r="K348" s="22">
        <v>7.9589799999999992E-3</v>
      </c>
      <c r="L348">
        <f t="shared" si="60"/>
        <v>17.09740740740741</v>
      </c>
      <c r="M348">
        <f t="shared" si="61"/>
        <v>0.13826946928888889</v>
      </c>
      <c r="N348" s="9"/>
      <c r="O348" s="22">
        <v>1.60202</v>
      </c>
      <c r="P348" s="22">
        <v>12.0722</v>
      </c>
      <c r="Q348" s="22">
        <v>-2.8872699999999999E-3</v>
      </c>
      <c r="R348" s="22">
        <v>338</v>
      </c>
      <c r="S348" s="22">
        <v>1.6006499999999999</v>
      </c>
      <c r="T348">
        <f t="shared" si="62"/>
        <v>3.5645308641975304</v>
      </c>
      <c r="U348">
        <f t="shared" si="63"/>
        <v>5.7104497350617276</v>
      </c>
      <c r="X348" s="9"/>
      <c r="Y348" s="22">
        <v>8.0871599999999995E-3</v>
      </c>
      <c r="Z348" s="22">
        <v>17.4315</v>
      </c>
      <c r="AA348" s="22">
        <v>-1.37634E-2</v>
      </c>
      <c r="AB348" s="22">
        <v>338</v>
      </c>
      <c r="AC348" s="22">
        <v>7.9315199999999992E-3</v>
      </c>
      <c r="AD348">
        <f t="shared" si="64"/>
        <v>16.991851851851852</v>
      </c>
      <c r="AE348">
        <f t="shared" si="65"/>
        <v>0.13741582462222221</v>
      </c>
      <c r="AF348" s="9"/>
      <c r="AG348" s="22">
        <v>1.60202</v>
      </c>
      <c r="AH348" s="22">
        <v>21.069400000000002</v>
      </c>
      <c r="AI348" s="22">
        <v>-2.7255199999999999E-3</v>
      </c>
      <c r="AJ348" s="22">
        <v>338</v>
      </c>
      <c r="AK348" s="22">
        <v>1.6012599999999999</v>
      </c>
      <c r="AL348">
        <f t="shared" si="66"/>
        <v>3.3648395061728391</v>
      </c>
      <c r="AM348">
        <f t="shared" si="67"/>
        <v>5.3905401856790114</v>
      </c>
      <c r="AP348" s="9"/>
      <c r="AQ348" s="22">
        <v>8.0871599999999995E-3</v>
      </c>
      <c r="AR348" s="22">
        <v>26.433700000000002</v>
      </c>
      <c r="AS348" s="22">
        <v>-1.3772599999999999E-2</v>
      </c>
      <c r="AT348" s="22">
        <v>338</v>
      </c>
      <c r="AU348" s="22">
        <v>7.9620400000000001E-3</v>
      </c>
      <c r="AV348">
        <f t="shared" si="68"/>
        <v>17.00320987654321</v>
      </c>
      <c r="AW348">
        <f t="shared" si="69"/>
        <v>0.13750767878518516</v>
      </c>
      <c r="AX348" s="9"/>
      <c r="AY348" s="22">
        <v>1.60202</v>
      </c>
      <c r="AZ348" s="22">
        <v>30.0717</v>
      </c>
      <c r="BA348" s="22">
        <v>-2.7014199999999999E-3</v>
      </c>
      <c r="BB348" s="22">
        <v>338</v>
      </c>
      <c r="BC348" s="22">
        <v>1.6009500000000001</v>
      </c>
      <c r="BD348">
        <f t="shared" si="70"/>
        <v>3.3350864197530861</v>
      </c>
      <c r="BE348">
        <f t="shared" si="71"/>
        <v>5.3428751461728385</v>
      </c>
    </row>
    <row r="349" spans="6:57">
      <c r="F349" s="9"/>
      <c r="G349" s="22">
        <v>3.0517600000000001E-3</v>
      </c>
      <c r="H349" s="22">
        <v>8.4443900000000003</v>
      </c>
      <c r="I349" s="22">
        <v>-1.3858000000000001E-2</v>
      </c>
      <c r="J349" s="22">
        <v>339</v>
      </c>
      <c r="K349" s="22">
        <v>2.94189E-3</v>
      </c>
      <c r="L349">
        <f t="shared" si="60"/>
        <v>17.10864197530864</v>
      </c>
      <c r="M349">
        <f t="shared" si="61"/>
        <v>5.2211469234567896E-2</v>
      </c>
      <c r="N349" s="9"/>
      <c r="O349" s="22">
        <v>1.6070599999999999</v>
      </c>
      <c r="P349" s="22">
        <v>12.0823</v>
      </c>
      <c r="Q349" s="22">
        <v>-2.70477E-3</v>
      </c>
      <c r="R349" s="22">
        <v>339</v>
      </c>
      <c r="S349" s="22">
        <v>1.6061399999999999</v>
      </c>
      <c r="T349">
        <f t="shared" si="62"/>
        <v>3.3392222222222223</v>
      </c>
      <c r="U349">
        <f t="shared" si="63"/>
        <v>5.3663304644444443</v>
      </c>
      <c r="X349" s="9"/>
      <c r="Y349" s="22">
        <v>3.0517600000000001E-3</v>
      </c>
      <c r="Z349" s="22">
        <v>17.441600000000001</v>
      </c>
      <c r="AA349" s="22">
        <v>-1.3766499999999999E-2</v>
      </c>
      <c r="AB349" s="22">
        <v>339</v>
      </c>
      <c r="AC349" s="22">
        <v>2.9327400000000001E-3</v>
      </c>
      <c r="AD349">
        <f t="shared" si="64"/>
        <v>16.995679012345676</v>
      </c>
      <c r="AE349">
        <f t="shared" si="65"/>
        <v>5.1866733382716045E-2</v>
      </c>
      <c r="AF349" s="9"/>
      <c r="AG349" s="22">
        <v>1.6070599999999999</v>
      </c>
      <c r="AH349" s="22">
        <v>21.079499999999999</v>
      </c>
      <c r="AI349" s="22">
        <v>-2.53448E-3</v>
      </c>
      <c r="AJ349" s="22">
        <v>339</v>
      </c>
      <c r="AK349" s="22">
        <v>1.6061399999999999</v>
      </c>
      <c r="AL349">
        <f t="shared" si="66"/>
        <v>3.1289876543209871</v>
      </c>
      <c r="AM349">
        <f t="shared" si="67"/>
        <v>5.0284708997530858</v>
      </c>
      <c r="AP349" s="9"/>
      <c r="AQ349" s="22">
        <v>3.0517600000000001E-3</v>
      </c>
      <c r="AR349" s="22">
        <v>26.4438</v>
      </c>
      <c r="AS349" s="22">
        <v>-1.37848E-2</v>
      </c>
      <c r="AT349" s="22">
        <v>339</v>
      </c>
      <c r="AU349" s="22">
        <v>2.9205300000000002E-3</v>
      </c>
      <c r="AV349">
        <f t="shared" si="68"/>
        <v>17.018271604938271</v>
      </c>
      <c r="AW349">
        <f t="shared" si="69"/>
        <v>5.1935680553086422E-2</v>
      </c>
      <c r="AX349" s="9"/>
      <c r="AY349" s="22">
        <v>1.6070599999999999</v>
      </c>
      <c r="AZ349" s="22">
        <v>30.081700000000001</v>
      </c>
      <c r="BA349" s="22">
        <v>-2.5265499999999998E-3</v>
      </c>
      <c r="BB349" s="22">
        <v>339</v>
      </c>
      <c r="BC349" s="22">
        <v>1.6061399999999999</v>
      </c>
      <c r="BD349">
        <f t="shared" si="70"/>
        <v>3.1191975308641968</v>
      </c>
      <c r="BE349">
        <f t="shared" si="71"/>
        <v>5.0127375839506163</v>
      </c>
    </row>
    <row r="350" spans="6:57">
      <c r="F350" s="9"/>
      <c r="G350" s="22">
        <v>-1.9836400000000001E-3</v>
      </c>
      <c r="H350" s="22">
        <v>8.4544599999999992</v>
      </c>
      <c r="I350" s="22">
        <v>-1.3861099999999999E-2</v>
      </c>
      <c r="J350" s="22">
        <v>340</v>
      </c>
      <c r="K350" s="22">
        <v>-2.15759E-3</v>
      </c>
      <c r="L350">
        <f t="shared" si="60"/>
        <v>17.112469135802467</v>
      </c>
      <c r="M350">
        <f t="shared" si="61"/>
        <v>-3.3944978276543206E-2</v>
      </c>
      <c r="N350" s="9"/>
      <c r="O350" s="22">
        <v>1.61209</v>
      </c>
      <c r="P350" s="22">
        <v>12.0924</v>
      </c>
      <c r="Q350" s="22">
        <v>-2.5314299999999999E-3</v>
      </c>
      <c r="R350" s="22">
        <v>340</v>
      </c>
      <c r="S350" s="22">
        <v>1.6113299999999999</v>
      </c>
      <c r="T350">
        <f t="shared" si="62"/>
        <v>3.1252222222222219</v>
      </c>
      <c r="U350">
        <f t="shared" si="63"/>
        <v>5.0381394922222213</v>
      </c>
      <c r="X350" s="9"/>
      <c r="Y350" s="22">
        <v>-1.9836400000000001E-3</v>
      </c>
      <c r="Z350" s="22">
        <v>17.451699999999999</v>
      </c>
      <c r="AA350" s="22">
        <v>-1.37695E-2</v>
      </c>
      <c r="AB350" s="22">
        <v>340</v>
      </c>
      <c r="AC350" s="22">
        <v>-2.1697999999999999E-3</v>
      </c>
      <c r="AD350">
        <f t="shared" si="64"/>
        <v>16.999382716049382</v>
      </c>
      <c r="AE350">
        <f t="shared" si="65"/>
        <v>-3.3720655530864195E-2</v>
      </c>
      <c r="AF350" s="9"/>
      <c r="AG350" s="22">
        <v>1.61209</v>
      </c>
      <c r="AH350" s="22">
        <v>21.089600000000001</v>
      </c>
      <c r="AI350" s="22">
        <v>-2.3413100000000001E-3</v>
      </c>
      <c r="AJ350" s="22">
        <v>340</v>
      </c>
      <c r="AK350" s="22">
        <v>1.6110199999999999</v>
      </c>
      <c r="AL350">
        <f t="shared" si="66"/>
        <v>2.8905061728395061</v>
      </c>
      <c r="AM350">
        <f t="shared" si="67"/>
        <v>4.6597560961728393</v>
      </c>
      <c r="AP350" s="9"/>
      <c r="AQ350" s="22">
        <v>-1.9836400000000001E-3</v>
      </c>
      <c r="AR350" s="22">
        <v>26.453900000000001</v>
      </c>
      <c r="AS350" s="22">
        <v>-1.3781699999999999E-2</v>
      </c>
      <c r="AT350" s="22">
        <v>340</v>
      </c>
      <c r="AU350" s="22">
        <v>-2.1637000000000002E-3</v>
      </c>
      <c r="AV350">
        <f t="shared" si="68"/>
        <v>17.014444444444443</v>
      </c>
      <c r="AW350">
        <f t="shared" si="69"/>
        <v>-3.3750532577777777E-2</v>
      </c>
      <c r="AX350" s="9"/>
      <c r="AY350" s="22">
        <v>1.61209</v>
      </c>
      <c r="AZ350" s="22">
        <v>30.091799999999999</v>
      </c>
      <c r="BA350" s="22">
        <v>-2.3413100000000001E-3</v>
      </c>
      <c r="BB350" s="22">
        <v>340</v>
      </c>
      <c r="BC350" s="22">
        <v>1.6110199999999999</v>
      </c>
      <c r="BD350">
        <f t="shared" si="70"/>
        <v>2.8905061728395061</v>
      </c>
      <c r="BE350">
        <f t="shared" si="71"/>
        <v>4.6597560961728393</v>
      </c>
    </row>
    <row r="351" spans="6:57">
      <c r="F351" s="9"/>
      <c r="G351" s="22">
        <v>-7.0190399999999998E-3</v>
      </c>
      <c r="H351" s="22">
        <v>8.4645299999999999</v>
      </c>
      <c r="I351" s="22">
        <v>-1.3854999999999999E-2</v>
      </c>
      <c r="J351" s="22">
        <v>341</v>
      </c>
      <c r="K351" s="22">
        <v>-7.2113000000000003E-3</v>
      </c>
      <c r="L351">
        <f t="shared" si="60"/>
        <v>17.104938271604937</v>
      </c>
      <c r="M351">
        <f t="shared" si="61"/>
        <v>-0.12006024592592592</v>
      </c>
      <c r="N351" s="9"/>
      <c r="O351" s="22">
        <v>1.61713</v>
      </c>
      <c r="P351" s="22">
        <v>12.102399999999999</v>
      </c>
      <c r="Q351" s="22">
        <v>-2.3385599999999999E-3</v>
      </c>
      <c r="R351" s="22">
        <v>341</v>
      </c>
      <c r="S351" s="22">
        <v>1.61652</v>
      </c>
      <c r="T351">
        <f t="shared" si="62"/>
        <v>2.8871111111111105</v>
      </c>
      <c r="U351">
        <f t="shared" si="63"/>
        <v>4.6688339911111099</v>
      </c>
      <c r="X351" s="9"/>
      <c r="Y351" s="22">
        <v>-7.0190399999999998E-3</v>
      </c>
      <c r="Z351" s="22">
        <v>17.4617</v>
      </c>
      <c r="AA351" s="22">
        <v>-1.3766499999999999E-2</v>
      </c>
      <c r="AB351" s="22">
        <v>341</v>
      </c>
      <c r="AC351" s="22">
        <v>-7.2326700000000001E-3</v>
      </c>
      <c r="AD351">
        <f t="shared" si="64"/>
        <v>16.995679012345676</v>
      </c>
      <c r="AE351">
        <f t="shared" si="65"/>
        <v>-0.11929335081481479</v>
      </c>
      <c r="AF351" s="9"/>
      <c r="AG351" s="22">
        <v>1.61713</v>
      </c>
      <c r="AH351" s="22">
        <v>21.099699999999999</v>
      </c>
      <c r="AI351" s="22">
        <v>-2.1557600000000001E-3</v>
      </c>
      <c r="AJ351" s="22">
        <v>341</v>
      </c>
      <c r="AK351" s="22">
        <v>1.61591</v>
      </c>
      <c r="AL351">
        <f t="shared" si="66"/>
        <v>2.6614320987654319</v>
      </c>
      <c r="AM351">
        <f t="shared" si="67"/>
        <v>4.3038816898765431</v>
      </c>
      <c r="AP351" s="9"/>
      <c r="AQ351" s="22">
        <v>-7.0190399999999998E-3</v>
      </c>
      <c r="AR351" s="22">
        <v>26.463999999999999</v>
      </c>
      <c r="AS351" s="22">
        <v>-1.3772599999999999E-2</v>
      </c>
      <c r="AT351" s="22">
        <v>341</v>
      </c>
      <c r="AU351" s="22">
        <v>-7.2082500000000002E-3</v>
      </c>
      <c r="AV351">
        <f t="shared" si="68"/>
        <v>17.00320987654321</v>
      </c>
      <c r="AW351">
        <f t="shared" si="69"/>
        <v>-0.11934621025185185</v>
      </c>
      <c r="AX351" s="9"/>
      <c r="AY351" s="22">
        <v>1.61713</v>
      </c>
      <c r="AZ351" s="22">
        <v>30.101900000000001</v>
      </c>
      <c r="BA351" s="22">
        <v>-2.1637000000000002E-3</v>
      </c>
      <c r="BB351" s="22">
        <v>341</v>
      </c>
      <c r="BC351" s="22">
        <v>1.6162099999999999</v>
      </c>
      <c r="BD351">
        <f t="shared" si="70"/>
        <v>2.6712345679012346</v>
      </c>
      <c r="BE351">
        <f t="shared" si="71"/>
        <v>4.3197335567901236</v>
      </c>
    </row>
    <row r="352" spans="6:57">
      <c r="F352" s="9"/>
      <c r="G352" s="22">
        <v>-1.20544E-2</v>
      </c>
      <c r="H352" s="22">
        <v>8.4746000000000006</v>
      </c>
      <c r="I352" s="22">
        <v>-1.3848900000000001E-2</v>
      </c>
      <c r="J352" s="22">
        <v>342</v>
      </c>
      <c r="K352" s="22">
        <v>-1.2268100000000001E-2</v>
      </c>
      <c r="L352">
        <f t="shared" si="60"/>
        <v>17.09740740740741</v>
      </c>
      <c r="M352">
        <f t="shared" si="61"/>
        <v>-0.20609898785185188</v>
      </c>
      <c r="N352" s="9"/>
      <c r="O352" s="22">
        <v>1.62216</v>
      </c>
      <c r="P352" s="22">
        <v>12.112500000000001</v>
      </c>
      <c r="Q352" s="22">
        <v>-2.1572900000000001E-3</v>
      </c>
      <c r="R352" s="22">
        <v>342</v>
      </c>
      <c r="S352" s="22">
        <v>1.6210899999999999</v>
      </c>
      <c r="T352">
        <f t="shared" si="62"/>
        <v>2.6633209876543211</v>
      </c>
      <c r="U352">
        <f t="shared" si="63"/>
        <v>4.3203327733333339</v>
      </c>
      <c r="X352" s="9"/>
      <c r="Y352" s="22">
        <v>-1.20544E-2</v>
      </c>
      <c r="Z352" s="22">
        <v>17.471800000000002</v>
      </c>
      <c r="AA352" s="22">
        <v>-1.3775600000000001E-2</v>
      </c>
      <c r="AB352" s="22">
        <v>342</v>
      </c>
      <c r="AC352" s="22">
        <v>-1.2262E-2</v>
      </c>
      <c r="AD352">
        <f t="shared" si="64"/>
        <v>17.006913580246916</v>
      </c>
      <c r="AE352">
        <f t="shared" si="65"/>
        <v>-0.20500813906172843</v>
      </c>
      <c r="AF352" s="9"/>
      <c r="AG352" s="22">
        <v>1.62216</v>
      </c>
      <c r="AH352" s="22">
        <v>21.1097</v>
      </c>
      <c r="AI352" s="22">
        <v>-1.9808999999999998E-3</v>
      </c>
      <c r="AJ352" s="22">
        <v>342</v>
      </c>
      <c r="AK352" s="22">
        <v>1.6210899999999999</v>
      </c>
      <c r="AL352">
        <f t="shared" si="66"/>
        <v>2.4455555555555555</v>
      </c>
      <c r="AM352">
        <f t="shared" si="67"/>
        <v>3.9670823999999998</v>
      </c>
      <c r="AP352" s="9"/>
      <c r="AQ352" s="22">
        <v>-1.20544E-2</v>
      </c>
      <c r="AR352" s="22">
        <v>26.474</v>
      </c>
      <c r="AS352" s="22">
        <v>-1.3766499999999999E-2</v>
      </c>
      <c r="AT352" s="22">
        <v>342</v>
      </c>
      <c r="AU352" s="22">
        <v>-1.2265E-2</v>
      </c>
      <c r="AV352">
        <f t="shared" si="68"/>
        <v>16.995679012345676</v>
      </c>
      <c r="AW352">
        <f t="shared" si="69"/>
        <v>-0.20487271308641972</v>
      </c>
      <c r="AX352" s="9"/>
      <c r="AY352" s="22">
        <v>1.62216</v>
      </c>
      <c r="AZ352" s="22">
        <v>30.111899999999999</v>
      </c>
      <c r="BA352" s="22">
        <v>-1.9781500000000001E-3</v>
      </c>
      <c r="BB352" s="22">
        <v>342</v>
      </c>
      <c r="BC352" s="22">
        <v>1.62079</v>
      </c>
      <c r="BD352">
        <f t="shared" si="70"/>
        <v>2.4421604938271608</v>
      </c>
      <c r="BE352">
        <f t="shared" si="71"/>
        <v>3.9615750666666671</v>
      </c>
    </row>
    <row r="353" spans="6:57">
      <c r="F353" s="9"/>
      <c r="G353" s="22">
        <v>-1.7089799999999999E-2</v>
      </c>
      <c r="H353" s="22">
        <v>8.4846699999999995</v>
      </c>
      <c r="I353" s="22">
        <v>-1.3848900000000001E-2</v>
      </c>
      <c r="J353" s="22">
        <v>343</v>
      </c>
      <c r="K353" s="22">
        <v>-1.7306499999999999E-2</v>
      </c>
      <c r="L353">
        <f t="shared" si="60"/>
        <v>17.09740740740741</v>
      </c>
      <c r="M353">
        <f t="shared" si="61"/>
        <v>-0.29219127311111115</v>
      </c>
      <c r="N353" s="9"/>
      <c r="O353" s="22">
        <v>1.6272</v>
      </c>
      <c r="P353" s="22">
        <v>12.1226</v>
      </c>
      <c r="Q353" s="22">
        <v>-1.9622799999999998E-3</v>
      </c>
      <c r="R353" s="22">
        <v>343</v>
      </c>
      <c r="S353" s="22">
        <v>1.6268899999999999</v>
      </c>
      <c r="T353">
        <f t="shared" si="62"/>
        <v>2.4225679012345673</v>
      </c>
      <c r="U353">
        <f t="shared" si="63"/>
        <v>3.942002488888888</v>
      </c>
      <c r="X353" s="9"/>
      <c r="Y353" s="22">
        <v>-1.7089799999999999E-2</v>
      </c>
      <c r="Z353" s="22">
        <v>17.4819</v>
      </c>
      <c r="AA353" s="22">
        <v>-1.37848E-2</v>
      </c>
      <c r="AB353" s="22">
        <v>343</v>
      </c>
      <c r="AC353" s="22">
        <v>-1.7282100000000002E-2</v>
      </c>
      <c r="AD353">
        <f t="shared" si="64"/>
        <v>17.018271604938271</v>
      </c>
      <c r="AE353">
        <f t="shared" si="65"/>
        <v>-0.29083885807407406</v>
      </c>
      <c r="AF353" s="9"/>
      <c r="AG353" s="22">
        <v>1.6272</v>
      </c>
      <c r="AH353" s="22">
        <v>21.119800000000001</v>
      </c>
      <c r="AI353" s="22">
        <v>-1.7825300000000001E-3</v>
      </c>
      <c r="AJ353" s="22">
        <v>343</v>
      </c>
      <c r="AK353" s="22">
        <v>1.62659</v>
      </c>
      <c r="AL353">
        <f t="shared" si="66"/>
        <v>2.2006543209876543</v>
      </c>
      <c r="AM353">
        <f t="shared" si="67"/>
        <v>3.5809047111111112</v>
      </c>
      <c r="AP353" s="9"/>
      <c r="AQ353" s="22">
        <v>-1.7089799999999999E-2</v>
      </c>
      <c r="AR353" s="22">
        <v>26.484100000000002</v>
      </c>
      <c r="AS353" s="22">
        <v>-1.37634E-2</v>
      </c>
      <c r="AT353" s="22">
        <v>343</v>
      </c>
      <c r="AU353" s="22">
        <v>-1.73309E-2</v>
      </c>
      <c r="AV353">
        <f t="shared" si="68"/>
        <v>16.991851851851852</v>
      </c>
      <c r="AW353">
        <f t="shared" si="69"/>
        <v>-0.29038734977777775</v>
      </c>
      <c r="AX353" s="9"/>
      <c r="AY353" s="22">
        <v>1.6272</v>
      </c>
      <c r="AZ353" s="22">
        <v>30.122</v>
      </c>
      <c r="BA353" s="22">
        <v>-1.79688E-3</v>
      </c>
      <c r="BB353" s="22">
        <v>343</v>
      </c>
      <c r="BC353" s="22">
        <v>1.6262799999999999</v>
      </c>
      <c r="BD353">
        <f t="shared" si="70"/>
        <v>2.2183703703703701</v>
      </c>
      <c r="BE353">
        <f t="shared" si="71"/>
        <v>3.6097322666666662</v>
      </c>
    </row>
    <row r="354" spans="6:57">
      <c r="F354" s="9"/>
      <c r="G354" s="22">
        <v>-2.2125200000000001E-2</v>
      </c>
      <c r="H354" s="22">
        <v>8.4947400000000002</v>
      </c>
      <c r="I354" s="22">
        <v>-1.3861099999999999E-2</v>
      </c>
      <c r="J354" s="22">
        <v>344</v>
      </c>
      <c r="K354" s="22">
        <v>-2.2369400000000001E-2</v>
      </c>
      <c r="L354">
        <f t="shared" si="60"/>
        <v>17.112469135802467</v>
      </c>
      <c r="M354">
        <f t="shared" si="61"/>
        <v>-0.37861680212345677</v>
      </c>
      <c r="N354" s="9"/>
      <c r="O354" s="22">
        <v>1.6322300000000001</v>
      </c>
      <c r="P354" s="22">
        <v>12.1327</v>
      </c>
      <c r="Q354" s="22">
        <v>-1.78101E-3</v>
      </c>
      <c r="R354" s="22">
        <v>344</v>
      </c>
      <c r="S354" s="22">
        <v>1.6311599999999999</v>
      </c>
      <c r="T354">
        <f t="shared" si="62"/>
        <v>2.1987777777777779</v>
      </c>
      <c r="U354">
        <f t="shared" si="63"/>
        <v>3.5889110522222225</v>
      </c>
      <c r="X354" s="9"/>
      <c r="Y354" s="22">
        <v>-2.2125200000000001E-2</v>
      </c>
      <c r="Z354" s="22">
        <v>17.492000000000001</v>
      </c>
      <c r="AA354" s="22">
        <v>-1.3797E-2</v>
      </c>
      <c r="AB354" s="22">
        <v>344</v>
      </c>
      <c r="AC354" s="22">
        <v>-2.2348E-2</v>
      </c>
      <c r="AD354">
        <f t="shared" si="64"/>
        <v>17.033333333333331</v>
      </c>
      <c r="AE354">
        <f t="shared" si="65"/>
        <v>-0.37686590666666664</v>
      </c>
      <c r="AF354" s="9"/>
      <c r="AG354" s="22">
        <v>1.6322300000000001</v>
      </c>
      <c r="AH354" s="22">
        <v>21.129899999999999</v>
      </c>
      <c r="AI354" s="22">
        <v>-1.5881300000000001E-3</v>
      </c>
      <c r="AJ354" s="22">
        <v>344</v>
      </c>
      <c r="AK354" s="22">
        <v>1.63147</v>
      </c>
      <c r="AL354">
        <f t="shared" si="66"/>
        <v>1.9606543209876546</v>
      </c>
      <c r="AM354">
        <f t="shared" si="67"/>
        <v>3.2002388023456794</v>
      </c>
      <c r="AP354" s="9"/>
      <c r="AQ354" s="22">
        <v>-2.2125200000000001E-2</v>
      </c>
      <c r="AR354" s="22">
        <v>26.494199999999999</v>
      </c>
      <c r="AS354" s="22">
        <v>-1.3766499999999999E-2</v>
      </c>
      <c r="AT354" s="22">
        <v>344</v>
      </c>
      <c r="AU354" s="22">
        <v>-2.2369400000000001E-2</v>
      </c>
      <c r="AV354">
        <f t="shared" si="68"/>
        <v>16.995679012345676</v>
      </c>
      <c r="AW354">
        <f t="shared" si="69"/>
        <v>-0.37603279728395056</v>
      </c>
      <c r="AX354" s="9"/>
      <c r="AY354" s="22">
        <v>1.6322300000000001</v>
      </c>
      <c r="AZ354" s="22">
        <v>30.132100000000001</v>
      </c>
      <c r="BA354" s="22">
        <v>-1.59515E-3</v>
      </c>
      <c r="BB354" s="22">
        <v>344</v>
      </c>
      <c r="BC354" s="22">
        <v>1.63147</v>
      </c>
      <c r="BD354">
        <f t="shared" si="70"/>
        <v>1.9693209876543207</v>
      </c>
      <c r="BE354">
        <f t="shared" si="71"/>
        <v>3.2143847956790119</v>
      </c>
    </row>
    <row r="355" spans="6:57">
      <c r="F355" s="9"/>
      <c r="G355" s="22">
        <v>-2.71606E-2</v>
      </c>
      <c r="H355" s="22">
        <v>8.5048200000000005</v>
      </c>
      <c r="I355" s="22">
        <v>-1.3876299999999999E-2</v>
      </c>
      <c r="J355" s="22">
        <v>345</v>
      </c>
      <c r="K355" s="22">
        <v>-2.7395599999999999E-2</v>
      </c>
      <c r="L355">
        <f t="shared" si="60"/>
        <v>17.131234567901231</v>
      </c>
      <c r="M355">
        <f t="shared" si="61"/>
        <v>-0.46529460960493818</v>
      </c>
      <c r="N355" s="9"/>
      <c r="O355" s="22">
        <v>1.63727</v>
      </c>
      <c r="P355" s="22">
        <v>12.1427</v>
      </c>
      <c r="Q355" s="22">
        <v>-1.5719600000000001E-3</v>
      </c>
      <c r="R355" s="22">
        <v>345</v>
      </c>
      <c r="S355" s="22">
        <v>1.63666</v>
      </c>
      <c r="T355">
        <f t="shared" si="62"/>
        <v>1.9406913580246914</v>
      </c>
      <c r="U355">
        <f t="shared" si="63"/>
        <v>3.1774357397530864</v>
      </c>
      <c r="X355" s="9"/>
      <c r="Y355" s="22">
        <v>-2.71606E-2</v>
      </c>
      <c r="Z355" s="22">
        <v>17.501999999999999</v>
      </c>
      <c r="AA355" s="22">
        <v>-1.38184E-2</v>
      </c>
      <c r="AB355" s="22">
        <v>345</v>
      </c>
      <c r="AC355" s="22">
        <v>-2.7398700000000002E-2</v>
      </c>
      <c r="AD355">
        <f t="shared" si="64"/>
        <v>17.05975308641975</v>
      </c>
      <c r="AE355">
        <f t="shared" si="65"/>
        <v>-0.46335312967901227</v>
      </c>
      <c r="AF355" s="9"/>
      <c r="AG355" s="22">
        <v>1.63727</v>
      </c>
      <c r="AH355" s="22">
        <v>21.139900000000001</v>
      </c>
      <c r="AI355" s="22">
        <v>-1.39679E-3</v>
      </c>
      <c r="AJ355" s="22">
        <v>345</v>
      </c>
      <c r="AK355" s="22">
        <v>1.63605</v>
      </c>
      <c r="AL355">
        <f t="shared" si="66"/>
        <v>1.724432098765432</v>
      </c>
      <c r="AM355">
        <f t="shared" si="67"/>
        <v>2.8233609423456789</v>
      </c>
      <c r="AP355" s="9"/>
      <c r="AQ355" s="22">
        <v>-2.71606E-2</v>
      </c>
      <c r="AR355" s="22">
        <v>26.504200000000001</v>
      </c>
      <c r="AS355" s="22">
        <v>-1.37909E-2</v>
      </c>
      <c r="AT355" s="22">
        <v>345</v>
      </c>
      <c r="AU355" s="22">
        <v>-2.7417E-2</v>
      </c>
      <c r="AV355">
        <f t="shared" si="68"/>
        <v>17.025802469135801</v>
      </c>
      <c r="AW355">
        <f t="shared" si="69"/>
        <v>-0.46243101054320984</v>
      </c>
      <c r="AX355" s="9"/>
      <c r="AY355" s="22">
        <v>1.63727</v>
      </c>
      <c r="AZ355" s="22">
        <v>30.142199999999999</v>
      </c>
      <c r="BA355" s="22">
        <v>-1.40839E-3</v>
      </c>
      <c r="BB355" s="22">
        <v>345</v>
      </c>
      <c r="BC355" s="22">
        <v>1.63635</v>
      </c>
      <c r="BD355">
        <f t="shared" si="70"/>
        <v>1.7387530864197531</v>
      </c>
      <c r="BE355">
        <f t="shared" si="71"/>
        <v>2.8468082658024692</v>
      </c>
    </row>
    <row r="356" spans="6:57">
      <c r="F356" s="9"/>
      <c r="G356" s="22">
        <v>-3.2196000000000002E-2</v>
      </c>
      <c r="H356" s="22">
        <v>8.5148899999999994</v>
      </c>
      <c r="I356" s="22">
        <v>-1.38916E-2</v>
      </c>
      <c r="J356" s="22">
        <v>346</v>
      </c>
      <c r="K356" s="22">
        <v>-3.2440200000000002E-2</v>
      </c>
      <c r="L356">
        <f t="shared" si="60"/>
        <v>17.150123456790123</v>
      </c>
      <c r="M356">
        <f t="shared" si="61"/>
        <v>-0.55216537481481487</v>
      </c>
      <c r="N356" s="9"/>
      <c r="O356" s="22">
        <v>1.6423000000000001</v>
      </c>
      <c r="P356" s="22">
        <v>12.152799999999999</v>
      </c>
      <c r="Q356" s="22">
        <v>-1.40442E-3</v>
      </c>
      <c r="R356" s="22">
        <v>346</v>
      </c>
      <c r="S356" s="22">
        <v>1.64154</v>
      </c>
      <c r="T356">
        <f t="shared" si="62"/>
        <v>1.7338518518518518</v>
      </c>
      <c r="U356">
        <f t="shared" si="63"/>
        <v>2.8475048962962961</v>
      </c>
      <c r="X356" s="9"/>
      <c r="Y356" s="22">
        <v>-3.2196000000000002E-2</v>
      </c>
      <c r="Z356" s="22">
        <v>17.5121</v>
      </c>
      <c r="AA356" s="22">
        <v>-1.3821399999999999E-2</v>
      </c>
      <c r="AB356" s="22">
        <v>346</v>
      </c>
      <c r="AC356" s="22">
        <v>-3.2455400000000002E-2</v>
      </c>
      <c r="AD356">
        <f t="shared" si="64"/>
        <v>17.063456790123453</v>
      </c>
      <c r="AE356">
        <f t="shared" si="65"/>
        <v>-0.54937505481481475</v>
      </c>
      <c r="AF356" s="9"/>
      <c r="AG356" s="22">
        <v>1.6423000000000001</v>
      </c>
      <c r="AH356" s="22">
        <v>21.15</v>
      </c>
      <c r="AI356" s="22">
        <v>-1.20148E-3</v>
      </c>
      <c r="AJ356" s="22">
        <v>346</v>
      </c>
      <c r="AK356" s="22">
        <v>1.64154</v>
      </c>
      <c r="AL356">
        <f t="shared" si="66"/>
        <v>1.4833086419753085</v>
      </c>
      <c r="AM356">
        <f t="shared" si="67"/>
        <v>2.4360377827160495</v>
      </c>
      <c r="AP356" s="9"/>
      <c r="AQ356" s="22">
        <v>-3.2196000000000002E-2</v>
      </c>
      <c r="AR356" s="22">
        <v>26.514299999999999</v>
      </c>
      <c r="AS356" s="22">
        <v>-1.3809200000000001E-2</v>
      </c>
      <c r="AT356" s="22">
        <v>346</v>
      </c>
      <c r="AU356" s="22">
        <v>-3.2446299999999997E-2</v>
      </c>
      <c r="AV356">
        <f t="shared" si="68"/>
        <v>17.048395061728392</v>
      </c>
      <c r="AW356">
        <f t="shared" si="69"/>
        <v>-0.54889012740740739</v>
      </c>
      <c r="AX356" s="9"/>
      <c r="AY356" s="22">
        <v>1.6423000000000001</v>
      </c>
      <c r="AZ356" s="22">
        <v>30.152200000000001</v>
      </c>
      <c r="BA356" s="22">
        <v>-1.2048300000000001E-3</v>
      </c>
      <c r="BB356" s="22">
        <v>346</v>
      </c>
      <c r="BC356" s="22">
        <v>1.64093</v>
      </c>
      <c r="BD356">
        <f t="shared" si="70"/>
        <v>1.4874444444444443</v>
      </c>
      <c r="BE356">
        <f t="shared" si="71"/>
        <v>2.442830011111111</v>
      </c>
    </row>
    <row r="357" spans="6:57">
      <c r="F357" s="9"/>
      <c r="G357" s="22">
        <v>-3.7231399999999998E-2</v>
      </c>
      <c r="H357" s="22">
        <v>8.5249600000000001</v>
      </c>
      <c r="I357" s="22">
        <v>-1.39008E-2</v>
      </c>
      <c r="J357" s="22">
        <v>347</v>
      </c>
      <c r="K357" s="22">
        <v>-3.75336E-2</v>
      </c>
      <c r="L357">
        <f t="shared" si="60"/>
        <v>17.161481481481481</v>
      </c>
      <c r="M357">
        <f t="shared" si="61"/>
        <v>-0.63894598162962957</v>
      </c>
      <c r="N357" s="9"/>
      <c r="O357" s="22">
        <v>1.64734</v>
      </c>
      <c r="P357" s="22">
        <v>12.1629</v>
      </c>
      <c r="Q357" s="22">
        <v>-1.2026999999999999E-3</v>
      </c>
      <c r="R357" s="22">
        <v>347</v>
      </c>
      <c r="S357" s="22">
        <v>1.64673</v>
      </c>
      <c r="T357">
        <f t="shared" si="62"/>
        <v>1.4848148148148146</v>
      </c>
      <c r="U357">
        <f t="shared" si="63"/>
        <v>2.4459948370370368</v>
      </c>
      <c r="X357" s="9"/>
      <c r="Y357" s="22">
        <v>-3.7231399999999998E-2</v>
      </c>
      <c r="Z357" s="22">
        <v>17.522200000000002</v>
      </c>
      <c r="AA357" s="22">
        <v>-1.38275E-2</v>
      </c>
      <c r="AB357" s="22">
        <v>347</v>
      </c>
      <c r="AC357" s="22">
        <v>-3.7475599999999998E-2</v>
      </c>
      <c r="AD357">
        <f t="shared" si="64"/>
        <v>17.070987654320987</v>
      </c>
      <c r="AE357">
        <f t="shared" si="65"/>
        <v>-0.63557676975308641</v>
      </c>
      <c r="AF357" s="9"/>
      <c r="AG357" s="22">
        <v>1.64734</v>
      </c>
      <c r="AH357" s="22">
        <v>21.1601</v>
      </c>
      <c r="AI357" s="22">
        <v>-9.8907500000000007E-4</v>
      </c>
      <c r="AJ357" s="22">
        <v>347</v>
      </c>
      <c r="AK357" s="22">
        <v>1.64612</v>
      </c>
      <c r="AL357">
        <f t="shared" si="66"/>
        <v>1.2210802469135804</v>
      </c>
      <c r="AM357">
        <f t="shared" si="67"/>
        <v>2.0115343339506175</v>
      </c>
      <c r="AP357" s="9"/>
      <c r="AQ357" s="22">
        <v>-3.7231399999999998E-2</v>
      </c>
      <c r="AR357" s="22">
        <v>26.5244</v>
      </c>
      <c r="AS357" s="22">
        <v>-1.38123E-2</v>
      </c>
      <c r="AT357" s="22">
        <v>347</v>
      </c>
      <c r="AU357" s="22">
        <v>-3.7487800000000002E-2</v>
      </c>
      <c r="AV357">
        <f t="shared" si="68"/>
        <v>17.052222222222223</v>
      </c>
      <c r="AW357">
        <f t="shared" si="69"/>
        <v>-0.63487810644444442</v>
      </c>
      <c r="AX357" s="9"/>
      <c r="AY357" s="22">
        <v>1.64734</v>
      </c>
      <c r="AZ357" s="22">
        <v>30.162299999999998</v>
      </c>
      <c r="BA357" s="22">
        <v>-1.01044E-3</v>
      </c>
      <c r="BB357" s="22">
        <v>347</v>
      </c>
      <c r="BC357" s="22">
        <v>1.64673</v>
      </c>
      <c r="BD357">
        <f t="shared" si="70"/>
        <v>1.2474567901234568</v>
      </c>
      <c r="BE357">
        <f t="shared" si="71"/>
        <v>2.0549854686419753</v>
      </c>
    </row>
    <row r="358" spans="6:57">
      <c r="F358" s="9"/>
      <c r="G358" s="22">
        <v>-4.22668E-2</v>
      </c>
      <c r="H358" s="22">
        <v>8.5350300000000008</v>
      </c>
      <c r="I358" s="22">
        <v>-1.3909899999999999E-2</v>
      </c>
      <c r="J358" s="22">
        <v>348</v>
      </c>
      <c r="K358" s="22">
        <v>-4.2571999999999999E-2</v>
      </c>
      <c r="L358">
        <f t="shared" si="60"/>
        <v>17.172716049382714</v>
      </c>
      <c r="M358">
        <f t="shared" si="61"/>
        <v>-0.72583575471604933</v>
      </c>
      <c r="N358" s="9"/>
      <c r="O358" s="22">
        <v>1.6523699999999999</v>
      </c>
      <c r="P358" s="22">
        <v>12.1729</v>
      </c>
      <c r="Q358" s="22">
        <v>-9.884640000000001E-4</v>
      </c>
      <c r="R358" s="22">
        <v>348</v>
      </c>
      <c r="S358" s="22">
        <v>1.6513100000000001</v>
      </c>
      <c r="T358">
        <f t="shared" si="62"/>
        <v>1.220325925925926</v>
      </c>
      <c r="U358">
        <f t="shared" si="63"/>
        <v>2.0164299502222223</v>
      </c>
      <c r="X358" s="9"/>
      <c r="Y358" s="22">
        <v>-4.22668E-2</v>
      </c>
      <c r="Z358" s="22">
        <v>17.5322</v>
      </c>
      <c r="AA358" s="22">
        <v>-1.38306E-2</v>
      </c>
      <c r="AB358" s="22">
        <v>348</v>
      </c>
      <c r="AC358" s="22">
        <v>-4.25537E-2</v>
      </c>
      <c r="AD358">
        <f t="shared" si="64"/>
        <v>17.074814814814815</v>
      </c>
      <c r="AE358">
        <f t="shared" si="65"/>
        <v>-0.72169778281481478</v>
      </c>
      <c r="AF358" s="9"/>
      <c r="AG358" s="22">
        <v>1.6523699999999999</v>
      </c>
      <c r="AH358" s="22">
        <v>21.170100000000001</v>
      </c>
      <c r="AI358" s="22">
        <v>-7.9376200000000005E-4</v>
      </c>
      <c r="AJ358" s="22">
        <v>348</v>
      </c>
      <c r="AK358" s="22">
        <v>1.6513100000000001</v>
      </c>
      <c r="AL358">
        <f t="shared" si="66"/>
        <v>0.97995308641975309</v>
      </c>
      <c r="AM358">
        <f t="shared" si="67"/>
        <v>1.6192450814074073</v>
      </c>
      <c r="AP358" s="9"/>
      <c r="AQ358" s="22">
        <v>-4.22668E-2</v>
      </c>
      <c r="AR358" s="22">
        <v>26.534500000000001</v>
      </c>
      <c r="AS358" s="22">
        <v>-1.38123E-2</v>
      </c>
      <c r="AT358" s="22">
        <v>348</v>
      </c>
      <c r="AU358" s="22">
        <v>-4.2556799999999999E-2</v>
      </c>
      <c r="AV358">
        <f t="shared" si="68"/>
        <v>17.052222222222223</v>
      </c>
      <c r="AW358">
        <f t="shared" si="69"/>
        <v>-0.72074286622222228</v>
      </c>
      <c r="AX358" s="9"/>
      <c r="AY358" s="22">
        <v>1.6523699999999999</v>
      </c>
      <c r="AZ358" s="22">
        <v>30.1724</v>
      </c>
      <c r="BA358" s="22">
        <v>-7.9864499999999995E-4</v>
      </c>
      <c r="BB358" s="22">
        <v>348</v>
      </c>
      <c r="BC358" s="22">
        <v>1.6513100000000001</v>
      </c>
      <c r="BD358">
        <f t="shared" si="70"/>
        <v>0.98598148148148135</v>
      </c>
      <c r="BE358">
        <f t="shared" si="71"/>
        <v>1.6292062205555553</v>
      </c>
    </row>
    <row r="359" spans="6:57">
      <c r="F359" s="9"/>
      <c r="G359" s="22">
        <v>-4.7302200000000003E-2</v>
      </c>
      <c r="H359" s="22">
        <v>8.5450999999999997</v>
      </c>
      <c r="I359" s="22">
        <v>-1.3916E-2</v>
      </c>
      <c r="J359" s="22">
        <v>349</v>
      </c>
      <c r="K359" s="22">
        <v>-4.7592200000000001E-2</v>
      </c>
      <c r="L359">
        <f t="shared" si="60"/>
        <v>17.180246913580245</v>
      </c>
      <c r="M359">
        <f t="shared" si="61"/>
        <v>-0.81266347555555551</v>
      </c>
      <c r="N359" s="9"/>
      <c r="O359" s="22">
        <v>1.65741</v>
      </c>
      <c r="P359" s="22">
        <v>12.183</v>
      </c>
      <c r="Q359" s="22">
        <v>-7.8949000000000001E-4</v>
      </c>
      <c r="R359" s="22">
        <v>349</v>
      </c>
      <c r="S359" s="22">
        <v>1.6561900000000001</v>
      </c>
      <c r="T359">
        <f t="shared" si="62"/>
        <v>0.974679012345679</v>
      </c>
      <c r="U359">
        <f t="shared" si="63"/>
        <v>1.6154427418518518</v>
      </c>
      <c r="X359" s="9"/>
      <c r="Y359" s="22">
        <v>-4.7302200000000003E-2</v>
      </c>
      <c r="Z359" s="22">
        <v>17.542300000000001</v>
      </c>
      <c r="AA359" s="22">
        <v>-1.38336E-2</v>
      </c>
      <c r="AB359" s="22">
        <v>349</v>
      </c>
      <c r="AC359" s="22">
        <v>-4.7589100000000002E-2</v>
      </c>
      <c r="AD359">
        <f t="shared" si="64"/>
        <v>17.078518518518518</v>
      </c>
      <c r="AE359">
        <f t="shared" si="65"/>
        <v>-0.80785149866666672</v>
      </c>
      <c r="AF359" s="9"/>
      <c r="AG359" s="22">
        <v>1.65741</v>
      </c>
      <c r="AH359" s="22">
        <v>21.180199999999999</v>
      </c>
      <c r="AI359" s="22">
        <v>-5.8471700000000001E-4</v>
      </c>
      <c r="AJ359" s="22">
        <v>349</v>
      </c>
      <c r="AK359" s="22">
        <v>1.65649</v>
      </c>
      <c r="AL359">
        <f t="shared" si="66"/>
        <v>0.72187283950617287</v>
      </c>
      <c r="AM359">
        <f t="shared" si="67"/>
        <v>1.196439262925926</v>
      </c>
      <c r="AP359" s="9"/>
      <c r="AQ359" s="22">
        <v>-4.7302200000000003E-2</v>
      </c>
      <c r="AR359" s="22">
        <v>26.544499999999999</v>
      </c>
      <c r="AS359" s="22">
        <v>-1.38031E-2</v>
      </c>
      <c r="AT359" s="22">
        <v>349</v>
      </c>
      <c r="AU359" s="22">
        <v>-4.7546400000000003E-2</v>
      </c>
      <c r="AV359">
        <f t="shared" si="68"/>
        <v>17.040864197530862</v>
      </c>
      <c r="AW359">
        <f t="shared" si="69"/>
        <v>-0.80607036644444441</v>
      </c>
      <c r="AX359" s="9"/>
      <c r="AY359" s="22">
        <v>1.65741</v>
      </c>
      <c r="AZ359" s="22">
        <v>30.182400000000001</v>
      </c>
      <c r="BA359" s="22">
        <v>-6.0028100000000004E-4</v>
      </c>
      <c r="BB359" s="22">
        <v>349</v>
      </c>
      <c r="BC359" s="22">
        <v>1.65649</v>
      </c>
      <c r="BD359">
        <f t="shared" si="70"/>
        <v>0.74108765432098767</v>
      </c>
      <c r="BE359">
        <f t="shared" si="71"/>
        <v>1.2282860891481482</v>
      </c>
    </row>
    <row r="360" spans="6:57">
      <c r="F360" s="9"/>
      <c r="G360" s="22">
        <v>-5.2337599999999998E-2</v>
      </c>
      <c r="H360" s="22">
        <v>8.5551700000000004</v>
      </c>
      <c r="I360" s="22">
        <v>-1.39282E-2</v>
      </c>
      <c r="J360" s="22">
        <v>350</v>
      </c>
      <c r="K360" s="22">
        <v>-5.2764900000000003E-2</v>
      </c>
      <c r="L360">
        <f t="shared" si="60"/>
        <v>17.195308641975309</v>
      </c>
      <c r="M360">
        <f t="shared" si="61"/>
        <v>-0.89996118558024696</v>
      </c>
      <c r="N360" s="9"/>
      <c r="O360" s="22">
        <v>1.66245</v>
      </c>
      <c r="P360" s="22">
        <v>12.193099999999999</v>
      </c>
      <c r="Q360" s="22">
        <v>-5.8746299999999998E-4</v>
      </c>
      <c r="R360" s="22">
        <v>350</v>
      </c>
      <c r="S360" s="22">
        <v>1.66107</v>
      </c>
      <c r="T360">
        <f t="shared" si="62"/>
        <v>0.72526296296296289</v>
      </c>
      <c r="U360">
        <f t="shared" si="63"/>
        <v>1.2057134127777775</v>
      </c>
      <c r="X360" s="9"/>
      <c r="Y360" s="22">
        <v>-5.2337599999999998E-2</v>
      </c>
      <c r="Z360" s="22">
        <v>17.552399999999999</v>
      </c>
      <c r="AA360" s="22">
        <v>-1.38397E-2</v>
      </c>
      <c r="AB360" s="22">
        <v>350</v>
      </c>
      <c r="AC360" s="22">
        <v>-5.2795399999999999E-2</v>
      </c>
      <c r="AD360">
        <f t="shared" si="64"/>
        <v>17.086049382716048</v>
      </c>
      <c r="AE360">
        <f t="shared" si="65"/>
        <v>-0.89424281817283946</v>
      </c>
      <c r="AF360" s="9"/>
      <c r="AG360" s="22">
        <v>1.66245</v>
      </c>
      <c r="AH360" s="22">
        <v>21.190300000000001</v>
      </c>
      <c r="AI360" s="22">
        <v>-3.8497899999999997E-4</v>
      </c>
      <c r="AJ360" s="22">
        <v>350</v>
      </c>
      <c r="AK360" s="22">
        <v>1.66107</v>
      </c>
      <c r="AL360">
        <f t="shared" si="66"/>
        <v>0.47528271604938266</v>
      </c>
      <c r="AM360">
        <f t="shared" si="67"/>
        <v>0.79013375129629615</v>
      </c>
      <c r="AP360" s="9"/>
      <c r="AQ360" s="22">
        <v>-5.2337599999999998E-2</v>
      </c>
      <c r="AR360" s="22">
        <v>26.554600000000001</v>
      </c>
      <c r="AS360" s="22">
        <v>-1.3806199999999999E-2</v>
      </c>
      <c r="AT360" s="22">
        <v>350</v>
      </c>
      <c r="AU360" s="22">
        <v>-5.2795399999999999E-2</v>
      </c>
      <c r="AV360">
        <f t="shared" si="68"/>
        <v>17.044691358024689</v>
      </c>
      <c r="AW360">
        <f t="shared" si="69"/>
        <v>-0.89207823841975298</v>
      </c>
      <c r="AX360" s="9"/>
      <c r="AY360" s="22">
        <v>1.66245</v>
      </c>
      <c r="AZ360" s="22">
        <v>30.192499999999999</v>
      </c>
      <c r="BA360" s="22">
        <v>-3.9593499999999998E-4</v>
      </c>
      <c r="BB360" s="22">
        <v>350</v>
      </c>
      <c r="BC360" s="22">
        <v>1.6613800000000001</v>
      </c>
      <c r="BD360">
        <f t="shared" si="70"/>
        <v>0.4888086419753086</v>
      </c>
      <c r="BE360">
        <f t="shared" si="71"/>
        <v>0.8126199268518518</v>
      </c>
    </row>
    <row r="361" spans="6:57">
      <c r="F361" s="9"/>
      <c r="G361" s="22">
        <v>-5.7373E-2</v>
      </c>
      <c r="H361" s="22">
        <v>8.5652399999999993</v>
      </c>
      <c r="I361" s="22">
        <v>-1.3937400000000001E-2</v>
      </c>
      <c r="J361" s="22">
        <v>351</v>
      </c>
      <c r="K361" s="22">
        <v>-5.7830800000000002E-2</v>
      </c>
      <c r="L361">
        <f t="shared" si="60"/>
        <v>17.206666666666667</v>
      </c>
      <c r="M361">
        <f t="shared" si="61"/>
        <v>-0.98719808666666664</v>
      </c>
      <c r="N361" s="9"/>
      <c r="O361" s="22">
        <v>1.6674800000000001</v>
      </c>
      <c r="P361" s="22">
        <v>12.203200000000001</v>
      </c>
      <c r="Q361" s="22">
        <v>-3.7155199999999998E-4</v>
      </c>
      <c r="R361" s="22">
        <v>351</v>
      </c>
      <c r="S361" s="22">
        <v>1.6662600000000001</v>
      </c>
      <c r="T361">
        <f t="shared" si="62"/>
        <v>0.45870617283950615</v>
      </c>
      <c r="U361">
        <f t="shared" si="63"/>
        <v>0.76488336908641974</v>
      </c>
      <c r="X361" s="9"/>
      <c r="Y361" s="22">
        <v>-5.7373E-2</v>
      </c>
      <c r="Z361" s="22">
        <v>17.5625</v>
      </c>
      <c r="AA361" s="22">
        <v>-1.38458E-2</v>
      </c>
      <c r="AB361" s="22">
        <v>351</v>
      </c>
      <c r="AC361" s="22">
        <v>-5.7769800000000003E-2</v>
      </c>
      <c r="AD361">
        <f t="shared" si="64"/>
        <v>17.093580246913579</v>
      </c>
      <c r="AE361">
        <f t="shared" si="65"/>
        <v>-0.98070997950617278</v>
      </c>
      <c r="AF361" s="9"/>
      <c r="AG361" s="22">
        <v>1.6674800000000001</v>
      </c>
      <c r="AH361" s="22">
        <v>21.200399999999998</v>
      </c>
      <c r="AI361" s="22">
        <v>-1.7419399999999999E-4</v>
      </c>
      <c r="AJ361" s="22">
        <v>351</v>
      </c>
      <c r="AK361" s="22">
        <v>1.66656</v>
      </c>
      <c r="AL361">
        <f t="shared" si="66"/>
        <v>0.21505432098765428</v>
      </c>
      <c r="AM361">
        <f t="shared" si="67"/>
        <v>0.35859877916049376</v>
      </c>
      <c r="AP361" s="9"/>
      <c r="AQ361" s="22">
        <v>-5.7373E-2</v>
      </c>
      <c r="AR361" s="22">
        <v>26.564699999999998</v>
      </c>
      <c r="AS361" s="22">
        <v>-1.38031E-2</v>
      </c>
      <c r="AT361" s="22">
        <v>351</v>
      </c>
      <c r="AU361" s="22">
        <v>-5.7769800000000003E-2</v>
      </c>
      <c r="AV361">
        <f t="shared" si="68"/>
        <v>17.040864197530862</v>
      </c>
      <c r="AW361">
        <f t="shared" si="69"/>
        <v>-0.97768550160493817</v>
      </c>
      <c r="AX361" s="9"/>
      <c r="AY361" s="22">
        <v>1.6674800000000001</v>
      </c>
      <c r="AZ361" s="22">
        <v>30.2026</v>
      </c>
      <c r="BA361" s="22">
        <v>-1.7984000000000001E-4</v>
      </c>
      <c r="BB361" s="22">
        <v>351</v>
      </c>
      <c r="BC361" s="22">
        <v>1.6656500000000001</v>
      </c>
      <c r="BD361">
        <f t="shared" si="70"/>
        <v>0.22202469135802472</v>
      </c>
      <c r="BE361">
        <f t="shared" si="71"/>
        <v>0.37022173234567907</v>
      </c>
    </row>
    <row r="362" spans="6:57">
      <c r="F362" s="9"/>
      <c r="G362" s="22">
        <v>-6.2408400000000003E-2</v>
      </c>
      <c r="H362" s="22">
        <v>8.57531</v>
      </c>
      <c r="I362" s="22">
        <v>-1.3946500000000001E-2</v>
      </c>
      <c r="J362" s="22">
        <v>352</v>
      </c>
      <c r="K362" s="22">
        <v>-6.2835699999999994E-2</v>
      </c>
      <c r="L362">
        <f t="shared" si="60"/>
        <v>17.217901234567901</v>
      </c>
      <c r="M362">
        <f t="shared" si="61"/>
        <v>-1.0745416674074073</v>
      </c>
      <c r="N362" s="9"/>
      <c r="O362" s="22">
        <v>1.67252</v>
      </c>
      <c r="P362" s="22">
        <v>12.213200000000001</v>
      </c>
      <c r="Q362" s="22">
        <v>-1.56403E-4</v>
      </c>
      <c r="R362" s="22">
        <v>352</v>
      </c>
      <c r="S362" s="22">
        <v>1.6720600000000001</v>
      </c>
      <c r="T362">
        <f t="shared" si="62"/>
        <v>0.19309012345679011</v>
      </c>
      <c r="U362">
        <f t="shared" si="63"/>
        <v>0.3229470932839506</v>
      </c>
      <c r="X362" s="9"/>
      <c r="Y362" s="22">
        <v>-6.2408400000000003E-2</v>
      </c>
      <c r="Z362" s="22">
        <v>17.572500000000002</v>
      </c>
      <c r="AA362" s="22">
        <v>-1.38519E-2</v>
      </c>
      <c r="AB362" s="22">
        <v>352</v>
      </c>
      <c r="AC362" s="22">
        <v>-6.2805200000000005E-2</v>
      </c>
      <c r="AD362">
        <f t="shared" si="64"/>
        <v>17.101111111111113</v>
      </c>
      <c r="AE362">
        <f t="shared" si="65"/>
        <v>-1.0672529826666668</v>
      </c>
      <c r="AF362" s="9"/>
      <c r="AG362" s="22">
        <v>1.67252</v>
      </c>
      <c r="AH362" s="22">
        <v>21.2104</v>
      </c>
      <c r="AI362" s="25">
        <v>3.9947500000000003E-5</v>
      </c>
      <c r="AJ362" s="22">
        <v>352</v>
      </c>
      <c r="AK362" s="22">
        <v>1.6711400000000001</v>
      </c>
      <c r="AL362">
        <f t="shared" si="66"/>
        <v>-4.9317901234567897E-2</v>
      </c>
      <c r="AM362">
        <f t="shared" si="67"/>
        <v>-8.24851761728395E-2</v>
      </c>
      <c r="AP362" s="9"/>
      <c r="AQ362" s="22">
        <v>-6.2408400000000003E-2</v>
      </c>
      <c r="AR362" s="22">
        <v>26.5747</v>
      </c>
      <c r="AS362" s="22">
        <v>-1.3809200000000001E-2</v>
      </c>
      <c r="AT362" s="22">
        <v>352</v>
      </c>
      <c r="AU362" s="22">
        <v>-6.2866199999999997E-2</v>
      </c>
      <c r="AV362">
        <f t="shared" si="68"/>
        <v>17.048395061728392</v>
      </c>
      <c r="AW362">
        <f t="shared" si="69"/>
        <v>-1.0639630583703703</v>
      </c>
      <c r="AX362" s="9"/>
      <c r="AY362" s="22">
        <v>1.67252</v>
      </c>
      <c r="AZ362" s="22">
        <v>30.212700000000002</v>
      </c>
      <c r="BA362" s="25">
        <v>4.0222200000000003E-5</v>
      </c>
      <c r="BB362" s="22">
        <v>352</v>
      </c>
      <c r="BC362" s="22">
        <v>1.6714500000000001</v>
      </c>
      <c r="BD362">
        <f t="shared" si="70"/>
        <v>-4.9657037037037034E-2</v>
      </c>
      <c r="BE362">
        <f t="shared" si="71"/>
        <v>-8.3052387585185183E-2</v>
      </c>
    </row>
    <row r="363" spans="6:57">
      <c r="F363" s="9"/>
      <c r="G363" s="22">
        <v>-6.7443799999999998E-2</v>
      </c>
      <c r="H363" s="22">
        <v>8.5853800000000007</v>
      </c>
      <c r="I363" s="22">
        <v>-1.39557E-2</v>
      </c>
      <c r="J363" s="22">
        <v>353</v>
      </c>
      <c r="K363" s="22">
        <v>-6.7871100000000004E-2</v>
      </c>
      <c r="L363">
        <f t="shared" si="60"/>
        <v>17.229259259259258</v>
      </c>
      <c r="M363">
        <f t="shared" si="61"/>
        <v>-1.1620067156296296</v>
      </c>
      <c r="N363" s="9"/>
      <c r="O363" s="22">
        <v>1.6775500000000001</v>
      </c>
      <c r="P363" s="22">
        <v>12.2233</v>
      </c>
      <c r="Q363" s="25">
        <v>6.1675999999999997E-5</v>
      </c>
      <c r="R363" s="22">
        <v>353</v>
      </c>
      <c r="S363" s="22">
        <v>1.6763300000000001</v>
      </c>
      <c r="T363">
        <f t="shared" si="62"/>
        <v>-7.6143209876543202E-2</v>
      </c>
      <c r="U363">
        <f t="shared" si="63"/>
        <v>-0.12773404172839506</v>
      </c>
      <c r="X363" s="9"/>
      <c r="Y363" s="22">
        <v>-6.7443799999999998E-2</v>
      </c>
      <c r="Z363" s="22">
        <v>17.582599999999999</v>
      </c>
      <c r="AA363" s="22">
        <v>-1.3858000000000001E-2</v>
      </c>
      <c r="AB363" s="22">
        <v>353</v>
      </c>
      <c r="AC363" s="22">
        <v>-6.7901600000000006E-2</v>
      </c>
      <c r="AD363">
        <f t="shared" si="64"/>
        <v>17.10864197530864</v>
      </c>
      <c r="AE363">
        <f t="shared" si="65"/>
        <v>-1.1538718276543207</v>
      </c>
      <c r="AF363" s="9"/>
      <c r="AG363" s="22">
        <v>1.6775500000000001</v>
      </c>
      <c r="AH363" s="22">
        <v>21.220500000000001</v>
      </c>
      <c r="AI363" s="22">
        <v>2.5848400000000001E-4</v>
      </c>
      <c r="AJ363" s="22">
        <v>353</v>
      </c>
      <c r="AK363" s="22">
        <v>1.6766399999999999</v>
      </c>
      <c r="AL363">
        <f t="shared" si="66"/>
        <v>-0.31911604938271604</v>
      </c>
      <c r="AM363">
        <f t="shared" si="67"/>
        <v>-0.53533312864197535</v>
      </c>
      <c r="AP363" s="9"/>
      <c r="AQ363" s="22">
        <v>-6.7443799999999998E-2</v>
      </c>
      <c r="AR363" s="22">
        <v>26.584800000000001</v>
      </c>
      <c r="AS363" s="22">
        <v>-1.3815300000000001E-2</v>
      </c>
      <c r="AT363" s="22">
        <v>353</v>
      </c>
      <c r="AU363" s="22">
        <v>-6.7901600000000006E-2</v>
      </c>
      <c r="AV363">
        <f t="shared" si="68"/>
        <v>17.055925925925926</v>
      </c>
      <c r="AW363">
        <f t="shared" si="69"/>
        <v>-1.1503164569629629</v>
      </c>
      <c r="AX363" s="9"/>
      <c r="AY363" s="22">
        <v>1.6775500000000001</v>
      </c>
      <c r="AZ363" s="22">
        <v>30.2227</v>
      </c>
      <c r="BA363" s="22">
        <v>2.6376299999999997E-4</v>
      </c>
      <c r="BB363" s="22">
        <v>353</v>
      </c>
      <c r="BC363" s="22">
        <v>1.6769400000000001</v>
      </c>
      <c r="BD363">
        <f t="shared" si="70"/>
        <v>-0.32563333333333327</v>
      </c>
      <c r="BE363">
        <f t="shared" si="71"/>
        <v>-0.54626619833333323</v>
      </c>
    </row>
    <row r="364" spans="6:57">
      <c r="F364" s="9"/>
      <c r="G364" s="22">
        <v>-7.2479199999999994E-2</v>
      </c>
      <c r="H364" s="22">
        <v>8.5954499999999996</v>
      </c>
      <c r="I364" s="22">
        <v>-1.3952600000000001E-2</v>
      </c>
      <c r="J364" s="22">
        <v>354</v>
      </c>
      <c r="K364" s="22">
        <v>-7.2845499999999994E-2</v>
      </c>
      <c r="L364">
        <f t="shared" si="60"/>
        <v>17.225432098765431</v>
      </c>
      <c r="M364">
        <f t="shared" si="61"/>
        <v>-1.2484855381728392</v>
      </c>
      <c r="N364" s="9"/>
      <c r="O364" s="22">
        <v>1.68259</v>
      </c>
      <c r="P364" s="22">
        <v>12.2334</v>
      </c>
      <c r="Q364" s="22">
        <v>2.6934799999999998E-4</v>
      </c>
      <c r="R364" s="22">
        <v>354</v>
      </c>
      <c r="S364" s="22">
        <v>1.6818200000000001</v>
      </c>
      <c r="T364">
        <f t="shared" si="62"/>
        <v>-0.33252839506172838</v>
      </c>
      <c r="U364">
        <f t="shared" si="63"/>
        <v>-0.55950895224691355</v>
      </c>
      <c r="X364" s="9"/>
      <c r="Y364" s="22">
        <v>-7.2479199999999994E-2</v>
      </c>
      <c r="Z364" s="22">
        <v>17.592700000000001</v>
      </c>
      <c r="AA364" s="22">
        <v>-1.3864100000000001E-2</v>
      </c>
      <c r="AB364" s="22">
        <v>354</v>
      </c>
      <c r="AC364" s="22">
        <v>-7.2875999999999996E-2</v>
      </c>
      <c r="AD364">
        <f t="shared" si="64"/>
        <v>17.11617283950617</v>
      </c>
      <c r="AE364">
        <f t="shared" si="65"/>
        <v>-1.2405665144691356</v>
      </c>
      <c r="AF364" s="9"/>
      <c r="AG364" s="22">
        <v>1.68259</v>
      </c>
      <c r="AH364" s="22">
        <v>21.230599999999999</v>
      </c>
      <c r="AI364" s="22">
        <v>4.77844E-4</v>
      </c>
      <c r="AJ364" s="22">
        <v>354</v>
      </c>
      <c r="AK364" s="22">
        <v>1.6818200000000001</v>
      </c>
      <c r="AL364">
        <f t="shared" si="66"/>
        <v>-0.58993086419753082</v>
      </c>
      <c r="AM364">
        <f t="shared" si="67"/>
        <v>-0.99261177279012336</v>
      </c>
      <c r="AP364" s="9"/>
      <c r="AQ364" s="22">
        <v>-7.2479199999999994E-2</v>
      </c>
      <c r="AR364" s="22">
        <v>26.594899999999999</v>
      </c>
      <c r="AS364" s="22">
        <v>-1.3821399999999999E-2</v>
      </c>
      <c r="AT364" s="22">
        <v>354</v>
      </c>
      <c r="AU364" s="22">
        <v>-7.2937000000000002E-2</v>
      </c>
      <c r="AV364">
        <f t="shared" si="68"/>
        <v>17.063456790123453</v>
      </c>
      <c r="AW364">
        <f t="shared" si="69"/>
        <v>-1.2367456973827158</v>
      </c>
      <c r="AX364" s="9"/>
      <c r="AY364" s="22">
        <v>1.68259</v>
      </c>
      <c r="AZ364" s="22">
        <v>30.232800000000001</v>
      </c>
      <c r="BA364" s="22">
        <v>4.9163799999999997E-4</v>
      </c>
      <c r="BB364" s="22">
        <v>354</v>
      </c>
      <c r="BC364" s="22">
        <v>1.6818200000000001</v>
      </c>
      <c r="BD364">
        <f t="shared" si="70"/>
        <v>-0.60696049382716044</v>
      </c>
      <c r="BE364">
        <f t="shared" si="71"/>
        <v>-1.0212656573086418</v>
      </c>
    </row>
    <row r="365" spans="6:57">
      <c r="F365" s="9"/>
      <c r="G365" s="22">
        <v>-7.7514600000000003E-2</v>
      </c>
      <c r="H365" s="22">
        <v>8.6055299999999999</v>
      </c>
      <c r="I365" s="22">
        <v>-1.39496E-2</v>
      </c>
      <c r="J365" s="22">
        <v>355</v>
      </c>
      <c r="K365" s="22">
        <v>-7.7911400000000006E-2</v>
      </c>
      <c r="L365">
        <f t="shared" si="60"/>
        <v>17.221728395061724</v>
      </c>
      <c r="M365">
        <f t="shared" si="61"/>
        <v>-1.3349353878518515</v>
      </c>
      <c r="N365" s="9"/>
      <c r="O365" s="22">
        <v>1.6876199999999999</v>
      </c>
      <c r="P365" s="22">
        <v>12.243399999999999</v>
      </c>
      <c r="Q365" s="22">
        <v>5.1544199999999996E-4</v>
      </c>
      <c r="R365" s="22">
        <v>355</v>
      </c>
      <c r="S365" s="22">
        <v>1.6863999999999999</v>
      </c>
      <c r="T365">
        <f t="shared" si="62"/>
        <v>-0.63634814814814811</v>
      </c>
      <c r="U365">
        <f t="shared" si="63"/>
        <v>-1.0739138617777777</v>
      </c>
      <c r="X365" s="9"/>
      <c r="Y365" s="22">
        <v>-7.7514600000000003E-2</v>
      </c>
      <c r="Z365" s="22">
        <v>17.602699999999999</v>
      </c>
      <c r="AA365" s="22">
        <v>-1.3864100000000001E-2</v>
      </c>
      <c r="AB365" s="22">
        <v>355</v>
      </c>
      <c r="AC365" s="22">
        <v>-7.7911400000000006E-2</v>
      </c>
      <c r="AD365">
        <f t="shared" si="64"/>
        <v>17.11617283950617</v>
      </c>
      <c r="AE365">
        <f t="shared" si="65"/>
        <v>-1.3267532911851849</v>
      </c>
      <c r="AF365" s="9"/>
      <c r="AG365" s="22">
        <v>1.6876199999999999</v>
      </c>
      <c r="AH365" s="22">
        <v>21.240600000000001</v>
      </c>
      <c r="AI365" s="22">
        <v>6.9793700000000004E-4</v>
      </c>
      <c r="AJ365" s="22">
        <v>355</v>
      </c>
      <c r="AK365" s="22">
        <v>1.6870099999999999</v>
      </c>
      <c r="AL365">
        <f t="shared" si="66"/>
        <v>-0.86165061728395054</v>
      </c>
      <c r="AM365">
        <f t="shared" si="67"/>
        <v>-1.4541388147407406</v>
      </c>
      <c r="AP365" s="9"/>
      <c r="AQ365" s="22">
        <v>-7.7514600000000003E-2</v>
      </c>
      <c r="AR365" s="22">
        <v>26.605</v>
      </c>
      <c r="AS365" s="22">
        <v>-1.38336E-2</v>
      </c>
      <c r="AT365" s="22">
        <v>355</v>
      </c>
      <c r="AU365" s="22">
        <v>-7.7911400000000006E-2</v>
      </c>
      <c r="AV365">
        <f t="shared" si="68"/>
        <v>17.078518518518518</v>
      </c>
      <c r="AW365">
        <f t="shared" si="69"/>
        <v>-1.3238345315555555</v>
      </c>
      <c r="AX365" s="9"/>
      <c r="AY365" s="22">
        <v>1.6876199999999999</v>
      </c>
      <c r="AZ365" s="22">
        <v>30.242899999999999</v>
      </c>
      <c r="BA365" s="22">
        <v>7.1655299999999998E-4</v>
      </c>
      <c r="BB365" s="22">
        <v>355</v>
      </c>
      <c r="BC365" s="22">
        <v>1.6860999999999999</v>
      </c>
      <c r="BD365">
        <f t="shared" si="70"/>
        <v>-0.88463333333333327</v>
      </c>
      <c r="BE365">
        <f t="shared" si="71"/>
        <v>-1.4929249059999998</v>
      </c>
    </row>
    <row r="366" spans="6:57">
      <c r="F366" s="9"/>
      <c r="G366" s="22">
        <v>-8.2549999999999998E-2</v>
      </c>
      <c r="H366" s="22">
        <v>8.6156000000000006</v>
      </c>
      <c r="I366" s="22">
        <v>-1.3946500000000001E-2</v>
      </c>
      <c r="J366" s="22">
        <v>356</v>
      </c>
      <c r="K366" s="22">
        <v>-8.3007800000000007E-2</v>
      </c>
      <c r="L366">
        <f t="shared" si="60"/>
        <v>17.217901234567901</v>
      </c>
      <c r="M366">
        <f t="shared" si="61"/>
        <v>-1.4213377469135802</v>
      </c>
      <c r="N366" s="9"/>
      <c r="O366" s="22">
        <v>1.6926600000000001</v>
      </c>
      <c r="P366" s="22">
        <v>12.253500000000001</v>
      </c>
      <c r="Q366" s="22">
        <v>7.2967500000000005E-4</v>
      </c>
      <c r="R366" s="22">
        <v>356</v>
      </c>
      <c r="S366" s="22">
        <v>1.6918899999999999</v>
      </c>
      <c r="T366">
        <f t="shared" si="62"/>
        <v>-0.90083333333333337</v>
      </c>
      <c r="U366">
        <f t="shared" si="63"/>
        <v>-1.52480455</v>
      </c>
      <c r="X366" s="9"/>
      <c r="Y366" s="22">
        <v>-8.2549999999999998E-2</v>
      </c>
      <c r="Z366" s="22">
        <v>17.6128</v>
      </c>
      <c r="AA366" s="22">
        <v>-1.3870199999999999E-2</v>
      </c>
      <c r="AB366" s="22">
        <v>356</v>
      </c>
      <c r="AC366" s="22">
        <v>-8.2946800000000001E-2</v>
      </c>
      <c r="AD366">
        <f t="shared" si="64"/>
        <v>17.123703703703701</v>
      </c>
      <c r="AE366">
        <f t="shared" si="65"/>
        <v>-1.4135617407407404</v>
      </c>
      <c r="AF366" s="9"/>
      <c r="AG366" s="22">
        <v>1.6926600000000001</v>
      </c>
      <c r="AH366" s="22">
        <v>21.250699999999998</v>
      </c>
      <c r="AI366" s="22">
        <v>9.3414300000000002E-4</v>
      </c>
      <c r="AJ366" s="22">
        <v>356</v>
      </c>
      <c r="AK366" s="22">
        <v>1.6918899999999999</v>
      </c>
      <c r="AL366">
        <f t="shared" si="66"/>
        <v>-1.1532629629629629</v>
      </c>
      <c r="AM366">
        <f t="shared" si="67"/>
        <v>-1.9520820868888888</v>
      </c>
      <c r="AP366" s="9"/>
      <c r="AQ366" s="22">
        <v>-8.2549999999999998E-2</v>
      </c>
      <c r="AR366" s="22">
        <v>26.614999999999998</v>
      </c>
      <c r="AS366" s="22">
        <v>-1.3842800000000001E-2</v>
      </c>
      <c r="AT366" s="22">
        <v>356</v>
      </c>
      <c r="AU366" s="22">
        <v>-8.2977300000000004E-2</v>
      </c>
      <c r="AV366">
        <f t="shared" si="68"/>
        <v>17.089876543209876</v>
      </c>
      <c r="AW366">
        <f t="shared" si="69"/>
        <v>-1.4107693086419753</v>
      </c>
      <c r="AX366" s="9"/>
      <c r="AY366" s="22">
        <v>1.6926600000000001</v>
      </c>
      <c r="AZ366" s="22">
        <v>30.2529</v>
      </c>
      <c r="BA366" s="22">
        <v>9.4360400000000001E-4</v>
      </c>
      <c r="BB366" s="22">
        <v>356</v>
      </c>
      <c r="BC366" s="22">
        <v>1.6915899999999999</v>
      </c>
      <c r="BD366">
        <f t="shared" si="70"/>
        <v>-1.1649432098765431</v>
      </c>
      <c r="BE366">
        <f t="shared" si="71"/>
        <v>-1.9718527736296294</v>
      </c>
    </row>
    <row r="367" spans="6:57">
      <c r="F367" s="9"/>
      <c r="G367" s="22">
        <v>-8.7585399999999994E-2</v>
      </c>
      <c r="H367" s="22">
        <v>8.6256699999999995</v>
      </c>
      <c r="I367" s="22">
        <v>-1.3952600000000001E-2</v>
      </c>
      <c r="J367" s="22">
        <v>357</v>
      </c>
      <c r="K367" s="22">
        <v>-8.8043200000000002E-2</v>
      </c>
      <c r="L367">
        <f t="shared" si="60"/>
        <v>17.225432098765431</v>
      </c>
      <c r="M367">
        <f t="shared" si="61"/>
        <v>-1.5086963605432098</v>
      </c>
      <c r="N367" s="9"/>
      <c r="O367" s="22">
        <v>1.6976899999999999</v>
      </c>
      <c r="P367" s="22">
        <v>12.2636</v>
      </c>
      <c r="Q367" s="22">
        <v>9.6618699999999997E-4</v>
      </c>
      <c r="R367" s="22">
        <v>357</v>
      </c>
      <c r="S367" s="22">
        <v>1.6970799999999999</v>
      </c>
      <c r="T367">
        <f t="shared" si="62"/>
        <v>-1.1928234567901232</v>
      </c>
      <c r="U367">
        <f t="shared" si="63"/>
        <v>-2.0250444543580244</v>
      </c>
      <c r="X367" s="9"/>
      <c r="Y367" s="22">
        <v>-8.7585399999999994E-2</v>
      </c>
      <c r="Z367" s="22">
        <v>17.622900000000001</v>
      </c>
      <c r="AA367" s="22">
        <v>-1.3876299999999999E-2</v>
      </c>
      <c r="AB367" s="22">
        <v>357</v>
      </c>
      <c r="AC367" s="22">
        <v>-8.8012699999999999E-2</v>
      </c>
      <c r="AD367">
        <f t="shared" si="64"/>
        <v>17.131234567901231</v>
      </c>
      <c r="AE367">
        <f t="shared" si="65"/>
        <v>-1.5004460321234563</v>
      </c>
      <c r="AF367" s="9"/>
      <c r="AG367" s="22">
        <v>1.6976899999999999</v>
      </c>
      <c r="AH367" s="22">
        <v>21.2608</v>
      </c>
      <c r="AI367" s="22">
        <v>1.14685E-3</v>
      </c>
      <c r="AJ367" s="22">
        <v>357</v>
      </c>
      <c r="AK367" s="22">
        <v>1.69678</v>
      </c>
      <c r="AL367">
        <f t="shared" si="66"/>
        <v>-1.4158641975308643</v>
      </c>
      <c r="AM367">
        <f t="shared" si="67"/>
        <v>-2.4036984895061728</v>
      </c>
      <c r="AP367" s="9"/>
      <c r="AQ367" s="22">
        <v>-8.7585399999999994E-2</v>
      </c>
      <c r="AR367" s="22">
        <v>26.6251</v>
      </c>
      <c r="AS367" s="22">
        <v>-1.3842800000000001E-2</v>
      </c>
      <c r="AT367" s="22">
        <v>357</v>
      </c>
      <c r="AU367" s="22">
        <v>-8.8073700000000005E-2</v>
      </c>
      <c r="AV367">
        <f t="shared" si="68"/>
        <v>17.089876543209876</v>
      </c>
      <c r="AW367">
        <f t="shared" si="69"/>
        <v>-1.4968236729876541</v>
      </c>
      <c r="AX367" s="9"/>
      <c r="AY367" s="22">
        <v>1.6976899999999999</v>
      </c>
      <c r="AZ367" s="22">
        <v>30.263000000000002</v>
      </c>
      <c r="BA367" s="22">
        <v>1.1721800000000001E-3</v>
      </c>
      <c r="BB367" s="22">
        <v>357</v>
      </c>
      <c r="BC367" s="22">
        <v>1.6964699999999999</v>
      </c>
      <c r="BD367">
        <f t="shared" si="70"/>
        <v>-1.4471358024691359</v>
      </c>
      <c r="BE367">
        <f t="shared" si="71"/>
        <v>-2.4567879804938273</v>
      </c>
    </row>
    <row r="368" spans="6:57">
      <c r="F368" s="9"/>
      <c r="G368" s="22">
        <v>-9.2620800000000003E-2</v>
      </c>
      <c r="H368" s="22">
        <v>8.6357400000000002</v>
      </c>
      <c r="I368" s="22">
        <v>-1.39618E-2</v>
      </c>
      <c r="J368" s="22">
        <v>358</v>
      </c>
      <c r="K368" s="22">
        <v>-9.3048099999999995E-2</v>
      </c>
      <c r="L368">
        <f t="shared" si="60"/>
        <v>17.236790123456789</v>
      </c>
      <c r="M368">
        <f t="shared" si="61"/>
        <v>-1.5964852906666667</v>
      </c>
      <c r="N368" s="9"/>
      <c r="O368" s="22">
        <v>1.7027300000000001</v>
      </c>
      <c r="P368" s="22">
        <v>12.2736</v>
      </c>
      <c r="Q368" s="22">
        <v>1.19232E-3</v>
      </c>
      <c r="R368" s="22">
        <v>358</v>
      </c>
      <c r="S368" s="22">
        <v>1.70166</v>
      </c>
      <c r="T368">
        <f t="shared" si="62"/>
        <v>-1.4719999999999998</v>
      </c>
      <c r="U368">
        <f t="shared" si="63"/>
        <v>-2.5064185599999997</v>
      </c>
      <c r="X368" s="9"/>
      <c r="Y368" s="22">
        <v>-9.2620800000000003E-2</v>
      </c>
      <c r="Z368" s="22">
        <v>17.632899999999999</v>
      </c>
      <c r="AA368" s="22">
        <v>-1.3876299999999999E-2</v>
      </c>
      <c r="AB368" s="22">
        <v>358</v>
      </c>
      <c r="AC368" s="22">
        <v>-9.3078599999999997E-2</v>
      </c>
      <c r="AD368">
        <f t="shared" si="64"/>
        <v>17.131234567901231</v>
      </c>
      <c r="AE368">
        <f t="shared" si="65"/>
        <v>-1.5867086506666663</v>
      </c>
      <c r="AF368" s="9"/>
      <c r="AG368" s="22">
        <v>1.7027300000000001</v>
      </c>
      <c r="AH368" s="22">
        <v>21.270900000000001</v>
      </c>
      <c r="AI368" s="22">
        <v>1.3793900000000001E-3</v>
      </c>
      <c r="AJ368" s="22">
        <v>358</v>
      </c>
      <c r="AK368" s="22">
        <v>1.70197</v>
      </c>
      <c r="AL368">
        <f t="shared" si="66"/>
        <v>-1.7029506172839506</v>
      </c>
      <c r="AM368">
        <f t="shared" si="67"/>
        <v>-2.8996651045679012</v>
      </c>
      <c r="AP368" s="9"/>
      <c r="AQ368" s="22">
        <v>-9.2620800000000003E-2</v>
      </c>
      <c r="AR368" s="22">
        <v>26.635200000000001</v>
      </c>
      <c r="AS368" s="22">
        <v>-1.38519E-2</v>
      </c>
      <c r="AT368" s="22">
        <v>358</v>
      </c>
      <c r="AU368" s="22">
        <v>-9.3048099999999995E-2</v>
      </c>
      <c r="AV368">
        <f t="shared" si="68"/>
        <v>17.101111111111113</v>
      </c>
      <c r="AW368">
        <f t="shared" si="69"/>
        <v>-1.5839185920000003</v>
      </c>
      <c r="AX368" s="9"/>
      <c r="AY368" s="22">
        <v>1.7027300000000001</v>
      </c>
      <c r="AZ368" s="22">
        <v>30.273099999999999</v>
      </c>
      <c r="BA368" s="22">
        <v>1.4056400000000001E-3</v>
      </c>
      <c r="BB368" s="22">
        <v>358</v>
      </c>
      <c r="BC368" s="22">
        <v>1.70197</v>
      </c>
      <c r="BD368">
        <f t="shared" si="70"/>
        <v>-1.735358024691358</v>
      </c>
      <c r="BE368">
        <f t="shared" si="71"/>
        <v>-2.9548461693827162</v>
      </c>
    </row>
    <row r="369" spans="6:57">
      <c r="F369" s="9"/>
      <c r="G369" s="22">
        <v>-9.7656300000000001E-2</v>
      </c>
      <c r="H369" s="22">
        <v>8.6458100000000009</v>
      </c>
      <c r="I369" s="22">
        <v>-1.39679E-2</v>
      </c>
      <c r="J369" s="22">
        <v>359</v>
      </c>
      <c r="K369" s="22">
        <v>-9.8083500000000004E-2</v>
      </c>
      <c r="L369">
        <f t="shared" si="60"/>
        <v>17.244320987654319</v>
      </c>
      <c r="M369">
        <f t="shared" si="61"/>
        <v>-1.6840165836666665</v>
      </c>
      <c r="N369" s="9"/>
      <c r="O369" s="22">
        <v>1.7077599999999999</v>
      </c>
      <c r="P369" s="22">
        <v>12.2837</v>
      </c>
      <c r="Q369" s="22">
        <v>1.43921E-3</v>
      </c>
      <c r="R369" s="22">
        <v>359</v>
      </c>
      <c r="S369" s="22">
        <v>1.70685</v>
      </c>
      <c r="T369">
        <f t="shared" si="62"/>
        <v>-1.7768024691358024</v>
      </c>
      <c r="U369">
        <f t="shared" si="63"/>
        <v>-3.0343521846913579</v>
      </c>
      <c r="X369" s="9"/>
      <c r="Y369" s="22">
        <v>-9.7656300000000001E-2</v>
      </c>
      <c r="Z369" s="22">
        <v>17.643000000000001</v>
      </c>
      <c r="AA369" s="22">
        <v>-1.38824E-2</v>
      </c>
      <c r="AB369" s="22">
        <v>359</v>
      </c>
      <c r="AC369" s="22">
        <v>-9.8053000000000001E-2</v>
      </c>
      <c r="AD369">
        <f t="shared" si="64"/>
        <v>17.138765432098765</v>
      </c>
      <c r="AE369">
        <f t="shared" si="65"/>
        <v>-1.6737084186666666</v>
      </c>
      <c r="AF369" s="9"/>
      <c r="AG369" s="22">
        <v>1.7077599999999999</v>
      </c>
      <c r="AH369" s="22">
        <v>21.280899999999999</v>
      </c>
      <c r="AI369" s="22">
        <v>1.61469E-3</v>
      </c>
      <c r="AJ369" s="22">
        <v>359</v>
      </c>
      <c r="AK369" s="22">
        <v>1.7071499999999999</v>
      </c>
      <c r="AL369">
        <f t="shared" si="66"/>
        <v>-1.9934444444444444</v>
      </c>
      <c r="AM369">
        <f t="shared" si="67"/>
        <v>-3.4043246844444441</v>
      </c>
      <c r="AP369" s="9"/>
      <c r="AQ369" s="22">
        <v>-9.7656300000000001E-2</v>
      </c>
      <c r="AR369" s="22">
        <v>26.645199999999999</v>
      </c>
      <c r="AS369" s="22">
        <v>-1.3858000000000001E-2</v>
      </c>
      <c r="AT369" s="22">
        <v>359</v>
      </c>
      <c r="AU369" s="22">
        <v>-9.8144499999999996E-2</v>
      </c>
      <c r="AV369">
        <f t="shared" si="68"/>
        <v>17.10864197530864</v>
      </c>
      <c r="AW369">
        <f t="shared" si="69"/>
        <v>-1.6707666733333331</v>
      </c>
      <c r="AX369" s="9"/>
      <c r="AY369" s="22">
        <v>1.7077599999999999</v>
      </c>
      <c r="AZ369" s="22">
        <v>30.283200000000001</v>
      </c>
      <c r="BA369" s="22">
        <v>1.6357399999999999E-3</v>
      </c>
      <c r="BB369" s="22">
        <v>359</v>
      </c>
      <c r="BC369" s="22">
        <v>1.7071499999999999</v>
      </c>
      <c r="BD369">
        <f t="shared" si="70"/>
        <v>-2.0194320987654319</v>
      </c>
      <c r="BE369">
        <f t="shared" si="71"/>
        <v>-3.4487053609876539</v>
      </c>
    </row>
    <row r="370" spans="6:57">
      <c r="F370" s="9"/>
      <c r="G370" s="22">
        <v>-0.10269200000000001</v>
      </c>
      <c r="H370" s="22">
        <v>8.6558799999999998</v>
      </c>
      <c r="I370" s="22">
        <v>-1.39709E-2</v>
      </c>
      <c r="J370" s="22">
        <v>360</v>
      </c>
      <c r="K370" s="22">
        <v>-0.103058</v>
      </c>
      <c r="L370">
        <f t="shared" si="60"/>
        <v>17.248024691358022</v>
      </c>
      <c r="M370">
        <f t="shared" si="61"/>
        <v>-1.7712341516049381</v>
      </c>
      <c r="N370" s="9"/>
      <c r="O370" s="22">
        <v>1.7128000000000001</v>
      </c>
      <c r="P370" s="22">
        <v>12.293799999999999</v>
      </c>
      <c r="Q370" s="22">
        <v>1.65588E-3</v>
      </c>
      <c r="R370" s="22">
        <v>360</v>
      </c>
      <c r="S370" s="22">
        <v>1.71173</v>
      </c>
      <c r="T370">
        <f t="shared" si="62"/>
        <v>-2.0442962962962961</v>
      </c>
      <c r="U370">
        <f t="shared" si="63"/>
        <v>-3.501470696296296</v>
      </c>
      <c r="X370" s="9"/>
      <c r="Y370" s="22">
        <v>-0.10269200000000001</v>
      </c>
      <c r="Z370" s="22">
        <v>17.653099999999998</v>
      </c>
      <c r="AA370" s="22">
        <v>-1.38794E-2</v>
      </c>
      <c r="AB370" s="22">
        <v>360</v>
      </c>
      <c r="AC370" s="22">
        <v>-0.103088</v>
      </c>
      <c r="AD370">
        <f t="shared" si="64"/>
        <v>17.135061728395058</v>
      </c>
      <c r="AE370">
        <f t="shared" si="65"/>
        <v>-1.7596337590123454</v>
      </c>
      <c r="AF370" s="9"/>
      <c r="AG370" s="22">
        <v>1.7128000000000001</v>
      </c>
      <c r="AH370" s="22">
        <v>21.291</v>
      </c>
      <c r="AI370" s="22">
        <v>1.85272E-3</v>
      </c>
      <c r="AJ370" s="22">
        <v>360</v>
      </c>
      <c r="AK370" s="22">
        <v>1.71204</v>
      </c>
      <c r="AL370">
        <f t="shared" si="66"/>
        <v>-2.2873086419753084</v>
      </c>
      <c r="AM370">
        <f t="shared" si="67"/>
        <v>-3.9177022419753085</v>
      </c>
      <c r="AP370" s="9"/>
      <c r="AQ370" s="22">
        <v>-0.10269200000000001</v>
      </c>
      <c r="AR370" s="22">
        <v>26.6553</v>
      </c>
      <c r="AS370" s="22">
        <v>-1.3864100000000001E-2</v>
      </c>
      <c r="AT370" s="22">
        <v>360</v>
      </c>
      <c r="AU370" s="22">
        <v>-0.103058</v>
      </c>
      <c r="AV370">
        <f t="shared" si="68"/>
        <v>17.11617283950617</v>
      </c>
      <c r="AW370">
        <f t="shared" si="69"/>
        <v>-1.7576940212345677</v>
      </c>
      <c r="AX370" s="9"/>
      <c r="AY370" s="22">
        <v>1.7128000000000001</v>
      </c>
      <c r="AZ370" s="22">
        <v>30.293199999999999</v>
      </c>
      <c r="BA370" s="22">
        <v>1.87744E-3</v>
      </c>
      <c r="BB370" s="22">
        <v>360</v>
      </c>
      <c r="BC370" s="22">
        <v>1.71204</v>
      </c>
      <c r="BD370">
        <f t="shared" si="70"/>
        <v>-2.317827160493827</v>
      </c>
      <c r="BE370">
        <f t="shared" si="71"/>
        <v>-3.9699743604938269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458.257054945096</v>
      </c>
      <c r="H2" s="2"/>
      <c r="I2" s="6" t="s">
        <v>12</v>
      </c>
      <c r="J2" s="2"/>
      <c r="K2" s="7" t="s">
        <v>13</v>
      </c>
      <c r="L2" s="3">
        <f>L4*I6*L9/100*100</f>
        <v>16.586749925925922</v>
      </c>
      <c r="M2" s="8" t="s">
        <v>14</v>
      </c>
      <c r="N2" s="9"/>
      <c r="O2" s="2">
        <f>ABS(S7-S6)/ABS(T7-T6)*1000</f>
        <v>2737.2424500004468</v>
      </c>
      <c r="P2" s="2"/>
      <c r="Q2" s="6" t="s">
        <v>15</v>
      </c>
      <c r="R2" s="2"/>
      <c r="S2" s="7" t="s">
        <v>13</v>
      </c>
      <c r="T2" s="3">
        <f>T4*Q6*T9/100*100</f>
        <v>15.9795084</v>
      </c>
      <c r="U2" s="8" t="s">
        <v>14</v>
      </c>
      <c r="X2" s="9"/>
      <c r="Y2" s="2">
        <f>ABS(AC7-AC6)/ABS(AD7-AD6)*1000</f>
        <v>1330.8509032257357</v>
      </c>
      <c r="Z2" s="2"/>
      <c r="AA2" s="6" t="s">
        <v>12</v>
      </c>
      <c r="AB2" s="2"/>
      <c r="AC2" s="7" t="s">
        <v>13</v>
      </c>
      <c r="AD2" s="3">
        <f>AD4*AA6*AD9/100*100</f>
        <v>16.876971055555558</v>
      </c>
      <c r="AE2" s="8" t="s">
        <v>14</v>
      </c>
      <c r="AF2" s="9"/>
      <c r="AG2" s="2">
        <f>ABS(AK7-AK6)/ABS(AL7-AL6)*1000</f>
        <v>3964.6521290357273</v>
      </c>
      <c r="AH2" s="2"/>
      <c r="AI2" s="6" t="s">
        <v>15</v>
      </c>
      <c r="AJ2" s="2"/>
      <c r="AK2" s="7" t="s">
        <v>13</v>
      </c>
      <c r="AL2" s="3">
        <f>AL4*AI6*AL9/100*100</f>
        <v>15.757205895061727</v>
      </c>
      <c r="AM2" s="8" t="s">
        <v>14</v>
      </c>
      <c r="AP2" s="9"/>
      <c r="AQ2" s="2">
        <f>ABS(AU7-AU6)/ABS(AV7-AV6)*1000</f>
        <v>2682.8468114749198</v>
      </c>
      <c r="AR2" s="2"/>
      <c r="AS2" s="6" t="s">
        <v>12</v>
      </c>
      <c r="AT2" s="2"/>
      <c r="AU2" s="7" t="s">
        <v>13</v>
      </c>
      <c r="AV2" s="3">
        <f>AV4*AS6*AV9/100*100</f>
        <v>16.725797772839506</v>
      </c>
      <c r="AW2" s="8" t="s">
        <v>14</v>
      </c>
      <c r="AX2" s="9"/>
      <c r="AY2" s="2">
        <f>ABS(BC7-BC6)/ABS(BD7-BD6)*1000</f>
        <v>448.17071086943287</v>
      </c>
      <c r="AZ2" s="2"/>
      <c r="BA2" s="6" t="s">
        <v>15</v>
      </c>
      <c r="BB2" s="2"/>
      <c r="BC2" s="7" t="s">
        <v>13</v>
      </c>
      <c r="BD2" s="3">
        <f>BD4*BA6*BD9/100*100</f>
        <v>15.738858061728395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1.69434</v>
      </c>
      <c r="J3" s="2"/>
      <c r="K3" s="10">
        <f>INDEX(L11:L1056,MATCH(I3,K11:K1056,0))</f>
        <v>-0.17737901234567896</v>
      </c>
      <c r="L3" s="39" t="s">
        <v>16</v>
      </c>
      <c r="M3" s="11">
        <f>M9</f>
        <v>16.586749925925925</v>
      </c>
      <c r="N3" s="9"/>
      <c r="O3" s="2" t="s">
        <v>44</v>
      </c>
      <c r="P3" s="2"/>
      <c r="Q3" s="2">
        <f>INDEX(S11:S1056,MATCH(0,T11:T1056,-1))</f>
        <v>1.6760299999999999</v>
      </c>
      <c r="R3" s="2"/>
      <c r="S3" s="10">
        <f>INDEX(T11:T1056,MATCH(Q3,S11:S1056,0))</f>
        <v>5.067419753086419E-2</v>
      </c>
      <c r="T3" s="39" t="s">
        <v>16</v>
      </c>
      <c r="U3" s="11">
        <f>U9</f>
        <v>15.9795084</v>
      </c>
      <c r="X3" s="9"/>
      <c r="Y3" s="2" t="s">
        <v>44</v>
      </c>
      <c r="Z3" s="2"/>
      <c r="AA3" s="2">
        <f>INDEX(AC11:AC856,MATCH(0,AD11:AD856,1))</f>
        <v>1.6833499999999999</v>
      </c>
      <c r="AB3" s="2"/>
      <c r="AC3" s="10">
        <f>INDEX(AD11:AD1056,MATCH(AA3,AC11:AC1056,0))</f>
        <v>-1.8084444444444445E-2</v>
      </c>
      <c r="AD3" s="39" t="s">
        <v>16</v>
      </c>
      <c r="AE3" s="11">
        <f>AE9</f>
        <v>16.876971055555558</v>
      </c>
      <c r="AF3" s="9"/>
      <c r="AG3" s="2" t="s">
        <v>44</v>
      </c>
      <c r="AH3" s="2"/>
      <c r="AI3" s="2">
        <f>INDEX(AK11:AK1056,MATCH(0,AL11:AL1056,-1))</f>
        <v>1.6760299999999999</v>
      </c>
      <c r="AJ3" s="2"/>
      <c r="AK3" s="10">
        <f>INDEX(AL11:AL1056,MATCH(AI3,AK11:AK1056,0))</f>
        <v>9.7204197530864189E-3</v>
      </c>
      <c r="AL3" s="39" t="s">
        <v>16</v>
      </c>
      <c r="AM3" s="11">
        <f>AM9</f>
        <v>15.757205895061727</v>
      </c>
      <c r="AP3" s="9"/>
      <c r="AQ3" s="2" t="s">
        <v>44</v>
      </c>
      <c r="AR3" s="2"/>
      <c r="AS3" s="2">
        <f>INDEX(AU11:AU856,MATCH(0,AV11:AV856,1))</f>
        <v>1.6839599999999999</v>
      </c>
      <c r="AT3" s="2"/>
      <c r="AU3" s="10">
        <f>INDEX(AV11:AV1056,MATCH(AS3,AU11:AU1056,0))</f>
        <v>-4.4043209876543206E-2</v>
      </c>
      <c r="AV3" s="39" t="s">
        <v>16</v>
      </c>
      <c r="AW3" s="11">
        <f>AW9</f>
        <v>16.725797772839506</v>
      </c>
      <c r="AX3" s="9"/>
      <c r="AY3" s="2" t="s">
        <v>44</v>
      </c>
      <c r="AZ3" s="2"/>
      <c r="BA3" s="2">
        <f>INDEX(BC11:BC1056,MATCH(0,BD11:BD1056,-1))</f>
        <v>1.6763300000000001</v>
      </c>
      <c r="BB3" s="2"/>
      <c r="BC3" s="10">
        <f>INDEX(BD11:BD1056,MATCH(BA3,BC11:BC1056,0))</f>
        <v>3.014086419753086E-4</v>
      </c>
      <c r="BD3" s="39" t="s">
        <v>16</v>
      </c>
      <c r="BE3" s="11">
        <f>BE9</f>
        <v>15.738858061728397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17.846126729532234</v>
      </c>
      <c r="H4" s="2"/>
      <c r="I4" s="2">
        <f>INDEX(K11:K1000,1+MATCH(0,L11:L856,1))</f>
        <v>1.6888399999999999</v>
      </c>
      <c r="J4" s="2"/>
      <c r="K4" s="10">
        <f>INDEX(L11:L1056,MATCH(I4,K11:K1056,0))</f>
        <v>0.1308111111111111</v>
      </c>
      <c r="L4" s="38">
        <f>M3/(I6*L9)</f>
        <v>0.59465064875727647</v>
      </c>
      <c r="M4" s="8" t="s">
        <v>17</v>
      </c>
      <c r="N4" s="9"/>
      <c r="O4" s="2">
        <f>ABS(Q3-Q4)/ABS(S3-S4)*1000</f>
        <v>19.747403404516451</v>
      </c>
      <c r="P4" s="2"/>
      <c r="Q4" s="2">
        <f>INDEX(S11:S856,1+MATCH(0,T11:T856,-1))</f>
        <v>1.6815199999999999</v>
      </c>
      <c r="R4" s="2"/>
      <c r="S4" s="10">
        <f>INDEX(T11:T856,MATCH(Q4,S11:S856,0))</f>
        <v>-0.22733703703703703</v>
      </c>
      <c r="T4" s="38">
        <f>U3/(Q6*T9)</f>
        <v>0.5800484146889322</v>
      </c>
      <c r="U4" s="8" t="s">
        <v>17</v>
      </c>
      <c r="X4" s="9"/>
      <c r="Y4" s="2">
        <f>ABS(AA3-AA4)/ABS(AC3-AC4)*1000</f>
        <v>12.976871894702567</v>
      </c>
      <c r="Z4" s="2"/>
      <c r="AA4" s="2">
        <f>INDEX(AC11:AC1000,1+MATCH(0,AD11:AD856,1))</f>
        <v>1.6793800000000001</v>
      </c>
      <c r="AB4" s="2"/>
      <c r="AC4" s="10">
        <f>INDEX(AD11:AD1056,MATCH(AA4,AC11:AC1056,0))</f>
        <v>0.28784444444444446</v>
      </c>
      <c r="AD4" s="38">
        <f>AE3/(AA6*AD9)</f>
        <v>0.60617030122290727</v>
      </c>
      <c r="AE4" s="8" t="s">
        <v>17</v>
      </c>
      <c r="AF4" s="9"/>
      <c r="AG4" s="2">
        <f>ABS(AI3-AI4)/ABS(AK3-AK4)*1000</f>
        <v>18.715998132593867</v>
      </c>
      <c r="AH4" s="2"/>
      <c r="AI4" s="2">
        <f>INDEX(AK11:AK856,1+MATCH(0,AL11:AL856,-1))</f>
        <v>1.6812100000000001</v>
      </c>
      <c r="AJ4" s="2"/>
      <c r="AK4" s="10">
        <f>INDEX(AL11:AL856,MATCH(AI4,AK11:AK856,0))</f>
        <v>-0.26704814814814815</v>
      </c>
      <c r="AL4" s="38">
        <f>AM3/(AI6*AL9)</f>
        <v>0.5706564732495093</v>
      </c>
      <c r="AM4" s="8" t="s">
        <v>17</v>
      </c>
      <c r="AP4" s="9"/>
      <c r="AQ4" s="2">
        <f>ABS(AS3-AS4)/ABS(AU3-AU4)*1000</f>
        <v>19.935754083264417</v>
      </c>
      <c r="AR4" s="2"/>
      <c r="AS4" s="2">
        <f>INDEX(AU11:AU1000,1+MATCH(0,AV11:AV856,1))</f>
        <v>1.6781600000000001</v>
      </c>
      <c r="AT4" s="2"/>
      <c r="AU4" s="10">
        <f>INDEX(AV11:AV1056,MATCH(AS4,AU11:AU1056,0))</f>
        <v>0.24689135802469134</v>
      </c>
      <c r="AV4" s="38">
        <f>AW3/(AS6*AV9)</f>
        <v>0.60202335695974052</v>
      </c>
      <c r="AW4" s="8" t="s">
        <v>17</v>
      </c>
      <c r="AX4" s="9"/>
      <c r="AY4" s="2">
        <f>ABS(BA3-BA4)/ABS(BC3-BC4)*1000</f>
        <v>20.581388375778637</v>
      </c>
      <c r="AZ4" s="2"/>
      <c r="BA4" s="2">
        <f>INDEX(BC11:BC856,1+MATCH(0,BD11:BD856,-1))</f>
        <v>1.6818200000000001</v>
      </c>
      <c r="BB4" s="2"/>
      <c r="BC4" s="10">
        <f>INDEX(BD11:BD856,MATCH(BA4,BC11:BC856,0))</f>
        <v>-0.26644444444444443</v>
      </c>
      <c r="BD4" s="38">
        <f>BE3/(BA6*BD9)</f>
        <v>0.57361972757191093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13.303456790123457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12.84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13.427777777777779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12.922839506172838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13.201728395061728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13.069753086419754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1.6911744716665198</v>
      </c>
      <c r="J6" s="38"/>
      <c r="K6" s="13">
        <f>INDEX(K11:K1056,MATCH(L6,L11:L1056,0))</f>
        <v>2.92969E-3</v>
      </c>
      <c r="L6" s="10">
        <f>INDEX(L11:L1056,MATCH(0,K11:K1056,-1))</f>
        <v>16.487037037037037</v>
      </c>
      <c r="M6" s="8" t="s">
        <v>22</v>
      </c>
      <c r="N6" s="9"/>
      <c r="O6" s="2"/>
      <c r="P6" s="2"/>
      <c r="Q6" s="44">
        <f>(Q3-Q4)/(S3-S4)*(-S4)+Q4</f>
        <v>1.677030683820842</v>
      </c>
      <c r="R6" s="44"/>
      <c r="S6" s="13">
        <f>INDEX(S11:S1056,MATCH(T6,T11:T1056,0))</f>
        <v>-9.5733599999999995E-3</v>
      </c>
      <c r="T6" s="10">
        <f>INDEX(T11:T1056,MATCH(0,S11:S1056,1))</f>
        <v>16.430493827160493</v>
      </c>
      <c r="U6" s="8" t="s">
        <v>22</v>
      </c>
      <c r="X6" s="9"/>
      <c r="Y6" s="2"/>
      <c r="Z6" s="2"/>
      <c r="AA6" s="38">
        <f>(AA3-AA4)/(AC3-AC4)*(-AC4)+AA4</f>
        <v>1.6831153204811575</v>
      </c>
      <c r="AB6" s="38"/>
      <c r="AC6" s="13">
        <f>INDEX(AC11:AC1056,MATCH(AD6,AD11:AD1056,0))</f>
        <v>2.88696E-3</v>
      </c>
      <c r="AD6" s="10">
        <f>INDEX(AD11:AD1056,MATCH(0,AC11:AC1056,-1))</f>
        <v>16.539753086419751</v>
      </c>
      <c r="AE6" s="8" t="s">
        <v>22</v>
      </c>
      <c r="AF6" s="9"/>
      <c r="AG6" s="2"/>
      <c r="AH6" s="2"/>
      <c r="AI6" s="44">
        <f>(AI3-AI4)/(AK3-AK4)*(-AK4)+AI4</f>
        <v>1.6762119273579468</v>
      </c>
      <c r="AJ6" s="44"/>
      <c r="AK6" s="13">
        <f>INDEX(AK11:AK1056,MATCH(AL6,AL11:AL1056,0))</f>
        <v>-4.48914E-3</v>
      </c>
      <c r="AL6" s="10">
        <f>INDEX(AL11:AL1056,MATCH(0,AK11:AK1056,1))</f>
        <v>16.471975308641973</v>
      </c>
      <c r="AM6" s="8" t="s">
        <v>22</v>
      </c>
      <c r="AP6" s="9"/>
      <c r="AQ6" s="2"/>
      <c r="AR6" s="2"/>
      <c r="AS6" s="38">
        <f>(AS3-AS4)/(AU3-AU4)*(-AU4)+AS4</f>
        <v>1.6830819653988636</v>
      </c>
      <c r="AT6" s="38"/>
      <c r="AU6" s="13">
        <f>INDEX(AU11:AU1056,MATCH(AV6,AV11:AV1056,0))</f>
        <v>2.8900100000000001E-3</v>
      </c>
      <c r="AV6" s="10">
        <f>INDEX(AV11:AV1056,MATCH(0,AU11:AU1056,-1))</f>
        <v>16.505925925925922</v>
      </c>
      <c r="AW6" s="8" t="s">
        <v>22</v>
      </c>
      <c r="AX6" s="9"/>
      <c r="AY6" s="2"/>
      <c r="AZ6" s="2"/>
      <c r="BA6" s="44">
        <f>(BA3-BA4)/(BC3-BC4)*(-BC4)+BA4</f>
        <v>1.6763362034083205</v>
      </c>
      <c r="BB6" s="44"/>
      <c r="BC6" s="13">
        <f>INDEX(BC11:BC1056,MATCH(BD6,BD11:BD1056,0))</f>
        <v>-4.5104999999999998E-3</v>
      </c>
      <c r="BD6" s="10">
        <f>INDEX(BD11:BD1056,MATCH(0,BC11:BC1056,1))</f>
        <v>16.377777777777776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-2.2186300000000001E-3</v>
      </c>
      <c r="L7" s="10">
        <f>INDEX(L11:L856,1+MATCH(0,K11:K856,-1))</f>
        <v>16.498271604938271</v>
      </c>
      <c r="M7" s="12">
        <f>INDEX(K11:K1056,MATCH(M9,M11:M1056,0))</f>
        <v>1.24603</v>
      </c>
      <c r="N7" s="9"/>
      <c r="O7" s="2"/>
      <c r="P7" s="2"/>
      <c r="Q7" s="2"/>
      <c r="R7" s="2"/>
      <c r="S7" s="13">
        <f>INDEX(S11:S1056,MATCH(T7,T11:T1056,0))</f>
        <v>5.6457499999999999E-4</v>
      </c>
      <c r="T7" s="10">
        <f>INDEX(T11:T1056,1+MATCH(0,S11:S1056,1))</f>
        <v>16.42679012345679</v>
      </c>
      <c r="U7" s="12">
        <f>INDEX(S11:S1056,MATCH(U9,U11:U1056,0))</f>
        <v>1.24329</v>
      </c>
      <c r="X7" s="9"/>
      <c r="Y7" s="2"/>
      <c r="Z7" s="2"/>
      <c r="AA7" s="2"/>
      <c r="AB7" s="2"/>
      <c r="AC7" s="13">
        <f>INDEX(AC11:AC856,MATCH(AD7,AD11:AD856,1))</f>
        <v>-2.2064200000000002E-3</v>
      </c>
      <c r="AD7" s="10">
        <f>INDEX(AD11:AD856,1+MATCH(0,AC11:AC856,-1))</f>
        <v>16.543580246913578</v>
      </c>
      <c r="AE7" s="12">
        <f>INDEX(AC11:AC1056,MATCH(AE9,AE11:AE1056,0))</f>
        <v>1.2561</v>
      </c>
      <c r="AF7" s="9"/>
      <c r="AG7" s="2"/>
      <c r="AH7" s="2"/>
      <c r="AI7" s="2"/>
      <c r="AJ7" s="2"/>
      <c r="AK7" s="13">
        <f>INDEX(AK11:AK1056,MATCH(AL7,AL11:AL1056,0))</f>
        <v>-1.9662499999999999E-2</v>
      </c>
      <c r="AL7" s="10">
        <f>INDEX(AL11:AL1056,1+MATCH(0,AK11:AK1056,1))</f>
        <v>16.468148148148149</v>
      </c>
      <c r="AM7" s="12">
        <f>INDEX(AK11:AK1056,MATCH(AM9,AM11:AM1056,0))</f>
        <v>1.2188699999999999</v>
      </c>
      <c r="AP7" s="9"/>
      <c r="AQ7" s="2"/>
      <c r="AR7" s="2"/>
      <c r="AS7" s="2"/>
      <c r="AT7" s="2"/>
      <c r="AU7" s="13">
        <f>INDEX(AU11:AU856,MATCH(AV7,AV11:AV856,1))</f>
        <v>-3.7518299999999997E-2</v>
      </c>
      <c r="AV7" s="10">
        <f>INDEX(AV11:AV856,1+MATCH(0,AU11:AU856,-1))</f>
        <v>16.520987654320987</v>
      </c>
      <c r="AW7" s="12">
        <f>INDEX(AU11:AU1056,MATCH(AW9,AW11:AW1056,0))</f>
        <v>1.2658700000000001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16.366419753086415</v>
      </c>
      <c r="BE7" s="12">
        <f>INDEX(BC11:BC1056,MATCH(BE9,BE11:BE1056,0))</f>
        <v>1.2033100000000001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3.6610036844938056</v>
      </c>
      <c r="J9" s="2"/>
      <c r="K9" s="2"/>
      <c r="L9" s="3">
        <f>(L6-L7)/(K6-K7)*(-K7)+L7</f>
        <v>16.493430151923945</v>
      </c>
      <c r="M9" s="16">
        <f>MAX(M11:M1056)</f>
        <v>16.586749925925925</v>
      </c>
      <c r="N9" s="9"/>
      <c r="O9" s="2"/>
      <c r="P9" s="2"/>
      <c r="Q9" s="2"/>
      <c r="R9" s="2"/>
      <c r="S9" s="2"/>
      <c r="T9" s="3">
        <f>(T6-T7)/(S6-S7)*(-S7)+T7</f>
        <v>16.426996380304807</v>
      </c>
      <c r="U9" s="16">
        <f>MAX(U11:U1056)</f>
        <v>15.9795084</v>
      </c>
      <c r="X9" s="9"/>
      <c r="Y9" s="2"/>
      <c r="Z9" s="2"/>
      <c r="AA9" s="15">
        <f>(MAX(AD2,AL2)-MIN(AD2,AL2))/MAX(AD2,AL2)%</f>
        <v>6.6348704208106515</v>
      </c>
      <c r="AB9" s="2"/>
      <c r="AC9" s="2"/>
      <c r="AD9" s="3">
        <f>(AD6-AD7)/(AC6-AC7)*(-AC7)+AD7</f>
        <v>16.54192234519472</v>
      </c>
      <c r="AE9" s="16">
        <f>MAX(AE11:AE1056)</f>
        <v>16.876971055555558</v>
      </c>
      <c r="AF9" s="9"/>
      <c r="AG9" s="2"/>
      <c r="AH9" s="2"/>
      <c r="AI9" s="2"/>
      <c r="AJ9" s="2"/>
      <c r="AK9" s="2"/>
      <c r="AL9" s="3">
        <f>(AL6-AL7)/(AK6-AK7)*(-AK7)+AL7</f>
        <v>16.473107599661184</v>
      </c>
      <c r="AM9" s="16">
        <f>MAX(AM11:AM1056)</f>
        <v>15.757205895061727</v>
      </c>
      <c r="AP9" s="9"/>
      <c r="AQ9" s="2"/>
      <c r="AR9" s="2"/>
      <c r="AS9" s="15">
        <f>(MAX(AV2,BD2)-MIN(AV2,BD2))/MAX(AV2,BD2)%</f>
        <v>5.9007033596554122</v>
      </c>
      <c r="AT9" s="2"/>
      <c r="AU9" s="2"/>
      <c r="AV9" s="3">
        <f>(AV6-AV7)/(AU6-AU7)*(-AU7)+AV7</f>
        <v>16.507003143599192</v>
      </c>
      <c r="AW9" s="16">
        <f>MAX(AW11:AW1056)</f>
        <v>16.725797772839506</v>
      </c>
      <c r="AX9" s="9"/>
      <c r="AY9" s="2"/>
      <c r="AZ9" s="2"/>
      <c r="BA9" s="2"/>
      <c r="BB9" s="2"/>
      <c r="BC9" s="2"/>
      <c r="BD9" s="3">
        <f>(BD6-BD7)/(BC6-BC7)*(-BC7)+BD7</f>
        <v>16.367713532411877</v>
      </c>
      <c r="BE9" s="16">
        <f>MAX(BE11:BE1056)</f>
        <v>15.738858061728397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1.6911744716665198</v>
      </c>
      <c r="B11" s="19">
        <f>IFERROR(L9,0)</f>
        <v>16.493430151923945</v>
      </c>
      <c r="C11" s="20">
        <f>IFERROR(L4,0)</f>
        <v>0.59465064875727647</v>
      </c>
      <c r="D11" s="21">
        <f>IFERROR(L2,0)</f>
        <v>16.586749925925922</v>
      </c>
      <c r="E11" s="21">
        <f>IFERROR(I9,0)</f>
        <v>3.6610036844938056</v>
      </c>
      <c r="F11" s="9"/>
      <c r="G11" s="22">
        <v>1.69495</v>
      </c>
      <c r="H11" s="22">
        <v>5.0353899999999996</v>
      </c>
      <c r="I11" s="22">
        <v>1.4367699999999999E-4</v>
      </c>
      <c r="J11" s="22">
        <v>1</v>
      </c>
      <c r="K11" s="22">
        <v>1.69434</v>
      </c>
      <c r="L11">
        <f>-I11/$F$2*1000</f>
        <v>-0.17737901234567896</v>
      </c>
      <c r="M11">
        <f>L11*G11</f>
        <v>-0.30064855697530857</v>
      </c>
      <c r="N11" s="9"/>
      <c r="O11" s="22">
        <v>-9.49097E-2</v>
      </c>
      <c r="P11" s="22">
        <v>8.6531599999999997</v>
      </c>
      <c r="Q11" s="22">
        <v>-1.33423E-2</v>
      </c>
      <c r="R11" s="22">
        <v>1</v>
      </c>
      <c r="S11" s="22">
        <v>-9.5367400000000005E-2</v>
      </c>
      <c r="T11">
        <f>-Q11/$F$2*1000</f>
        <v>16.471975308641973</v>
      </c>
      <c r="U11">
        <f>T11*O11</f>
        <v>-1.563350234950617</v>
      </c>
      <c r="V11" s="23"/>
      <c r="W11" s="24"/>
      <c r="X11" s="9"/>
      <c r="Y11" s="22">
        <v>1.69495</v>
      </c>
      <c r="Z11" s="22">
        <v>13.951599999999999</v>
      </c>
      <c r="AA11" s="22">
        <v>5.4901099999999997E-4</v>
      </c>
      <c r="AB11" s="22">
        <v>1</v>
      </c>
      <c r="AC11" s="22">
        <v>1.6940299999999999</v>
      </c>
      <c r="AD11">
        <f>-AA11/$F$2*1000</f>
        <v>-0.67779135802469126</v>
      </c>
      <c r="AE11">
        <f>AD11*Y11</f>
        <v>-1.1488224622839505</v>
      </c>
      <c r="AF11" s="9"/>
      <c r="AG11" s="22">
        <v>-9.49097E-2</v>
      </c>
      <c r="AH11" s="22">
        <v>17.569400000000002</v>
      </c>
      <c r="AI11" s="22">
        <v>-1.3412500000000001E-2</v>
      </c>
      <c r="AJ11" s="22">
        <v>1</v>
      </c>
      <c r="AK11" s="22">
        <v>-9.5397899999999994E-2</v>
      </c>
      <c r="AL11">
        <f>-AI11/$F$2*1000</f>
        <v>16.558641975308642</v>
      </c>
      <c r="AM11">
        <f>AL11*AG11</f>
        <v>-1.5715757422839507</v>
      </c>
      <c r="AP11" s="9"/>
      <c r="AQ11" s="22">
        <v>1.69495</v>
      </c>
      <c r="AR11" s="22">
        <v>22.896799999999999</v>
      </c>
      <c r="AS11" s="22">
        <v>5.3985600000000002E-4</v>
      </c>
      <c r="AT11" s="22">
        <v>1</v>
      </c>
      <c r="AU11" s="22">
        <v>1.6940299999999999</v>
      </c>
      <c r="AV11">
        <f>-AS11/$F$2*1000</f>
        <v>-0.6664888888888888</v>
      </c>
      <c r="AW11">
        <f>AV11*AQ11</f>
        <v>-1.129665342222222</v>
      </c>
      <c r="AX11" s="9"/>
      <c r="AY11" s="22">
        <v>-9.49097E-2</v>
      </c>
      <c r="AZ11" s="22">
        <v>26.514600000000002</v>
      </c>
      <c r="BA11" s="22">
        <v>-1.33881E-2</v>
      </c>
      <c r="BB11" s="22">
        <v>1</v>
      </c>
      <c r="BC11" s="22">
        <v>-9.5367400000000005E-2</v>
      </c>
      <c r="BD11">
        <f>-BA11/$F$2*1000</f>
        <v>16.528518518518517</v>
      </c>
      <c r="BE11">
        <f>BD11*AY11</f>
        <v>-1.5687167340370369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1.677030683820842</v>
      </c>
      <c r="B12" s="19">
        <f>IFERROR(T9,0)</f>
        <v>16.426996380304807</v>
      </c>
      <c r="C12" s="20">
        <f>IFERROR(T4,0)</f>
        <v>0.5800484146889322</v>
      </c>
      <c r="D12" s="21">
        <f>IFERROR(T2,0)</f>
        <v>15.9795084</v>
      </c>
      <c r="E12" s="21"/>
      <c r="F12" s="9"/>
      <c r="G12" s="22">
        <v>1.68991</v>
      </c>
      <c r="H12" s="22">
        <v>5.0454600000000003</v>
      </c>
      <c r="I12" s="22">
        <v>-1.05957E-4</v>
      </c>
      <c r="J12" s="22">
        <v>2</v>
      </c>
      <c r="K12" s="22">
        <v>1.6888399999999999</v>
      </c>
      <c r="L12">
        <f t="shared" ref="L12:L75" si="0">-I12/$F$2*1000</f>
        <v>0.1308111111111111</v>
      </c>
      <c r="M12">
        <f t="shared" ref="M12:M75" si="1">L12*G12</f>
        <v>0.22105900477777776</v>
      </c>
      <c r="N12" s="9"/>
      <c r="O12" s="22">
        <v>-8.9874300000000004E-2</v>
      </c>
      <c r="P12" s="22">
        <v>8.6632300000000004</v>
      </c>
      <c r="Q12" s="22">
        <v>-1.3345299999999999E-2</v>
      </c>
      <c r="R12" s="22">
        <v>2</v>
      </c>
      <c r="S12" s="22">
        <v>-9.0362499999999998E-2</v>
      </c>
      <c r="T12">
        <f t="shared" ref="T12:T75" si="2">-Q12/$F$2*1000</f>
        <v>16.475679012345676</v>
      </c>
      <c r="U12">
        <f t="shared" ref="U12:U75" si="3">T12*O12</f>
        <v>-1.480740118259259</v>
      </c>
      <c r="V12" s="23"/>
      <c r="W12" s="24"/>
      <c r="X12" s="9"/>
      <c r="Y12" s="22">
        <v>1.68991</v>
      </c>
      <c r="Z12" s="22">
        <v>13.9617</v>
      </c>
      <c r="AA12" s="22">
        <v>2.7603099999999999E-4</v>
      </c>
      <c r="AB12" s="22">
        <v>2</v>
      </c>
      <c r="AC12" s="22">
        <v>1.6891499999999999</v>
      </c>
      <c r="AD12">
        <f t="shared" ref="AD12:AD75" si="4">-AA12/$F$2*1000</f>
        <v>-0.34077901234567898</v>
      </c>
      <c r="AE12">
        <f t="shared" ref="AE12:AE75" si="5">AD12*Y12</f>
        <v>-0.57588586075308634</v>
      </c>
      <c r="AF12" s="9"/>
      <c r="AG12" s="22">
        <v>-8.9874300000000004E-2</v>
      </c>
      <c r="AH12" s="22">
        <v>17.5794</v>
      </c>
      <c r="AI12" s="22">
        <v>-1.3406400000000001E-2</v>
      </c>
      <c r="AJ12" s="22">
        <v>2</v>
      </c>
      <c r="AK12" s="22">
        <v>-9.0393100000000004E-2</v>
      </c>
      <c r="AL12">
        <f t="shared" ref="AL12:AL75" si="6">-AI12/$F$2*1000</f>
        <v>16.551111111111108</v>
      </c>
      <c r="AM12">
        <f t="shared" ref="AM12:AM75" si="7">AL12*AG12</f>
        <v>-1.4875195253333331</v>
      </c>
      <c r="AP12" s="9"/>
      <c r="AQ12" s="22">
        <v>1.68991</v>
      </c>
      <c r="AR12" s="22">
        <v>22.9069</v>
      </c>
      <c r="AS12" s="22">
        <v>2.8930699999999999E-4</v>
      </c>
      <c r="AT12" s="22">
        <v>2</v>
      </c>
      <c r="AU12" s="22">
        <v>1.6894499999999999</v>
      </c>
      <c r="AV12">
        <f t="shared" ref="AV12:AV75" si="8">-AS12/$F$2*1000</f>
        <v>-0.35716913580246912</v>
      </c>
      <c r="AW12">
        <f t="shared" ref="AW12:AW75" si="9">AV12*AQ12</f>
        <v>-0.60358369428395064</v>
      </c>
      <c r="AX12" s="9"/>
      <c r="AY12" s="22">
        <v>-8.9874300000000004E-2</v>
      </c>
      <c r="AZ12" s="22">
        <v>26.524699999999999</v>
      </c>
      <c r="BA12" s="22">
        <v>-1.3378900000000001E-2</v>
      </c>
      <c r="BB12" s="22">
        <v>2</v>
      </c>
      <c r="BC12" s="22">
        <v>-9.0393100000000004E-2</v>
      </c>
      <c r="BD12">
        <f t="shared" ref="BD12:BD75" si="10">-BA12/$F$2*1000</f>
        <v>16.517160493827159</v>
      </c>
      <c r="BE12">
        <f t="shared" ref="BE12:BE75" si="11">BD12*AY12</f>
        <v>-1.4844682373703704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1.6831153204811575</v>
      </c>
      <c r="B13" s="19">
        <f>IFERROR(AD9,0)</f>
        <v>16.54192234519472</v>
      </c>
      <c r="C13" s="20">
        <f>IFERROR(AD4,0)</f>
        <v>0.60617030122290727</v>
      </c>
      <c r="D13" s="21">
        <f>IFERROR(AD2,0)</f>
        <v>16.876971055555558</v>
      </c>
      <c r="E13" s="21">
        <f>IFERROR(AA9,0)</f>
        <v>6.6348704208106515</v>
      </c>
      <c r="F13" s="9"/>
      <c r="G13" s="22">
        <v>1.6848799999999999</v>
      </c>
      <c r="H13" s="22">
        <v>5.0555300000000001</v>
      </c>
      <c r="I13" s="22">
        <v>-3.5470599999999999E-4</v>
      </c>
      <c r="J13" s="22">
        <v>3</v>
      </c>
      <c r="K13" s="22">
        <v>1.6842699999999999</v>
      </c>
      <c r="L13">
        <f t="shared" si="0"/>
        <v>0.4379086419753086</v>
      </c>
      <c r="M13">
        <f t="shared" si="1"/>
        <v>0.73782351269135793</v>
      </c>
      <c r="N13" s="9"/>
      <c r="O13" s="22">
        <v>-8.4838899999999995E-2</v>
      </c>
      <c r="P13" s="22">
        <v>8.6732999999999993</v>
      </c>
      <c r="Q13" s="22">
        <v>-1.3339200000000001E-2</v>
      </c>
      <c r="R13" s="22">
        <v>3</v>
      </c>
      <c r="S13" s="22">
        <v>-8.5266099999999997E-2</v>
      </c>
      <c r="T13">
        <f t="shared" si="2"/>
        <v>16.468148148148149</v>
      </c>
      <c r="U13">
        <f t="shared" si="3"/>
        <v>-1.397139573925926</v>
      </c>
      <c r="V13" s="23"/>
      <c r="W13" s="24"/>
      <c r="X13" s="9"/>
      <c r="Y13" s="22">
        <v>1.6848799999999999</v>
      </c>
      <c r="Z13" s="22">
        <v>13.9717</v>
      </c>
      <c r="AA13" s="25">
        <v>1.46484E-5</v>
      </c>
      <c r="AB13" s="22">
        <v>3</v>
      </c>
      <c r="AC13" s="22">
        <v>1.6833499999999999</v>
      </c>
      <c r="AD13">
        <f t="shared" si="4"/>
        <v>-1.8084444444444445E-2</v>
      </c>
      <c r="AE13">
        <f t="shared" si="5"/>
        <v>-3.0470118755555553E-2</v>
      </c>
      <c r="AF13" s="9"/>
      <c r="AG13" s="22">
        <v>-8.4838899999999995E-2</v>
      </c>
      <c r="AH13" s="22">
        <v>17.589500000000001</v>
      </c>
      <c r="AI13" s="22">
        <v>-1.33972E-2</v>
      </c>
      <c r="AJ13" s="22">
        <v>3</v>
      </c>
      <c r="AK13" s="22">
        <v>-8.52966E-2</v>
      </c>
      <c r="AL13">
        <f t="shared" si="6"/>
        <v>16.539753086419751</v>
      </c>
      <c r="AM13">
        <f t="shared" si="7"/>
        <v>-1.4032144581234565</v>
      </c>
      <c r="AP13" s="9"/>
      <c r="AQ13" s="22">
        <v>1.6848799999999999</v>
      </c>
      <c r="AR13" s="22">
        <v>22.917000000000002</v>
      </c>
      <c r="AS13" s="25">
        <v>3.5675E-5</v>
      </c>
      <c r="AT13" s="22">
        <v>3</v>
      </c>
      <c r="AU13" s="22">
        <v>1.6839599999999999</v>
      </c>
      <c r="AV13">
        <f t="shared" si="8"/>
        <v>-4.4043209876543206E-2</v>
      </c>
      <c r="AW13">
        <f t="shared" si="9"/>
        <v>-7.4207523456790117E-2</v>
      </c>
      <c r="AX13" s="9"/>
      <c r="AY13" s="22">
        <v>-8.4838899999999995E-2</v>
      </c>
      <c r="AZ13" s="22">
        <v>26.534700000000001</v>
      </c>
      <c r="BA13" s="22">
        <v>-1.3369799999999999E-2</v>
      </c>
      <c r="BB13" s="22">
        <v>3</v>
      </c>
      <c r="BC13" s="22">
        <v>-8.5327100000000003E-2</v>
      </c>
      <c r="BD13">
        <f t="shared" si="10"/>
        <v>16.505925925925922</v>
      </c>
      <c r="BE13">
        <f t="shared" si="11"/>
        <v>-1.4003445990370367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1.6762119273579468</v>
      </c>
      <c r="B14" s="19">
        <f>IFERROR(AL9,0)</f>
        <v>16.473107599661184</v>
      </c>
      <c r="C14" s="20">
        <f>IFERROR(AL4,0)</f>
        <v>0.5706564732495093</v>
      </c>
      <c r="D14" s="21">
        <f>IFERROR(AL2,0)</f>
        <v>15.757205895061727</v>
      </c>
      <c r="E14" s="21"/>
      <c r="F14" s="9"/>
      <c r="G14" s="22">
        <v>1.67984</v>
      </c>
      <c r="H14" s="22">
        <v>5.0656100000000004</v>
      </c>
      <c r="I14" s="22">
        <v>-5.8258099999999998E-4</v>
      </c>
      <c r="J14" s="22">
        <v>4</v>
      </c>
      <c r="K14" s="22">
        <v>1.6793800000000001</v>
      </c>
      <c r="L14">
        <f t="shared" si="0"/>
        <v>0.71923580246913577</v>
      </c>
      <c r="M14">
        <f t="shared" si="1"/>
        <v>1.208201070419753</v>
      </c>
      <c r="N14" s="9"/>
      <c r="O14" s="22">
        <v>-7.9803499999999999E-2</v>
      </c>
      <c r="P14" s="22">
        <v>8.68337</v>
      </c>
      <c r="Q14" s="22">
        <v>-1.3336199999999999E-2</v>
      </c>
      <c r="R14" s="22">
        <v>4</v>
      </c>
      <c r="S14" s="22">
        <v>-8.0261200000000005E-2</v>
      </c>
      <c r="T14">
        <f t="shared" si="2"/>
        <v>16.464444444444442</v>
      </c>
      <c r="U14">
        <f t="shared" si="3"/>
        <v>-1.313920292222222</v>
      </c>
      <c r="V14" s="23"/>
      <c r="W14" s="24"/>
      <c r="X14" s="9"/>
      <c r="Y14" s="22">
        <v>1.67984</v>
      </c>
      <c r="Z14" s="22">
        <v>13.9818</v>
      </c>
      <c r="AA14" s="22">
        <v>-2.3315400000000001E-4</v>
      </c>
      <c r="AB14" s="22">
        <v>4</v>
      </c>
      <c r="AC14" s="22">
        <v>1.6793800000000001</v>
      </c>
      <c r="AD14">
        <f t="shared" si="4"/>
        <v>0.28784444444444446</v>
      </c>
      <c r="AE14">
        <f t="shared" si="5"/>
        <v>0.4835326115555556</v>
      </c>
      <c r="AF14" s="9"/>
      <c r="AG14" s="22">
        <v>-7.9803499999999999E-2</v>
      </c>
      <c r="AH14" s="22">
        <v>17.599599999999999</v>
      </c>
      <c r="AI14" s="22">
        <v>-1.33911E-2</v>
      </c>
      <c r="AJ14" s="22">
        <v>4</v>
      </c>
      <c r="AK14" s="22">
        <v>-8.0261200000000005E-2</v>
      </c>
      <c r="AL14">
        <f t="shared" si="6"/>
        <v>16.53222222222222</v>
      </c>
      <c r="AM14">
        <f t="shared" si="7"/>
        <v>-1.3193291961111109</v>
      </c>
      <c r="AP14" s="9"/>
      <c r="AQ14" s="22">
        <v>1.67984</v>
      </c>
      <c r="AR14" s="22">
        <v>22.927</v>
      </c>
      <c r="AS14" s="22">
        <v>-1.99982E-4</v>
      </c>
      <c r="AT14" s="22">
        <v>4</v>
      </c>
      <c r="AU14" s="22">
        <v>1.6781600000000001</v>
      </c>
      <c r="AV14">
        <f t="shared" si="8"/>
        <v>0.24689135802469134</v>
      </c>
      <c r="AW14">
        <f t="shared" si="9"/>
        <v>0.4147379788641975</v>
      </c>
      <c r="AX14" s="9"/>
      <c r="AY14" s="22">
        <v>-7.9803499999999999E-2</v>
      </c>
      <c r="AZ14" s="22">
        <v>26.544799999999999</v>
      </c>
      <c r="BA14" s="22">
        <v>-1.3369799999999999E-2</v>
      </c>
      <c r="BB14" s="22">
        <v>4</v>
      </c>
      <c r="BC14" s="22">
        <v>-8.0261200000000005E-2</v>
      </c>
      <c r="BD14">
        <f t="shared" si="10"/>
        <v>16.505925925925922</v>
      </c>
      <c r="BE14">
        <f t="shared" si="11"/>
        <v>-1.3172306596296293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1.6830819653988636</v>
      </c>
      <c r="B15" s="19">
        <f>IFERROR(AV9,0)</f>
        <v>16.507003143599192</v>
      </c>
      <c r="C15" s="20">
        <f>IFERROR(AV4,0)</f>
        <v>0.60202335695974052</v>
      </c>
      <c r="D15" s="21">
        <f>IFERROR(AV2,0)</f>
        <v>16.725797772839506</v>
      </c>
      <c r="E15" s="21">
        <f>IFERROR(AS9,0)</f>
        <v>5.9007033596554122</v>
      </c>
      <c r="F15" s="9"/>
      <c r="G15" s="22">
        <v>1.6748000000000001</v>
      </c>
      <c r="H15" s="22">
        <v>5.0756800000000002</v>
      </c>
      <c r="I15" s="22">
        <v>-8.2031300000000003E-4</v>
      </c>
      <c r="J15" s="22">
        <v>5</v>
      </c>
      <c r="K15" s="22">
        <v>1.6738900000000001</v>
      </c>
      <c r="L15">
        <f t="shared" si="0"/>
        <v>1.0127320987654322</v>
      </c>
      <c r="M15">
        <f t="shared" si="1"/>
        <v>1.6961237190123459</v>
      </c>
      <c r="N15" s="9"/>
      <c r="O15" s="22">
        <v>-7.4768100000000004E-2</v>
      </c>
      <c r="P15" s="22">
        <v>8.6934500000000003</v>
      </c>
      <c r="Q15" s="22">
        <v>-1.3339200000000001E-2</v>
      </c>
      <c r="R15" s="22">
        <v>5</v>
      </c>
      <c r="S15" s="22">
        <v>-7.5195300000000007E-2</v>
      </c>
      <c r="T15">
        <f t="shared" si="2"/>
        <v>16.468148148148149</v>
      </c>
      <c r="U15">
        <f t="shared" si="3"/>
        <v>-1.2312921475555556</v>
      </c>
      <c r="V15" s="23"/>
      <c r="W15" s="24"/>
      <c r="X15" s="9"/>
      <c r="Y15" s="22">
        <v>1.6748000000000001</v>
      </c>
      <c r="Z15" s="22">
        <v>13.991899999999999</v>
      </c>
      <c r="AA15" s="22">
        <v>-4.8287999999999998E-4</v>
      </c>
      <c r="AB15" s="22">
        <v>5</v>
      </c>
      <c r="AC15" s="22">
        <v>1.6738900000000001</v>
      </c>
      <c r="AD15">
        <f t="shared" si="4"/>
        <v>0.59614814814814809</v>
      </c>
      <c r="AE15">
        <f t="shared" si="5"/>
        <v>0.99842891851851845</v>
      </c>
      <c r="AF15" s="9"/>
      <c r="AG15" s="22">
        <v>-7.4768100000000004E-2</v>
      </c>
      <c r="AH15" s="22">
        <v>17.6097</v>
      </c>
      <c r="AI15" s="22">
        <v>-1.3384999999999999E-2</v>
      </c>
      <c r="AJ15" s="22">
        <v>5</v>
      </c>
      <c r="AK15" s="22">
        <v>-7.5195300000000007E-2</v>
      </c>
      <c r="AL15">
        <f t="shared" si="6"/>
        <v>16.52469135802469</v>
      </c>
      <c r="AM15">
        <f t="shared" si="7"/>
        <v>-1.2355197759259258</v>
      </c>
      <c r="AP15" s="9"/>
      <c r="AQ15" s="22">
        <v>1.6748000000000001</v>
      </c>
      <c r="AR15" s="22">
        <v>22.937100000000001</v>
      </c>
      <c r="AS15" s="22">
        <v>-4.4155900000000001E-4</v>
      </c>
      <c r="AT15" s="22">
        <v>5</v>
      </c>
      <c r="AU15" s="22">
        <v>1.6741900000000001</v>
      </c>
      <c r="AV15">
        <f t="shared" si="8"/>
        <v>0.5451345679012346</v>
      </c>
      <c r="AW15">
        <f t="shared" si="9"/>
        <v>0.91299137432098776</v>
      </c>
      <c r="AX15" s="9"/>
      <c r="AY15" s="22">
        <v>-7.4768100000000004E-2</v>
      </c>
      <c r="AZ15" s="22">
        <v>26.5549</v>
      </c>
      <c r="BA15" s="22">
        <v>-1.33545E-2</v>
      </c>
      <c r="BB15" s="22">
        <v>5</v>
      </c>
      <c r="BC15" s="22">
        <v>-7.5164800000000004E-2</v>
      </c>
      <c r="BD15">
        <f t="shared" si="10"/>
        <v>16.487037037037037</v>
      </c>
      <c r="BE15">
        <f t="shared" si="11"/>
        <v>-1.2327044338888891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1.6763362034083205</v>
      </c>
      <c r="B16" s="19">
        <f>IFERROR(BD9,0)</f>
        <v>16.367713532411877</v>
      </c>
      <c r="C16" s="20">
        <f>IFERROR(BD4,0)</f>
        <v>0.57361972757191093</v>
      </c>
      <c r="D16" s="21">
        <f>IFERROR(BD2,0)</f>
        <v>15.738858061728395</v>
      </c>
      <c r="E16" s="21"/>
      <c r="F16" s="9"/>
      <c r="G16" s="22">
        <v>1.66977</v>
      </c>
      <c r="H16" s="22">
        <v>5.08575</v>
      </c>
      <c r="I16" s="22">
        <v>-1.0400400000000001E-3</v>
      </c>
      <c r="J16" s="22">
        <v>6</v>
      </c>
      <c r="K16" s="22">
        <v>1.6687000000000001</v>
      </c>
      <c r="L16">
        <f t="shared" si="0"/>
        <v>1.284</v>
      </c>
      <c r="M16">
        <f t="shared" si="1"/>
        <v>2.14398468</v>
      </c>
      <c r="N16" s="9"/>
      <c r="O16" s="22">
        <v>-6.9732699999999995E-2</v>
      </c>
      <c r="P16" s="22">
        <v>8.7035199999999993</v>
      </c>
      <c r="Q16" s="22">
        <v>-1.3345299999999999E-2</v>
      </c>
      <c r="R16" s="22">
        <v>6</v>
      </c>
      <c r="S16" s="22">
        <v>-7.01904E-2</v>
      </c>
      <c r="T16">
        <f t="shared" si="2"/>
        <v>16.475679012345676</v>
      </c>
      <c r="U16">
        <f t="shared" si="3"/>
        <v>-1.1488935818641972</v>
      </c>
      <c r="V16" s="23"/>
      <c r="W16" s="24"/>
      <c r="X16" s="9"/>
      <c r="Y16" s="22">
        <v>1.66977</v>
      </c>
      <c r="Z16" s="22">
        <v>14.002000000000001</v>
      </c>
      <c r="AA16" s="22">
        <v>-7.2174100000000003E-4</v>
      </c>
      <c r="AB16" s="22">
        <v>6</v>
      </c>
      <c r="AC16" s="22">
        <v>1.6687000000000001</v>
      </c>
      <c r="AD16">
        <f t="shared" si="4"/>
        <v>0.8910382716049382</v>
      </c>
      <c r="AE16">
        <f t="shared" si="5"/>
        <v>1.4878289747777775</v>
      </c>
      <c r="AF16" s="9"/>
      <c r="AG16" s="22">
        <v>-6.9732699999999995E-2</v>
      </c>
      <c r="AH16" s="22">
        <v>17.619700000000002</v>
      </c>
      <c r="AI16" s="22">
        <v>-1.3378900000000001E-2</v>
      </c>
      <c r="AJ16" s="22">
        <v>6</v>
      </c>
      <c r="AK16" s="22">
        <v>-7.01904E-2</v>
      </c>
      <c r="AL16">
        <f t="shared" si="6"/>
        <v>16.517160493827159</v>
      </c>
      <c r="AM16">
        <f t="shared" si="7"/>
        <v>-1.1517861975679011</v>
      </c>
      <c r="AP16" s="9"/>
      <c r="AQ16" s="22">
        <v>1.66977</v>
      </c>
      <c r="AR16" s="22">
        <v>22.947199999999999</v>
      </c>
      <c r="AS16" s="22">
        <v>-6.6650399999999995E-4</v>
      </c>
      <c r="AT16" s="22">
        <v>6</v>
      </c>
      <c r="AU16" s="22">
        <v>1.6693100000000001</v>
      </c>
      <c r="AV16">
        <f t="shared" si="8"/>
        <v>0.82284444444444438</v>
      </c>
      <c r="AW16">
        <f t="shared" si="9"/>
        <v>1.3739609679999998</v>
      </c>
      <c r="AX16" s="9"/>
      <c r="AY16" s="22">
        <v>-6.9732699999999995E-2</v>
      </c>
      <c r="AZ16" s="22">
        <v>26.565000000000001</v>
      </c>
      <c r="BA16" s="22">
        <v>-1.3339200000000001E-2</v>
      </c>
      <c r="BB16" s="22">
        <v>6</v>
      </c>
      <c r="BC16" s="22">
        <v>-7.0159899999999997E-2</v>
      </c>
      <c r="BD16">
        <f t="shared" si="10"/>
        <v>16.468148148148149</v>
      </c>
      <c r="BE16">
        <f t="shared" si="11"/>
        <v>-1.1483684343703704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5.0958199999999998</v>
      </c>
      <c r="I17" s="22">
        <v>-1.27045E-3</v>
      </c>
      <c r="J17" s="22">
        <v>7</v>
      </c>
      <c r="K17" s="22">
        <v>1.6638200000000001</v>
      </c>
      <c r="L17">
        <f t="shared" si="0"/>
        <v>1.5684567901234567</v>
      </c>
      <c r="M17">
        <f t="shared" si="1"/>
        <v>2.6110570722222222</v>
      </c>
      <c r="N17" s="9"/>
      <c r="O17" s="22">
        <v>-6.4697299999999999E-2</v>
      </c>
      <c r="P17" s="22">
        <v>8.7135899999999999</v>
      </c>
      <c r="Q17" s="22">
        <v>-1.33545E-2</v>
      </c>
      <c r="R17" s="22">
        <v>7</v>
      </c>
      <c r="S17" s="22">
        <v>-6.5155000000000005E-2</v>
      </c>
      <c r="T17">
        <f t="shared" si="2"/>
        <v>16.487037037037037</v>
      </c>
      <c r="U17">
        <f t="shared" si="3"/>
        <v>-1.0666667812962962</v>
      </c>
      <c r="V17" s="23"/>
      <c r="W17" s="24"/>
      <c r="X17" s="9"/>
      <c r="Y17" s="22">
        <v>1.66473</v>
      </c>
      <c r="Z17" s="22">
        <v>14.012</v>
      </c>
      <c r="AA17" s="22">
        <v>-9.5794700000000001E-4</v>
      </c>
      <c r="AB17" s="22">
        <v>7</v>
      </c>
      <c r="AC17" s="22">
        <v>1.6638200000000001</v>
      </c>
      <c r="AD17">
        <f t="shared" si="4"/>
        <v>1.1826506172839504</v>
      </c>
      <c r="AE17">
        <f t="shared" si="5"/>
        <v>1.9687939621111108</v>
      </c>
      <c r="AF17" s="9"/>
      <c r="AG17" s="22">
        <v>-6.4697299999999999E-2</v>
      </c>
      <c r="AH17" s="22">
        <v>17.629799999999999</v>
      </c>
      <c r="AI17" s="22">
        <v>-1.33759E-2</v>
      </c>
      <c r="AJ17" s="22">
        <v>7</v>
      </c>
      <c r="AK17" s="22">
        <v>-6.5124500000000002E-2</v>
      </c>
      <c r="AL17">
        <f t="shared" si="6"/>
        <v>16.513456790123456</v>
      </c>
      <c r="AM17">
        <f t="shared" si="7"/>
        <v>-1.0683760679876542</v>
      </c>
      <c r="AP17" s="9"/>
      <c r="AQ17" s="22">
        <v>1.66473</v>
      </c>
      <c r="AR17" s="22">
        <v>22.9572</v>
      </c>
      <c r="AS17" s="22">
        <v>-8.9782700000000002E-4</v>
      </c>
      <c r="AT17" s="22">
        <v>7</v>
      </c>
      <c r="AU17" s="22">
        <v>1.66351</v>
      </c>
      <c r="AV17">
        <f t="shared" si="8"/>
        <v>1.1084283950617284</v>
      </c>
      <c r="AW17">
        <f t="shared" si="9"/>
        <v>1.8452340021111111</v>
      </c>
      <c r="AX17" s="9"/>
      <c r="AY17" s="22">
        <v>-6.4697299999999999E-2</v>
      </c>
      <c r="AZ17" s="22">
        <v>26.574999999999999</v>
      </c>
      <c r="BA17" s="22">
        <v>-1.3333100000000001E-2</v>
      </c>
      <c r="BB17" s="22">
        <v>7</v>
      </c>
      <c r="BC17" s="22">
        <v>-6.5093999999999999E-2</v>
      </c>
      <c r="BD17">
        <f t="shared" si="10"/>
        <v>16.460617283950615</v>
      </c>
      <c r="BE17">
        <f t="shared" si="11"/>
        <v>-1.064957494604938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5.1058899999999996</v>
      </c>
      <c r="I18" s="22">
        <v>-1.4804099999999999E-3</v>
      </c>
      <c r="J18" s="22">
        <v>8</v>
      </c>
      <c r="K18" s="22">
        <v>1.6583300000000001</v>
      </c>
      <c r="L18">
        <f t="shared" si="0"/>
        <v>1.8276666666666666</v>
      </c>
      <c r="M18">
        <f t="shared" si="1"/>
        <v>3.0333783666666663</v>
      </c>
      <c r="N18" s="9"/>
      <c r="O18" s="22">
        <v>-5.9661899999999997E-2</v>
      </c>
      <c r="P18" s="22">
        <v>8.7236600000000006</v>
      </c>
      <c r="Q18" s="22">
        <v>-1.33667E-2</v>
      </c>
      <c r="R18" s="22">
        <v>8</v>
      </c>
      <c r="S18" s="22">
        <v>-6.0119600000000002E-2</v>
      </c>
      <c r="T18">
        <f t="shared" si="2"/>
        <v>16.502098765432098</v>
      </c>
      <c r="U18">
        <f t="shared" si="3"/>
        <v>-0.98454656633333326</v>
      </c>
      <c r="V18" s="23"/>
      <c r="W18" s="24"/>
      <c r="X18" s="9"/>
      <c r="Y18" s="22">
        <v>1.6597</v>
      </c>
      <c r="Z18" s="22">
        <v>14.0221</v>
      </c>
      <c r="AA18" s="22">
        <v>-1.1874399999999999E-3</v>
      </c>
      <c r="AB18" s="22">
        <v>8</v>
      </c>
      <c r="AC18" s="22">
        <v>1.65863</v>
      </c>
      <c r="AD18">
        <f t="shared" si="4"/>
        <v>1.4659753086419751</v>
      </c>
      <c r="AE18">
        <f t="shared" si="5"/>
        <v>2.4330792197530862</v>
      </c>
      <c r="AF18" s="9"/>
      <c r="AG18" s="22">
        <v>-5.9661899999999997E-2</v>
      </c>
      <c r="AH18" s="22">
        <v>17.639900000000001</v>
      </c>
      <c r="AI18" s="22">
        <v>-1.3378900000000001E-2</v>
      </c>
      <c r="AJ18" s="22">
        <v>8</v>
      </c>
      <c r="AK18" s="22">
        <v>-6.0119600000000002E-2</v>
      </c>
      <c r="AL18">
        <f t="shared" si="6"/>
        <v>16.517160493827159</v>
      </c>
      <c r="AM18">
        <f t="shared" si="7"/>
        <v>-0.98544517766666651</v>
      </c>
      <c r="AP18" s="9"/>
      <c r="AQ18" s="22">
        <v>1.6597</v>
      </c>
      <c r="AR18" s="22">
        <v>22.967300000000002</v>
      </c>
      <c r="AS18" s="22">
        <v>-1.11786E-3</v>
      </c>
      <c r="AT18" s="22">
        <v>8</v>
      </c>
      <c r="AU18" s="22">
        <v>1.65802</v>
      </c>
      <c r="AV18">
        <f t="shared" si="8"/>
        <v>1.380074074074074</v>
      </c>
      <c r="AW18">
        <f t="shared" si="9"/>
        <v>2.2905089407407404</v>
      </c>
      <c r="AX18" s="9"/>
      <c r="AY18" s="22">
        <v>-5.9661899999999997E-2</v>
      </c>
      <c r="AZ18" s="22">
        <v>26.585100000000001</v>
      </c>
      <c r="BA18" s="22">
        <v>-1.3330099999999999E-2</v>
      </c>
      <c r="BB18" s="22">
        <v>8</v>
      </c>
      <c r="BC18" s="22">
        <v>-6.0150099999999998E-2</v>
      </c>
      <c r="BD18">
        <f t="shared" si="10"/>
        <v>16.456913580246912</v>
      </c>
      <c r="BE18">
        <f t="shared" si="11"/>
        <v>-0.9818507323333332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5.1159600000000003</v>
      </c>
      <c r="I19" s="22">
        <v>-1.6980000000000001E-3</v>
      </c>
      <c r="J19" s="22">
        <v>9</v>
      </c>
      <c r="K19" s="22">
        <v>1.65344</v>
      </c>
      <c r="L19">
        <f t="shared" si="0"/>
        <v>2.0962962962962961</v>
      </c>
      <c r="M19">
        <f t="shared" si="1"/>
        <v>3.4686576296296292</v>
      </c>
      <c r="N19" s="9"/>
      <c r="O19" s="22">
        <v>-5.4626500000000001E-2</v>
      </c>
      <c r="P19" s="22">
        <v>8.7337299999999995</v>
      </c>
      <c r="Q19" s="22">
        <v>-1.33667E-2</v>
      </c>
      <c r="R19" s="22">
        <v>9</v>
      </c>
      <c r="S19" s="22">
        <v>-5.5053699999999997E-2</v>
      </c>
      <c r="T19">
        <f t="shared" si="2"/>
        <v>16.502098765432098</v>
      </c>
      <c r="U19">
        <f t="shared" si="3"/>
        <v>-0.90145189820987659</v>
      </c>
      <c r="V19" s="23"/>
      <c r="W19" s="24"/>
      <c r="X19" s="9"/>
      <c r="Y19" s="22">
        <v>1.65466</v>
      </c>
      <c r="Z19" s="22">
        <v>14.0322</v>
      </c>
      <c r="AA19" s="22">
        <v>-1.41968E-3</v>
      </c>
      <c r="AB19" s="22">
        <v>9</v>
      </c>
      <c r="AC19" s="22">
        <v>1.6531400000000001</v>
      </c>
      <c r="AD19">
        <f t="shared" si="4"/>
        <v>1.7526913580246912</v>
      </c>
      <c r="AE19">
        <f t="shared" si="5"/>
        <v>2.9001082824691355</v>
      </c>
      <c r="AF19" s="9"/>
      <c r="AG19" s="22">
        <v>-5.4626500000000001E-2</v>
      </c>
      <c r="AH19" s="22">
        <v>17.649899999999999</v>
      </c>
      <c r="AI19" s="22">
        <v>-1.3378900000000001E-2</v>
      </c>
      <c r="AJ19" s="22">
        <v>9</v>
      </c>
      <c r="AK19" s="22">
        <v>-5.5023200000000001E-2</v>
      </c>
      <c r="AL19">
        <f t="shared" si="6"/>
        <v>16.517160493827159</v>
      </c>
      <c r="AM19">
        <f t="shared" si="7"/>
        <v>-0.90227466771604936</v>
      </c>
      <c r="AP19" s="9"/>
      <c r="AQ19" s="22">
        <v>1.65466</v>
      </c>
      <c r="AR19" s="22">
        <v>22.977399999999999</v>
      </c>
      <c r="AS19" s="22">
        <v>-1.3400300000000001E-3</v>
      </c>
      <c r="AT19" s="22">
        <v>9</v>
      </c>
      <c r="AU19" s="22">
        <v>1.6537500000000001</v>
      </c>
      <c r="AV19">
        <f t="shared" si="8"/>
        <v>1.6543580246913581</v>
      </c>
      <c r="AW19">
        <f t="shared" si="9"/>
        <v>2.7374000491358026</v>
      </c>
      <c r="AX19" s="9"/>
      <c r="AY19" s="22">
        <v>-5.4626500000000001E-2</v>
      </c>
      <c r="AZ19" s="22">
        <v>26.595199999999998</v>
      </c>
      <c r="BA19" s="22">
        <v>-1.3327E-2</v>
      </c>
      <c r="BB19" s="22">
        <v>9</v>
      </c>
      <c r="BC19" s="22">
        <v>-5.5053699999999997E-2</v>
      </c>
      <c r="BD19">
        <f t="shared" si="10"/>
        <v>16.453086419753085</v>
      </c>
      <c r="BE19">
        <f t="shared" si="11"/>
        <v>-0.89877452530864188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5.1260300000000001</v>
      </c>
      <c r="I20" s="22">
        <v>-1.9009400000000001E-3</v>
      </c>
      <c r="J20" s="22">
        <v>10</v>
      </c>
      <c r="K20" s="22">
        <v>1.64856</v>
      </c>
      <c r="L20">
        <f t="shared" si="0"/>
        <v>2.3468395061728398</v>
      </c>
      <c r="M20">
        <f t="shared" si="1"/>
        <v>3.8714168545679013</v>
      </c>
      <c r="N20" s="9"/>
      <c r="O20" s="22">
        <v>-4.9591099999999999E-2</v>
      </c>
      <c r="P20" s="22">
        <v>8.7438000000000002</v>
      </c>
      <c r="Q20" s="22">
        <v>-1.33606E-2</v>
      </c>
      <c r="R20" s="22">
        <v>10</v>
      </c>
      <c r="S20" s="22">
        <v>-5.0048799999999997E-2</v>
      </c>
      <c r="T20">
        <f t="shared" si="2"/>
        <v>16.494567901234568</v>
      </c>
      <c r="U20">
        <f t="shared" si="3"/>
        <v>-0.8179837662469136</v>
      </c>
      <c r="V20" s="23"/>
      <c r="W20" s="24"/>
      <c r="X20" s="9"/>
      <c r="Y20" s="22">
        <v>1.6496299999999999</v>
      </c>
      <c r="Z20" s="22">
        <v>14.042199999999999</v>
      </c>
      <c r="AA20" s="22">
        <v>-1.64215E-3</v>
      </c>
      <c r="AB20" s="22">
        <v>10</v>
      </c>
      <c r="AC20" s="22">
        <v>1.64825</v>
      </c>
      <c r="AD20">
        <f t="shared" si="4"/>
        <v>2.0273456790123454</v>
      </c>
      <c r="AE20">
        <f t="shared" si="5"/>
        <v>3.3443702524691354</v>
      </c>
      <c r="AF20" s="9"/>
      <c r="AG20" s="22">
        <v>-4.9591099999999999E-2</v>
      </c>
      <c r="AH20" s="22">
        <v>17.66</v>
      </c>
      <c r="AI20" s="22">
        <v>-1.3372800000000001E-2</v>
      </c>
      <c r="AJ20" s="22">
        <v>10</v>
      </c>
      <c r="AK20" s="22">
        <v>-5.0048799999999997E-2</v>
      </c>
      <c r="AL20">
        <f t="shared" si="6"/>
        <v>16.509629629629632</v>
      </c>
      <c r="AM20">
        <f t="shared" si="7"/>
        <v>-0.81873069392592601</v>
      </c>
      <c r="AP20" s="9"/>
      <c r="AQ20" s="22">
        <v>1.6496299999999999</v>
      </c>
      <c r="AR20" s="22">
        <v>22.987500000000001</v>
      </c>
      <c r="AS20" s="22">
        <v>-1.5509E-3</v>
      </c>
      <c r="AT20" s="22">
        <v>10</v>
      </c>
      <c r="AU20" s="22">
        <v>1.64856</v>
      </c>
      <c r="AV20">
        <f t="shared" si="8"/>
        <v>1.9146913580246914</v>
      </c>
      <c r="AW20">
        <f t="shared" si="9"/>
        <v>3.1585323049382716</v>
      </c>
      <c r="AX20" s="9"/>
      <c r="AY20" s="22">
        <v>-4.9591099999999999E-2</v>
      </c>
      <c r="AZ20" s="22">
        <v>26.6052</v>
      </c>
      <c r="BA20" s="22">
        <v>-1.3317900000000001E-2</v>
      </c>
      <c r="BB20" s="22">
        <v>10</v>
      </c>
      <c r="BC20" s="22">
        <v>-5.00793E-2</v>
      </c>
      <c r="BD20">
        <f t="shared" si="10"/>
        <v>16.441851851851851</v>
      </c>
      <c r="BE20">
        <f t="shared" si="11"/>
        <v>-0.81536951937037028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5.1360999999999999</v>
      </c>
      <c r="I21" s="22">
        <v>-2.1093800000000001E-3</v>
      </c>
      <c r="J21" s="22">
        <v>11</v>
      </c>
      <c r="K21" s="22">
        <v>1.64337</v>
      </c>
      <c r="L21">
        <f t="shared" si="0"/>
        <v>2.6041728395061732</v>
      </c>
      <c r="M21">
        <f t="shared" si="1"/>
        <v>4.2827966101234569</v>
      </c>
      <c r="N21" s="9"/>
      <c r="O21" s="22">
        <v>-4.4555699999999997E-2</v>
      </c>
      <c r="P21" s="22">
        <v>8.7538699999999992</v>
      </c>
      <c r="Q21" s="22">
        <v>-1.33575E-2</v>
      </c>
      <c r="R21" s="22">
        <v>11</v>
      </c>
      <c r="S21" s="22">
        <v>-4.4863899999999998E-2</v>
      </c>
      <c r="T21">
        <f t="shared" si="2"/>
        <v>16.49074074074074</v>
      </c>
      <c r="U21">
        <f t="shared" si="3"/>
        <v>-0.73475649722222214</v>
      </c>
      <c r="V21" s="23"/>
      <c r="W21" s="24"/>
      <c r="X21" s="9"/>
      <c r="Y21" s="22">
        <v>1.64459</v>
      </c>
      <c r="Z21" s="22">
        <v>14.052300000000001</v>
      </c>
      <c r="AA21" s="22">
        <v>-1.8649300000000001E-3</v>
      </c>
      <c r="AB21" s="22">
        <v>11</v>
      </c>
      <c r="AC21" s="22">
        <v>1.64337</v>
      </c>
      <c r="AD21">
        <f t="shared" si="4"/>
        <v>2.3023827160493826</v>
      </c>
      <c r="AE21">
        <f t="shared" si="5"/>
        <v>3.7864755909876542</v>
      </c>
      <c r="AF21" s="9"/>
      <c r="AG21" s="22">
        <v>-4.4555699999999997E-2</v>
      </c>
      <c r="AH21" s="22">
        <v>17.670100000000001</v>
      </c>
      <c r="AI21" s="22">
        <v>-1.3369799999999999E-2</v>
      </c>
      <c r="AJ21" s="22">
        <v>11</v>
      </c>
      <c r="AK21" s="22">
        <v>-4.48975E-2</v>
      </c>
      <c r="AL21">
        <f t="shared" si="6"/>
        <v>16.505925925925922</v>
      </c>
      <c r="AM21">
        <f t="shared" si="7"/>
        <v>-0.73543308377777761</v>
      </c>
      <c r="AP21" s="9"/>
      <c r="AQ21" s="22">
        <v>1.64459</v>
      </c>
      <c r="AR21" s="22">
        <v>22.997499999999999</v>
      </c>
      <c r="AS21" s="22">
        <v>-1.76666E-3</v>
      </c>
      <c r="AT21" s="22">
        <v>11</v>
      </c>
      <c r="AU21" s="22">
        <v>1.64398</v>
      </c>
      <c r="AV21">
        <f t="shared" si="8"/>
        <v>2.1810617283950613</v>
      </c>
      <c r="AW21">
        <f t="shared" si="9"/>
        <v>3.586952307901234</v>
      </c>
      <c r="AX21" s="9"/>
      <c r="AY21" s="22">
        <v>-4.4555699999999997E-2</v>
      </c>
      <c r="AZ21" s="22">
        <v>26.615300000000001</v>
      </c>
      <c r="BA21" s="22">
        <v>-1.33057E-2</v>
      </c>
      <c r="BB21" s="22">
        <v>11</v>
      </c>
      <c r="BC21" s="22">
        <v>-4.4882199999999997E-2</v>
      </c>
      <c r="BD21">
        <f t="shared" si="10"/>
        <v>16.42679012345679</v>
      </c>
      <c r="BE21">
        <f t="shared" si="11"/>
        <v>-0.73190713270370367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5.1461699999999997</v>
      </c>
      <c r="I22" s="22">
        <v>-2.30591E-3</v>
      </c>
      <c r="J22" s="22">
        <v>12</v>
      </c>
      <c r="K22" s="22">
        <v>1.63849</v>
      </c>
      <c r="L22">
        <f t="shared" si="0"/>
        <v>2.846802469135802</v>
      </c>
      <c r="M22">
        <f t="shared" si="1"/>
        <v>4.6675034562962949</v>
      </c>
      <c r="N22" s="9"/>
      <c r="O22" s="22">
        <v>-3.9520300000000001E-2</v>
      </c>
      <c r="P22" s="22">
        <v>8.7639399999999998</v>
      </c>
      <c r="Q22" s="22">
        <v>-1.33484E-2</v>
      </c>
      <c r="R22" s="22">
        <v>12</v>
      </c>
      <c r="S22" s="22">
        <v>-3.9828500000000003E-2</v>
      </c>
      <c r="T22">
        <f t="shared" si="2"/>
        <v>16.479506172839503</v>
      </c>
      <c r="U22">
        <f t="shared" si="3"/>
        <v>-0.65127502780246904</v>
      </c>
      <c r="V22" s="23"/>
      <c r="W22" s="24"/>
      <c r="X22" s="9"/>
      <c r="Y22" s="22">
        <v>1.6395599999999999</v>
      </c>
      <c r="Z22" s="22">
        <v>14.0624</v>
      </c>
      <c r="AA22" s="22">
        <v>-2.0852700000000002E-3</v>
      </c>
      <c r="AB22" s="22">
        <v>12</v>
      </c>
      <c r="AC22" s="22">
        <v>1.63879</v>
      </c>
      <c r="AD22">
        <f t="shared" si="4"/>
        <v>2.5744074074074077</v>
      </c>
      <c r="AE22">
        <f t="shared" si="5"/>
        <v>4.2208954088888895</v>
      </c>
      <c r="AF22" s="9"/>
      <c r="AG22" s="22">
        <v>-3.9520300000000001E-2</v>
      </c>
      <c r="AH22" s="22">
        <v>17.680199999999999</v>
      </c>
      <c r="AI22" s="22">
        <v>-1.33606E-2</v>
      </c>
      <c r="AJ22" s="22">
        <v>12</v>
      </c>
      <c r="AK22" s="22">
        <v>-3.9822400000000001E-2</v>
      </c>
      <c r="AL22">
        <f t="shared" si="6"/>
        <v>16.494567901234568</v>
      </c>
      <c r="AM22">
        <f t="shared" si="7"/>
        <v>-0.65187027182716051</v>
      </c>
      <c r="AP22" s="9"/>
      <c r="AQ22" s="22">
        <v>1.6395599999999999</v>
      </c>
      <c r="AR22" s="22">
        <v>23.0076</v>
      </c>
      <c r="AS22" s="22">
        <v>-1.97174E-3</v>
      </c>
      <c r="AT22" s="22">
        <v>12</v>
      </c>
      <c r="AU22" s="22">
        <v>1.63788</v>
      </c>
      <c r="AV22">
        <f t="shared" si="8"/>
        <v>2.4342469135802469</v>
      </c>
      <c r="AW22">
        <f t="shared" si="9"/>
        <v>3.9910938696296294</v>
      </c>
      <c r="AX22" s="9"/>
      <c r="AY22" s="22">
        <v>-3.9520300000000001E-2</v>
      </c>
      <c r="AZ22" s="22">
        <v>26.625399999999999</v>
      </c>
      <c r="BA22" s="22">
        <v>-1.32935E-2</v>
      </c>
      <c r="BB22" s="22">
        <v>12</v>
      </c>
      <c r="BC22" s="22">
        <v>-3.9816299999999999E-2</v>
      </c>
      <c r="BD22">
        <f t="shared" si="10"/>
        <v>16.411728395061726</v>
      </c>
      <c r="BE22">
        <f t="shared" si="11"/>
        <v>-0.64859642969135789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5.1562400000000004</v>
      </c>
      <c r="I23" s="22">
        <v>-2.51038E-3</v>
      </c>
      <c r="J23" s="22">
        <v>13</v>
      </c>
      <c r="K23" s="22">
        <v>1.6333</v>
      </c>
      <c r="L23">
        <f t="shared" si="0"/>
        <v>3.0992345679012345</v>
      </c>
      <c r="M23">
        <f t="shared" si="1"/>
        <v>5.0657608859259255</v>
      </c>
      <c r="N23" s="9"/>
      <c r="O23" s="22">
        <v>-3.4484899999999999E-2</v>
      </c>
      <c r="P23" s="22">
        <v>8.7740100000000005</v>
      </c>
      <c r="Q23" s="22">
        <v>-1.3339200000000001E-2</v>
      </c>
      <c r="R23" s="22">
        <v>13</v>
      </c>
      <c r="S23" s="22">
        <v>-3.4735099999999998E-2</v>
      </c>
      <c r="T23">
        <f t="shared" si="2"/>
        <v>16.468148148148149</v>
      </c>
      <c r="U23">
        <f t="shared" si="3"/>
        <v>-0.56790244207407414</v>
      </c>
      <c r="V23" s="23"/>
      <c r="W23" s="24"/>
      <c r="X23" s="9"/>
      <c r="Y23" s="22">
        <v>1.63452</v>
      </c>
      <c r="Z23" s="22">
        <v>14.0725</v>
      </c>
      <c r="AA23" s="22">
        <v>-2.3065199999999998E-3</v>
      </c>
      <c r="AB23" s="22">
        <v>13</v>
      </c>
      <c r="AC23" s="22">
        <v>1.6333</v>
      </c>
      <c r="AD23">
        <f t="shared" si="4"/>
        <v>2.8475555555555552</v>
      </c>
      <c r="AE23">
        <f t="shared" si="5"/>
        <v>4.6543865066666656</v>
      </c>
      <c r="AF23" s="9"/>
      <c r="AG23" s="22">
        <v>-3.4484899999999999E-2</v>
      </c>
      <c r="AH23" s="22">
        <v>17.690200000000001</v>
      </c>
      <c r="AI23" s="22">
        <v>-1.33667E-2</v>
      </c>
      <c r="AJ23" s="22">
        <v>13</v>
      </c>
      <c r="AK23" s="22">
        <v>-3.4753399999999997E-2</v>
      </c>
      <c r="AL23">
        <f t="shared" si="6"/>
        <v>16.502098765432098</v>
      </c>
      <c r="AM23">
        <f t="shared" si="7"/>
        <v>-0.56907322571604935</v>
      </c>
      <c r="AP23" s="9"/>
      <c r="AQ23" s="22">
        <v>1.63452</v>
      </c>
      <c r="AR23" s="22">
        <v>23.017700000000001</v>
      </c>
      <c r="AS23" s="22">
        <v>-2.1801799999999999E-3</v>
      </c>
      <c r="AT23" s="22">
        <v>13</v>
      </c>
      <c r="AU23" s="22">
        <v>1.63361</v>
      </c>
      <c r="AV23">
        <f t="shared" si="8"/>
        <v>2.6915802469135803</v>
      </c>
      <c r="AW23">
        <f t="shared" si="9"/>
        <v>4.399441745185185</v>
      </c>
      <c r="AX23" s="9"/>
      <c r="AY23" s="22">
        <v>-3.4484899999999999E-2</v>
      </c>
      <c r="AZ23" s="22">
        <v>26.635400000000001</v>
      </c>
      <c r="BA23" s="22">
        <v>-1.3290400000000001E-2</v>
      </c>
      <c r="BB23" s="22">
        <v>13</v>
      </c>
      <c r="BC23" s="22">
        <v>-3.4744299999999999E-2</v>
      </c>
      <c r="BD23">
        <f t="shared" si="10"/>
        <v>16.407901234567902</v>
      </c>
      <c r="BE23">
        <f t="shared" si="11"/>
        <v>-0.56582483328395061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5.1663199999999998</v>
      </c>
      <c r="I24" s="22">
        <v>-2.6974500000000001E-3</v>
      </c>
      <c r="J24" s="22">
        <v>14</v>
      </c>
      <c r="K24" s="22">
        <v>1.62842</v>
      </c>
      <c r="L24">
        <f t="shared" si="0"/>
        <v>3.3301851851851851</v>
      </c>
      <c r="M24">
        <f t="shared" si="1"/>
        <v>5.4265034574074074</v>
      </c>
      <c r="N24" s="9"/>
      <c r="O24" s="22">
        <v>-2.94495E-2</v>
      </c>
      <c r="P24" s="22">
        <v>8.7840799999999994</v>
      </c>
      <c r="Q24" s="22">
        <v>-1.3324000000000001E-2</v>
      </c>
      <c r="R24" s="22">
        <v>14</v>
      </c>
      <c r="S24" s="22">
        <v>-2.9733300000000001E-2</v>
      </c>
      <c r="T24">
        <f t="shared" si="2"/>
        <v>16.449382716049382</v>
      </c>
      <c r="U24">
        <f t="shared" si="3"/>
        <v>-0.48442609629629624</v>
      </c>
      <c r="V24" s="23"/>
      <c r="W24" s="24"/>
      <c r="X24" s="9"/>
      <c r="Y24" s="22">
        <v>1.6294900000000001</v>
      </c>
      <c r="Z24" s="22">
        <v>14.0825</v>
      </c>
      <c r="AA24" s="22">
        <v>-2.5158699999999999E-3</v>
      </c>
      <c r="AB24" s="22">
        <v>14</v>
      </c>
      <c r="AC24" s="22">
        <v>1.6287199999999999</v>
      </c>
      <c r="AD24">
        <f t="shared" si="4"/>
        <v>3.1060123456790119</v>
      </c>
      <c r="AE24">
        <f t="shared" si="5"/>
        <v>5.0612160571604932</v>
      </c>
      <c r="AF24" s="9"/>
      <c r="AG24" s="22">
        <v>-2.94495E-2</v>
      </c>
      <c r="AH24" s="22">
        <v>17.700299999999999</v>
      </c>
      <c r="AI24" s="22">
        <v>-1.33575E-2</v>
      </c>
      <c r="AJ24" s="22">
        <v>14</v>
      </c>
      <c r="AK24" s="22">
        <v>-2.9757700000000002E-2</v>
      </c>
      <c r="AL24">
        <f t="shared" si="6"/>
        <v>16.49074074074074</v>
      </c>
      <c r="AM24">
        <f t="shared" si="7"/>
        <v>-0.48564406944444444</v>
      </c>
      <c r="AP24" s="9"/>
      <c r="AQ24" s="22">
        <v>1.6294900000000001</v>
      </c>
      <c r="AR24" s="22">
        <v>23.027699999999999</v>
      </c>
      <c r="AS24" s="22">
        <v>-2.3822000000000001E-3</v>
      </c>
      <c r="AT24" s="22">
        <v>14</v>
      </c>
      <c r="AU24" s="22">
        <v>1.6287199999999999</v>
      </c>
      <c r="AV24">
        <f t="shared" si="8"/>
        <v>2.9409876543209874</v>
      </c>
      <c r="AW24">
        <f t="shared" si="9"/>
        <v>4.7923099728395062</v>
      </c>
      <c r="AX24" s="9"/>
      <c r="AY24" s="22">
        <v>-2.94495E-2</v>
      </c>
      <c r="AZ24" s="22">
        <v>26.645499999999998</v>
      </c>
      <c r="BA24" s="22">
        <v>-1.32874E-2</v>
      </c>
      <c r="BB24" s="22">
        <v>14</v>
      </c>
      <c r="BC24" s="22">
        <v>-2.9696699999999999E-2</v>
      </c>
      <c r="BD24">
        <f t="shared" si="10"/>
        <v>16.404197530864195</v>
      </c>
      <c r="BE24">
        <f t="shared" si="11"/>
        <v>-0.48309541518518512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5.1763899999999996</v>
      </c>
      <c r="I25" s="22">
        <v>-2.89581E-3</v>
      </c>
      <c r="J25" s="22">
        <v>15</v>
      </c>
      <c r="K25" s="22">
        <v>1.62384</v>
      </c>
      <c r="L25">
        <f t="shared" si="0"/>
        <v>3.5750740740740738</v>
      </c>
      <c r="M25">
        <f t="shared" si="1"/>
        <v>5.8075290796296288</v>
      </c>
      <c r="N25" s="9"/>
      <c r="O25" s="22">
        <v>-2.4414100000000001E-2</v>
      </c>
      <c r="P25" s="22">
        <v>8.7941599999999998</v>
      </c>
      <c r="Q25" s="22">
        <v>-1.3324000000000001E-2</v>
      </c>
      <c r="R25" s="22">
        <v>15</v>
      </c>
      <c r="S25" s="22">
        <v>-2.4688700000000001E-2</v>
      </c>
      <c r="T25">
        <f t="shared" si="2"/>
        <v>16.449382716049382</v>
      </c>
      <c r="U25">
        <f t="shared" si="3"/>
        <v>-0.40159687456790122</v>
      </c>
      <c r="V25" s="23"/>
      <c r="W25" s="24"/>
      <c r="X25" s="9"/>
      <c r="Y25" s="22">
        <v>1.6244499999999999</v>
      </c>
      <c r="Z25" s="22">
        <v>14.092599999999999</v>
      </c>
      <c r="AA25" s="22">
        <v>-2.7282700000000001E-3</v>
      </c>
      <c r="AB25" s="22">
        <v>15</v>
      </c>
      <c r="AC25" s="22">
        <v>1.62323</v>
      </c>
      <c r="AD25">
        <f t="shared" si="4"/>
        <v>3.3682345679012347</v>
      </c>
      <c r="AE25">
        <f t="shared" si="5"/>
        <v>5.4715286438271606</v>
      </c>
      <c r="AF25" s="9"/>
      <c r="AG25" s="22">
        <v>-2.4414100000000001E-2</v>
      </c>
      <c r="AH25" s="22">
        <v>17.7104</v>
      </c>
      <c r="AI25" s="22">
        <v>-1.3351399999999999E-2</v>
      </c>
      <c r="AJ25" s="22">
        <v>15</v>
      </c>
      <c r="AK25" s="22">
        <v>-2.4704E-2</v>
      </c>
      <c r="AL25">
        <f t="shared" si="6"/>
        <v>16.483209876543206</v>
      </c>
      <c r="AM25">
        <f t="shared" si="7"/>
        <v>-0.40242273424691349</v>
      </c>
      <c r="AP25" s="9"/>
      <c r="AQ25" s="22">
        <v>1.6244499999999999</v>
      </c>
      <c r="AR25" s="22">
        <v>23.037800000000001</v>
      </c>
      <c r="AS25" s="22">
        <v>-2.58728E-3</v>
      </c>
      <c r="AT25" s="22">
        <v>15</v>
      </c>
      <c r="AU25" s="22">
        <v>1.62323</v>
      </c>
      <c r="AV25">
        <f t="shared" si="8"/>
        <v>3.1941728395061726</v>
      </c>
      <c r="AW25">
        <f t="shared" si="9"/>
        <v>5.1887740691358015</v>
      </c>
      <c r="AX25" s="9"/>
      <c r="AY25" s="22">
        <v>-2.4414100000000001E-2</v>
      </c>
      <c r="AZ25" s="22">
        <v>26.6556</v>
      </c>
      <c r="BA25" s="22">
        <v>-1.32751E-2</v>
      </c>
      <c r="BB25" s="22">
        <v>15</v>
      </c>
      <c r="BC25" s="22">
        <v>-2.4670399999999999E-2</v>
      </c>
      <c r="BD25">
        <f t="shared" si="10"/>
        <v>16.38901234567901</v>
      </c>
      <c r="BE25">
        <f t="shared" si="11"/>
        <v>-0.40012298630864196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5.1864600000000003</v>
      </c>
      <c r="I26" s="22">
        <v>-3.0789200000000002E-3</v>
      </c>
      <c r="J26" s="22">
        <v>16</v>
      </c>
      <c r="K26" s="22">
        <v>1.6180399999999999</v>
      </c>
      <c r="L26">
        <f t="shared" si="0"/>
        <v>3.8011358024691355</v>
      </c>
      <c r="M26">
        <f t="shared" si="1"/>
        <v>6.1556353412345679</v>
      </c>
      <c r="N26" s="9"/>
      <c r="O26" s="22">
        <v>-1.9378699999999999E-2</v>
      </c>
      <c r="P26" s="22">
        <v>8.8042300000000004</v>
      </c>
      <c r="Q26" s="22">
        <v>-1.3317900000000001E-2</v>
      </c>
      <c r="R26" s="22">
        <v>16</v>
      </c>
      <c r="S26" s="22">
        <v>-1.9668600000000001E-2</v>
      </c>
      <c r="T26">
        <f t="shared" si="2"/>
        <v>16.441851851851851</v>
      </c>
      <c r="U26">
        <f t="shared" si="3"/>
        <v>-0.31862171448148147</v>
      </c>
      <c r="V26" s="23"/>
      <c r="W26" s="24"/>
      <c r="X26" s="9"/>
      <c r="Y26" s="22">
        <v>1.6194200000000001</v>
      </c>
      <c r="Z26" s="22">
        <v>14.1027</v>
      </c>
      <c r="AA26" s="22">
        <v>-2.9248E-3</v>
      </c>
      <c r="AB26" s="22">
        <v>16</v>
      </c>
      <c r="AC26" s="22">
        <v>1.61835</v>
      </c>
      <c r="AD26">
        <f t="shared" si="4"/>
        <v>3.6108641975308635</v>
      </c>
      <c r="AE26">
        <f t="shared" si="5"/>
        <v>5.8475056987654312</v>
      </c>
      <c r="AF26" s="9"/>
      <c r="AG26" s="22">
        <v>-1.9378699999999999E-2</v>
      </c>
      <c r="AH26" s="22">
        <v>17.720400000000001</v>
      </c>
      <c r="AI26" s="22">
        <v>-1.3339200000000001E-2</v>
      </c>
      <c r="AJ26" s="22">
        <v>16</v>
      </c>
      <c r="AK26" s="22">
        <v>-1.9662499999999999E-2</v>
      </c>
      <c r="AL26">
        <f t="shared" si="6"/>
        <v>16.468148148148149</v>
      </c>
      <c r="AM26">
        <f t="shared" si="7"/>
        <v>-0.31913130251851851</v>
      </c>
      <c r="AP26" s="9"/>
      <c r="AQ26" s="22">
        <v>1.6194200000000001</v>
      </c>
      <c r="AR26" s="22">
        <v>23.047899999999998</v>
      </c>
      <c r="AS26" s="22">
        <v>-2.7841200000000002E-3</v>
      </c>
      <c r="AT26" s="22">
        <v>16</v>
      </c>
      <c r="AU26" s="22">
        <v>1.61835</v>
      </c>
      <c r="AV26">
        <f t="shared" si="8"/>
        <v>3.4371851851851849</v>
      </c>
      <c r="AW26">
        <f t="shared" si="9"/>
        <v>5.5662464325925924</v>
      </c>
      <c r="AX26" s="9"/>
      <c r="AY26" s="22">
        <v>-1.9378699999999999E-2</v>
      </c>
      <c r="AZ26" s="22">
        <v>26.665700000000001</v>
      </c>
      <c r="BA26" s="22">
        <v>-1.32782E-2</v>
      </c>
      <c r="BB26" s="22">
        <v>16</v>
      </c>
      <c r="BC26" s="22">
        <v>-1.9638099999999999E-2</v>
      </c>
      <c r="BD26">
        <f t="shared" si="10"/>
        <v>16.392839506172837</v>
      </c>
      <c r="BE26">
        <f t="shared" si="11"/>
        <v>-0.31767191893827157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5.1965300000000001</v>
      </c>
      <c r="I27" s="22">
        <v>-3.2693499999999999E-3</v>
      </c>
      <c r="J27" s="22">
        <v>17</v>
      </c>
      <c r="K27" s="22">
        <v>1.6137699999999999</v>
      </c>
      <c r="L27">
        <f t="shared" si="0"/>
        <v>4.0362345679012348</v>
      </c>
      <c r="M27">
        <f t="shared" si="1"/>
        <v>6.5160163617283953</v>
      </c>
      <c r="N27" s="9"/>
      <c r="O27" s="22">
        <v>-1.43433E-2</v>
      </c>
      <c r="P27" s="22">
        <v>8.8142999999999994</v>
      </c>
      <c r="Q27" s="22">
        <v>-1.33148E-2</v>
      </c>
      <c r="R27" s="22">
        <v>17</v>
      </c>
      <c r="S27" s="22">
        <v>-1.4578199999999999E-2</v>
      </c>
      <c r="T27">
        <f t="shared" si="2"/>
        <v>16.438024691358024</v>
      </c>
      <c r="U27">
        <f t="shared" si="3"/>
        <v>-0.23577551955555553</v>
      </c>
      <c r="X27" s="9"/>
      <c r="Y27" s="22">
        <v>1.6143799999999999</v>
      </c>
      <c r="Z27" s="22">
        <v>14.1127</v>
      </c>
      <c r="AA27" s="22">
        <v>-3.1250000000000002E-3</v>
      </c>
      <c r="AB27" s="22">
        <v>17</v>
      </c>
      <c r="AC27" s="22">
        <v>1.6134599999999999</v>
      </c>
      <c r="AD27">
        <f t="shared" si="4"/>
        <v>3.8580246913580245</v>
      </c>
      <c r="AE27">
        <f t="shared" si="5"/>
        <v>6.2283179012345675</v>
      </c>
      <c r="AF27" s="9"/>
      <c r="AG27" s="22">
        <v>-1.43433E-2</v>
      </c>
      <c r="AH27" s="22">
        <v>17.730499999999999</v>
      </c>
      <c r="AI27" s="22">
        <v>-1.3330099999999999E-2</v>
      </c>
      <c r="AJ27" s="22">
        <v>17</v>
      </c>
      <c r="AK27" s="22">
        <v>-1.4578199999999999E-2</v>
      </c>
      <c r="AL27">
        <f t="shared" si="6"/>
        <v>16.456913580246912</v>
      </c>
      <c r="AM27">
        <f t="shared" si="7"/>
        <v>-0.23604644855555554</v>
      </c>
      <c r="AP27" s="9"/>
      <c r="AQ27" s="22">
        <v>1.6143799999999999</v>
      </c>
      <c r="AR27" s="22">
        <v>23.058</v>
      </c>
      <c r="AS27" s="22">
        <v>-2.9562400000000002E-3</v>
      </c>
      <c r="AT27" s="22">
        <v>17</v>
      </c>
      <c r="AU27" s="22">
        <v>1.6134599999999999</v>
      </c>
      <c r="AV27">
        <f t="shared" si="8"/>
        <v>3.649679012345679</v>
      </c>
      <c r="AW27">
        <f t="shared" si="9"/>
        <v>5.8919688039506166</v>
      </c>
      <c r="AX27" s="9"/>
      <c r="AY27" s="22">
        <v>-1.43433E-2</v>
      </c>
      <c r="AZ27" s="22">
        <v>26.675699999999999</v>
      </c>
      <c r="BA27" s="22">
        <v>-1.32751E-2</v>
      </c>
      <c r="BB27" s="22">
        <v>17</v>
      </c>
      <c r="BC27" s="22">
        <v>-1.4584400000000001E-2</v>
      </c>
      <c r="BD27">
        <f t="shared" si="10"/>
        <v>16.38901234567901</v>
      </c>
      <c r="BE27">
        <f t="shared" si="11"/>
        <v>-0.23507252077777774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5.2065999999999999</v>
      </c>
      <c r="I28" s="22">
        <v>-3.4521500000000002E-3</v>
      </c>
      <c r="J28" s="22">
        <v>18</v>
      </c>
      <c r="K28" s="22">
        <v>1.6079699999999999</v>
      </c>
      <c r="L28">
        <f t="shared" si="0"/>
        <v>4.2619135802469135</v>
      </c>
      <c r="M28">
        <f t="shared" si="1"/>
        <v>6.8588680012345673</v>
      </c>
      <c r="N28" s="9"/>
      <c r="O28" s="22">
        <v>-9.3078599999999994E-3</v>
      </c>
      <c r="P28" s="22">
        <v>8.82437</v>
      </c>
      <c r="Q28" s="22">
        <v>-1.33087E-2</v>
      </c>
      <c r="R28" s="22">
        <v>18</v>
      </c>
      <c r="S28" s="22">
        <v>-9.5733599999999995E-3</v>
      </c>
      <c r="T28">
        <f t="shared" si="2"/>
        <v>16.430493827160493</v>
      </c>
      <c r="U28">
        <f t="shared" si="3"/>
        <v>-0.15293273627407405</v>
      </c>
      <c r="X28" s="9"/>
      <c r="Y28" s="22">
        <v>1.60934</v>
      </c>
      <c r="Z28" s="22">
        <v>14.1228</v>
      </c>
      <c r="AA28" s="22">
        <v>-3.3187899999999998E-3</v>
      </c>
      <c r="AB28" s="22">
        <v>18</v>
      </c>
      <c r="AC28" s="22">
        <v>1.6082799999999999</v>
      </c>
      <c r="AD28">
        <f t="shared" si="4"/>
        <v>4.0972716049382711</v>
      </c>
      <c r="AE28">
        <f t="shared" si="5"/>
        <v>6.5939030846913571</v>
      </c>
      <c r="AF28" s="9"/>
      <c r="AG28" s="22">
        <v>-9.3078599999999994E-3</v>
      </c>
      <c r="AH28" s="22">
        <v>17.740600000000001</v>
      </c>
      <c r="AI28" s="22">
        <v>-1.3333100000000001E-2</v>
      </c>
      <c r="AJ28" s="22">
        <v>18</v>
      </c>
      <c r="AK28" s="22">
        <v>-9.5428500000000003E-3</v>
      </c>
      <c r="AL28">
        <f t="shared" si="6"/>
        <v>16.460617283950615</v>
      </c>
      <c r="AM28">
        <f t="shared" si="7"/>
        <v>-0.15321312119259256</v>
      </c>
      <c r="AP28" s="9"/>
      <c r="AQ28" s="22">
        <v>1.60934</v>
      </c>
      <c r="AR28" s="22">
        <v>23.068000000000001</v>
      </c>
      <c r="AS28" s="22">
        <v>-3.1484999999999998E-3</v>
      </c>
      <c r="AT28" s="22">
        <v>18</v>
      </c>
      <c r="AU28" s="22">
        <v>1.6085799999999999</v>
      </c>
      <c r="AV28">
        <f t="shared" si="8"/>
        <v>3.8870370370370364</v>
      </c>
      <c r="AW28">
        <f t="shared" si="9"/>
        <v>6.2555641851851842</v>
      </c>
      <c r="AX28" s="9"/>
      <c r="AY28" s="22">
        <v>-9.3078599999999994E-3</v>
      </c>
      <c r="AZ28" s="22">
        <v>26.6858</v>
      </c>
      <c r="BA28" s="22">
        <v>-1.32721E-2</v>
      </c>
      <c r="BB28" s="22">
        <v>18</v>
      </c>
      <c r="BC28" s="22">
        <v>-9.5581099999999999E-3</v>
      </c>
      <c r="BD28">
        <f t="shared" si="10"/>
        <v>16.385308641975307</v>
      </c>
      <c r="BE28">
        <f t="shared" si="11"/>
        <v>-0.15251215889629627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5.2166699999999997</v>
      </c>
      <c r="I29" s="22">
        <v>-3.6410499999999998E-3</v>
      </c>
      <c r="J29" s="22">
        <v>19</v>
      </c>
      <c r="K29" s="22">
        <v>1.6033900000000001</v>
      </c>
      <c r="L29">
        <f t="shared" si="0"/>
        <v>4.4951234567901235</v>
      </c>
      <c r="M29">
        <f t="shared" si="1"/>
        <v>7.2115715129629629</v>
      </c>
      <c r="N29" s="9"/>
      <c r="O29" s="22">
        <v>-4.2724599999999996E-3</v>
      </c>
      <c r="P29" s="22">
        <v>8.8344400000000007</v>
      </c>
      <c r="Q29" s="22">
        <v>-1.33087E-2</v>
      </c>
      <c r="R29" s="22">
        <v>19</v>
      </c>
      <c r="S29" s="22">
        <v>-4.5166E-3</v>
      </c>
      <c r="T29">
        <f t="shared" si="2"/>
        <v>16.430493827160493</v>
      </c>
      <c r="U29">
        <f t="shared" si="3"/>
        <v>-7.0198627656790108E-2</v>
      </c>
      <c r="X29" s="9"/>
      <c r="Y29" s="22">
        <v>1.6043099999999999</v>
      </c>
      <c r="Z29" s="22">
        <v>14.132899999999999</v>
      </c>
      <c r="AA29" s="22">
        <v>-3.51929E-3</v>
      </c>
      <c r="AB29" s="22">
        <v>19</v>
      </c>
      <c r="AC29" s="22">
        <v>1.6040000000000001</v>
      </c>
      <c r="AD29">
        <f t="shared" si="4"/>
        <v>4.3448024691358027</v>
      </c>
      <c r="AE29">
        <f t="shared" si="5"/>
        <v>6.9704100492592591</v>
      </c>
      <c r="AF29" s="9"/>
      <c r="AG29" s="22">
        <v>-4.2724599999999996E-3</v>
      </c>
      <c r="AH29" s="22">
        <v>17.750599999999999</v>
      </c>
      <c r="AI29" s="22">
        <v>-1.33423E-2</v>
      </c>
      <c r="AJ29" s="22">
        <v>19</v>
      </c>
      <c r="AK29" s="22">
        <v>-4.48914E-3</v>
      </c>
      <c r="AL29">
        <f t="shared" si="6"/>
        <v>16.471975308641973</v>
      </c>
      <c r="AM29">
        <f t="shared" si="7"/>
        <v>-7.0375855627160477E-2</v>
      </c>
      <c r="AP29" s="9"/>
      <c r="AQ29" s="22">
        <v>1.6043099999999999</v>
      </c>
      <c r="AR29" s="22">
        <v>23.078099999999999</v>
      </c>
      <c r="AS29" s="22">
        <v>-3.34198E-3</v>
      </c>
      <c r="AT29" s="22">
        <v>19</v>
      </c>
      <c r="AU29" s="22">
        <v>1.6033900000000001</v>
      </c>
      <c r="AV29">
        <f t="shared" si="8"/>
        <v>4.1259012345679009</v>
      </c>
      <c r="AW29">
        <f t="shared" si="9"/>
        <v>6.6192246096296286</v>
      </c>
      <c r="AX29" s="9"/>
      <c r="AY29" s="22">
        <v>-4.2724599999999996E-3</v>
      </c>
      <c r="AZ29" s="22">
        <v>26.695900000000002</v>
      </c>
      <c r="BA29" s="22">
        <v>-1.3266E-2</v>
      </c>
      <c r="BB29" s="22">
        <v>19</v>
      </c>
      <c r="BC29" s="22">
        <v>-4.5104999999999998E-3</v>
      </c>
      <c r="BD29">
        <f t="shared" si="10"/>
        <v>16.377777777777776</v>
      </c>
      <c r="BE29">
        <f t="shared" si="11"/>
        <v>-6.9973400444444431E-2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5.2267400000000004</v>
      </c>
      <c r="I30" s="22">
        <v>-3.81775E-3</v>
      </c>
      <c r="J30" s="22">
        <v>20</v>
      </c>
      <c r="K30" s="22">
        <v>1.5985100000000001</v>
      </c>
      <c r="L30">
        <f t="shared" si="0"/>
        <v>4.7132716049382708</v>
      </c>
      <c r="M30">
        <f t="shared" si="1"/>
        <v>7.5377938796296284</v>
      </c>
      <c r="N30" s="9"/>
      <c r="O30" s="22">
        <v>7.6293900000000002E-4</v>
      </c>
      <c r="P30" s="22">
        <v>8.8445099999999996</v>
      </c>
      <c r="Q30" s="22">
        <v>-1.33057E-2</v>
      </c>
      <c r="R30" s="22">
        <v>20</v>
      </c>
      <c r="S30" s="22">
        <v>5.6457499999999999E-4</v>
      </c>
      <c r="T30">
        <f t="shared" si="2"/>
        <v>16.42679012345679</v>
      </c>
      <c r="U30">
        <f t="shared" si="3"/>
        <v>1.253263883E-2</v>
      </c>
      <c r="X30" s="9"/>
      <c r="Y30" s="22">
        <v>1.59927</v>
      </c>
      <c r="Z30" s="22">
        <v>14.142899999999999</v>
      </c>
      <c r="AA30" s="22">
        <v>-3.7087999999999999E-3</v>
      </c>
      <c r="AB30" s="22">
        <v>20</v>
      </c>
      <c r="AC30" s="22">
        <v>1.5982099999999999</v>
      </c>
      <c r="AD30">
        <f t="shared" si="4"/>
        <v>4.5787654320987654</v>
      </c>
      <c r="AE30">
        <f t="shared" si="5"/>
        <v>7.322682192592592</v>
      </c>
      <c r="AF30" s="9"/>
      <c r="AG30" s="22">
        <v>7.6293900000000002E-4</v>
      </c>
      <c r="AH30" s="22">
        <v>17.7607</v>
      </c>
      <c r="AI30" s="22">
        <v>-1.3339200000000001E-2</v>
      </c>
      <c r="AJ30" s="22">
        <v>20</v>
      </c>
      <c r="AK30" s="22">
        <v>5.6762700000000002E-4</v>
      </c>
      <c r="AL30">
        <f t="shared" si="6"/>
        <v>16.468148148148149</v>
      </c>
      <c r="AM30">
        <f t="shared" si="7"/>
        <v>1.2564192480000002E-2</v>
      </c>
      <c r="AP30" s="9"/>
      <c r="AQ30" s="22">
        <v>1.59927</v>
      </c>
      <c r="AR30" s="22">
        <v>23.088200000000001</v>
      </c>
      <c r="AS30" s="22">
        <v>-3.5257000000000001E-3</v>
      </c>
      <c r="AT30" s="22">
        <v>20</v>
      </c>
      <c r="AU30" s="22">
        <v>1.5982099999999999</v>
      </c>
      <c r="AV30">
        <f t="shared" si="8"/>
        <v>4.3527160493827166</v>
      </c>
      <c r="AW30">
        <f t="shared" si="9"/>
        <v>6.9611681962962972</v>
      </c>
      <c r="AX30" s="9"/>
      <c r="AY30" s="22">
        <v>7.6293900000000002E-4</v>
      </c>
      <c r="AZ30" s="22">
        <v>26.7059</v>
      </c>
      <c r="BA30" s="22">
        <v>-1.3256799999999999E-2</v>
      </c>
      <c r="BB30" s="22">
        <v>20</v>
      </c>
      <c r="BC30" s="22">
        <v>5.7983399999999999E-4</v>
      </c>
      <c r="BD30">
        <f t="shared" si="10"/>
        <v>16.366419753086415</v>
      </c>
      <c r="BE30">
        <f t="shared" si="11"/>
        <v>1.2486579919999997E-2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5.2368100000000002</v>
      </c>
      <c r="I31" s="22">
        <v>-3.9996299999999997E-3</v>
      </c>
      <c r="J31" s="22">
        <v>21</v>
      </c>
      <c r="K31" s="22">
        <v>1.5927100000000001</v>
      </c>
      <c r="L31">
        <f t="shared" si="0"/>
        <v>4.9378148148148142</v>
      </c>
      <c r="M31">
        <f t="shared" si="1"/>
        <v>7.8720618903703699</v>
      </c>
      <c r="N31" s="9"/>
      <c r="O31" s="22">
        <v>5.7983399999999999E-3</v>
      </c>
      <c r="P31" s="22">
        <v>8.8545800000000003</v>
      </c>
      <c r="Q31" s="22">
        <v>-1.3290400000000001E-2</v>
      </c>
      <c r="R31" s="22">
        <v>21</v>
      </c>
      <c r="S31" s="22">
        <v>5.6243899999999999E-3</v>
      </c>
      <c r="T31">
        <f t="shared" si="2"/>
        <v>16.407901234567902</v>
      </c>
      <c r="U31">
        <f t="shared" si="3"/>
        <v>9.5138590044444443E-2</v>
      </c>
      <c r="X31" s="9"/>
      <c r="Y31" s="22">
        <v>1.5942400000000001</v>
      </c>
      <c r="Z31" s="22">
        <v>14.153</v>
      </c>
      <c r="AA31" s="22">
        <v>-3.9050299999999999E-3</v>
      </c>
      <c r="AB31" s="22">
        <v>21</v>
      </c>
      <c r="AC31" s="22">
        <v>1.5927100000000001</v>
      </c>
      <c r="AD31">
        <f t="shared" si="4"/>
        <v>4.8210246913580237</v>
      </c>
      <c r="AE31">
        <f t="shared" si="5"/>
        <v>7.6858704039506165</v>
      </c>
      <c r="AF31" s="9"/>
      <c r="AG31" s="22">
        <v>5.7983399999999999E-3</v>
      </c>
      <c r="AH31" s="22">
        <v>17.770800000000001</v>
      </c>
      <c r="AI31" s="22">
        <v>-1.33423E-2</v>
      </c>
      <c r="AJ31" s="22">
        <v>21</v>
      </c>
      <c r="AK31" s="22">
        <v>5.5908199999999998E-3</v>
      </c>
      <c r="AL31">
        <f t="shared" si="6"/>
        <v>16.471975308641973</v>
      </c>
      <c r="AM31">
        <f t="shared" si="7"/>
        <v>9.5510113311111089E-2</v>
      </c>
      <c r="AP31" s="9"/>
      <c r="AQ31" s="22">
        <v>1.5942400000000001</v>
      </c>
      <c r="AR31" s="22">
        <v>23.098199999999999</v>
      </c>
      <c r="AS31" s="22">
        <v>-3.7097200000000001E-3</v>
      </c>
      <c r="AT31" s="22">
        <v>21</v>
      </c>
      <c r="AU31" s="22">
        <v>1.5936300000000001</v>
      </c>
      <c r="AV31">
        <f t="shared" si="8"/>
        <v>4.5799012345679015</v>
      </c>
      <c r="AW31">
        <f t="shared" si="9"/>
        <v>7.3014617441975318</v>
      </c>
      <c r="AX31" s="9"/>
      <c r="AY31" s="22">
        <v>5.7983399999999999E-3</v>
      </c>
      <c r="AZ31" s="22">
        <v>26.716000000000001</v>
      </c>
      <c r="BA31" s="22">
        <v>-1.32599E-2</v>
      </c>
      <c r="BB31" s="22">
        <v>21</v>
      </c>
      <c r="BC31" s="22">
        <v>5.6121799999999996E-3</v>
      </c>
      <c r="BD31">
        <f t="shared" si="10"/>
        <v>16.370246913580246</v>
      </c>
      <c r="BE31">
        <f t="shared" si="11"/>
        <v>9.4920257488888882E-2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5.24688</v>
      </c>
      <c r="I32" s="22">
        <v>-4.1699199999999997E-3</v>
      </c>
      <c r="J32" s="22">
        <v>22</v>
      </c>
      <c r="K32" s="22">
        <v>1.5878300000000001</v>
      </c>
      <c r="L32">
        <f t="shared" si="0"/>
        <v>5.1480493827160494</v>
      </c>
      <c r="M32">
        <f t="shared" si="1"/>
        <v>8.1812800790123461</v>
      </c>
      <c r="N32" s="9"/>
      <c r="O32" s="22">
        <v>1.08337E-2</v>
      </c>
      <c r="P32" s="22">
        <v>8.8646499999999993</v>
      </c>
      <c r="Q32" s="22">
        <v>-1.32721E-2</v>
      </c>
      <c r="R32" s="22">
        <v>22</v>
      </c>
      <c r="S32" s="22">
        <v>1.06934E-2</v>
      </c>
      <c r="T32">
        <f t="shared" si="2"/>
        <v>16.385308641975307</v>
      </c>
      <c r="U32">
        <f t="shared" si="3"/>
        <v>0.17751351823456787</v>
      </c>
      <c r="X32" s="9"/>
      <c r="Y32" s="22">
        <v>1.5891999999999999</v>
      </c>
      <c r="Z32" s="22">
        <v>14.1631</v>
      </c>
      <c r="AA32" s="22">
        <v>-4.0795900000000001E-3</v>
      </c>
      <c r="AB32" s="22">
        <v>22</v>
      </c>
      <c r="AC32" s="22">
        <v>1.5884400000000001</v>
      </c>
      <c r="AD32">
        <f t="shared" si="4"/>
        <v>5.0365308641975304</v>
      </c>
      <c r="AE32">
        <f t="shared" si="5"/>
        <v>8.0040548493827153</v>
      </c>
      <c r="AF32" s="9"/>
      <c r="AG32" s="22">
        <v>1.08337E-2</v>
      </c>
      <c r="AH32" s="22">
        <v>17.780899999999999</v>
      </c>
      <c r="AI32" s="22">
        <v>-1.33423E-2</v>
      </c>
      <c r="AJ32" s="22">
        <v>22</v>
      </c>
      <c r="AK32" s="22">
        <v>1.0665900000000001E-2</v>
      </c>
      <c r="AL32">
        <f t="shared" si="6"/>
        <v>16.471975308641973</v>
      </c>
      <c r="AM32">
        <f t="shared" si="7"/>
        <v>0.17845243890123455</v>
      </c>
      <c r="AP32" s="9"/>
      <c r="AQ32" s="22">
        <v>1.5891999999999999</v>
      </c>
      <c r="AR32" s="22">
        <v>23.1083</v>
      </c>
      <c r="AS32" s="22">
        <v>-3.88397E-3</v>
      </c>
      <c r="AT32" s="22">
        <v>22</v>
      </c>
      <c r="AU32" s="22">
        <v>1.5878300000000001</v>
      </c>
      <c r="AV32">
        <f t="shared" si="8"/>
        <v>4.7950246913580248</v>
      </c>
      <c r="AW32">
        <f t="shared" si="9"/>
        <v>7.6202532395061731</v>
      </c>
      <c r="AX32" s="9"/>
      <c r="AY32" s="22">
        <v>1.08337E-2</v>
      </c>
      <c r="AZ32" s="22">
        <v>26.726099999999999</v>
      </c>
      <c r="BA32" s="22">
        <v>-1.3256799999999999E-2</v>
      </c>
      <c r="BB32" s="22">
        <v>22</v>
      </c>
      <c r="BC32" s="22">
        <v>1.0638399999999999E-2</v>
      </c>
      <c r="BD32">
        <f t="shared" si="10"/>
        <v>16.366419753086415</v>
      </c>
      <c r="BE32">
        <f t="shared" si="11"/>
        <v>0.17730888167901229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5.2569499999999998</v>
      </c>
      <c r="I33" s="22">
        <v>-4.3481400000000003E-3</v>
      </c>
      <c r="J33" s="22">
        <v>23</v>
      </c>
      <c r="K33" s="22">
        <v>1.58325</v>
      </c>
      <c r="L33">
        <f t="shared" si="0"/>
        <v>5.368074074074074</v>
      </c>
      <c r="M33">
        <f t="shared" si="1"/>
        <v>8.5039419059259256</v>
      </c>
      <c r="N33" s="9"/>
      <c r="O33" s="22">
        <v>1.5869100000000001E-2</v>
      </c>
      <c r="P33" s="22">
        <v>8.8747199999999999</v>
      </c>
      <c r="Q33" s="22">
        <v>-1.32538E-2</v>
      </c>
      <c r="R33" s="22">
        <v>23</v>
      </c>
      <c r="S33" s="22">
        <v>1.5722699999999999E-2</v>
      </c>
      <c r="T33">
        <f t="shared" si="2"/>
        <v>16.362716049382716</v>
      </c>
      <c r="U33">
        <f t="shared" si="3"/>
        <v>0.25966157725925926</v>
      </c>
      <c r="X33" s="9"/>
      <c r="Y33" s="22">
        <v>1.5841700000000001</v>
      </c>
      <c r="Z33" s="22">
        <v>14.1732</v>
      </c>
      <c r="AA33" s="22">
        <v>-4.2669700000000001E-3</v>
      </c>
      <c r="AB33" s="22">
        <v>23</v>
      </c>
      <c r="AC33" s="22">
        <v>1.5835600000000001</v>
      </c>
      <c r="AD33">
        <f t="shared" si="4"/>
        <v>5.267864197530864</v>
      </c>
      <c r="AE33">
        <f t="shared" si="5"/>
        <v>8.3451924258024697</v>
      </c>
      <c r="AF33" s="9"/>
      <c r="AG33" s="22">
        <v>1.5869100000000001E-2</v>
      </c>
      <c r="AH33" s="22">
        <v>17.790900000000001</v>
      </c>
      <c r="AI33" s="22">
        <v>-1.3336199999999999E-2</v>
      </c>
      <c r="AJ33" s="22">
        <v>23</v>
      </c>
      <c r="AK33" s="22">
        <v>1.5689100000000001E-2</v>
      </c>
      <c r="AL33">
        <f t="shared" si="6"/>
        <v>16.464444444444442</v>
      </c>
      <c r="AM33">
        <f t="shared" si="7"/>
        <v>0.26127591533333333</v>
      </c>
      <c r="AP33" s="9"/>
      <c r="AQ33" s="22">
        <v>1.5841700000000001</v>
      </c>
      <c r="AR33" s="22">
        <v>23.118400000000001</v>
      </c>
      <c r="AS33" s="22">
        <v>-4.0612799999999996E-3</v>
      </c>
      <c r="AT33" s="22">
        <v>23</v>
      </c>
      <c r="AU33" s="22">
        <v>1.58325</v>
      </c>
      <c r="AV33">
        <f t="shared" si="8"/>
        <v>5.0139259259259248</v>
      </c>
      <c r="AW33">
        <f t="shared" si="9"/>
        <v>7.942911034074073</v>
      </c>
      <c r="AX33" s="9"/>
      <c r="AY33" s="22">
        <v>1.5869100000000001E-2</v>
      </c>
      <c r="AZ33" s="22">
        <v>26.7362</v>
      </c>
      <c r="BA33" s="22">
        <v>-1.32538E-2</v>
      </c>
      <c r="BB33" s="22">
        <v>23</v>
      </c>
      <c r="BC33" s="22">
        <v>1.57349E-2</v>
      </c>
      <c r="BD33">
        <f t="shared" si="10"/>
        <v>16.362716049382716</v>
      </c>
      <c r="BE33">
        <f t="shared" si="11"/>
        <v>0.25966157725925926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5.2670300000000001</v>
      </c>
      <c r="I34" s="22">
        <v>-4.5077499999999996E-3</v>
      </c>
      <c r="J34" s="22">
        <v>24</v>
      </c>
      <c r="K34" s="22">
        <v>1.57806</v>
      </c>
      <c r="L34">
        <f t="shared" si="0"/>
        <v>5.5651234567901229</v>
      </c>
      <c r="M34">
        <f t="shared" si="1"/>
        <v>8.788053404320987</v>
      </c>
      <c r="N34" s="9"/>
      <c r="O34" s="22">
        <v>2.0904499999999999E-2</v>
      </c>
      <c r="P34" s="22">
        <v>8.8847900000000006</v>
      </c>
      <c r="Q34" s="22">
        <v>-1.32385E-2</v>
      </c>
      <c r="R34" s="22">
        <v>24</v>
      </c>
      <c r="S34" s="22">
        <v>2.0803800000000001E-2</v>
      </c>
      <c r="T34">
        <f t="shared" si="2"/>
        <v>16.343827160493824</v>
      </c>
      <c r="U34">
        <f t="shared" si="3"/>
        <v>0.3416595348765431</v>
      </c>
      <c r="X34" s="9"/>
      <c r="Y34" s="22">
        <v>1.5791299999999999</v>
      </c>
      <c r="Z34" s="22">
        <v>14.183199999999999</v>
      </c>
      <c r="AA34" s="22">
        <v>-4.4393899999999997E-3</v>
      </c>
      <c r="AB34" s="22">
        <v>24</v>
      </c>
      <c r="AC34" s="22">
        <v>1.57806</v>
      </c>
      <c r="AD34">
        <f t="shared" si="4"/>
        <v>5.4807283950617283</v>
      </c>
      <c r="AE34">
        <f t="shared" si="5"/>
        <v>8.6547826304938269</v>
      </c>
      <c r="AF34" s="9"/>
      <c r="AG34" s="22">
        <v>2.0904499999999999E-2</v>
      </c>
      <c r="AH34" s="22">
        <v>17.800999999999998</v>
      </c>
      <c r="AI34" s="22">
        <v>-1.3333100000000001E-2</v>
      </c>
      <c r="AJ34" s="22">
        <v>24</v>
      </c>
      <c r="AK34" s="22">
        <v>2.0773300000000001E-2</v>
      </c>
      <c r="AL34">
        <f t="shared" si="6"/>
        <v>16.460617283950615</v>
      </c>
      <c r="AM34">
        <f t="shared" si="7"/>
        <v>0.34410097401234563</v>
      </c>
      <c r="AP34" s="9"/>
      <c r="AQ34" s="22">
        <v>1.5791299999999999</v>
      </c>
      <c r="AR34" s="22">
        <v>23.128499999999999</v>
      </c>
      <c r="AS34" s="22">
        <v>-4.2373699999999999E-3</v>
      </c>
      <c r="AT34" s="22">
        <v>24</v>
      </c>
      <c r="AU34" s="22">
        <v>1.57867</v>
      </c>
      <c r="AV34">
        <f t="shared" si="8"/>
        <v>5.2313209876543203</v>
      </c>
      <c r="AW34">
        <f t="shared" si="9"/>
        <v>8.2609359112345668</v>
      </c>
      <c r="AX34" s="9"/>
      <c r="AY34" s="22">
        <v>2.0904499999999999E-2</v>
      </c>
      <c r="AZ34" s="22">
        <v>26.746200000000002</v>
      </c>
      <c r="BA34" s="22">
        <v>-1.3250700000000001E-2</v>
      </c>
      <c r="BB34" s="22">
        <v>24</v>
      </c>
      <c r="BC34" s="22">
        <v>2.0748900000000001E-2</v>
      </c>
      <c r="BD34">
        <f t="shared" si="10"/>
        <v>16.358888888888888</v>
      </c>
      <c r="BE34">
        <f t="shared" si="11"/>
        <v>0.34197439277777775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5.2770999999999999</v>
      </c>
      <c r="I35" s="22">
        <v>-4.6698E-3</v>
      </c>
      <c r="J35" s="22">
        <v>25</v>
      </c>
      <c r="K35" s="22">
        <v>1.57379</v>
      </c>
      <c r="L35">
        <f t="shared" si="0"/>
        <v>5.7651851851851852</v>
      </c>
      <c r="M35">
        <f t="shared" si="1"/>
        <v>9.0749779999999998</v>
      </c>
      <c r="N35" s="9"/>
      <c r="O35" s="22">
        <v>2.5939899999999998E-2</v>
      </c>
      <c r="P35" s="22">
        <v>8.8948699999999992</v>
      </c>
      <c r="Q35" s="22">
        <v>-1.32263E-2</v>
      </c>
      <c r="R35" s="22">
        <v>25</v>
      </c>
      <c r="S35" s="22">
        <v>2.58087E-2</v>
      </c>
      <c r="T35">
        <f t="shared" si="2"/>
        <v>16.328765432098766</v>
      </c>
      <c r="U35">
        <f t="shared" si="3"/>
        <v>0.42356654243209874</v>
      </c>
      <c r="X35" s="9"/>
      <c r="Y35" s="22">
        <v>1.5741000000000001</v>
      </c>
      <c r="Z35" s="22">
        <v>14.193300000000001</v>
      </c>
      <c r="AA35" s="22">
        <v>-4.6240200000000004E-3</v>
      </c>
      <c r="AB35" s="22">
        <v>25</v>
      </c>
      <c r="AC35" s="22">
        <v>1.5728800000000001</v>
      </c>
      <c r="AD35">
        <f t="shared" si="4"/>
        <v>5.7086666666666668</v>
      </c>
      <c r="AE35">
        <f t="shared" si="5"/>
        <v>8.9860122000000011</v>
      </c>
      <c r="AF35" s="9"/>
      <c r="AG35" s="22">
        <v>2.5939899999999998E-2</v>
      </c>
      <c r="AH35" s="22">
        <v>17.8111</v>
      </c>
      <c r="AI35" s="22">
        <v>-1.3330099999999999E-2</v>
      </c>
      <c r="AJ35" s="22">
        <v>25</v>
      </c>
      <c r="AK35" s="22">
        <v>2.5790400000000002E-2</v>
      </c>
      <c r="AL35">
        <f t="shared" si="6"/>
        <v>16.456913580246912</v>
      </c>
      <c r="AM35">
        <f t="shared" si="7"/>
        <v>0.42689069258024687</v>
      </c>
      <c r="AP35" s="9"/>
      <c r="AQ35" s="22">
        <v>1.5741000000000001</v>
      </c>
      <c r="AR35" s="22">
        <v>23.138500000000001</v>
      </c>
      <c r="AS35" s="22">
        <v>-4.4165000000000003E-3</v>
      </c>
      <c r="AT35" s="22">
        <v>25</v>
      </c>
      <c r="AU35" s="22">
        <v>1.5728800000000001</v>
      </c>
      <c r="AV35">
        <f t="shared" si="8"/>
        <v>5.4524691358024686</v>
      </c>
      <c r="AW35">
        <f t="shared" si="9"/>
        <v>8.5827316666666658</v>
      </c>
      <c r="AX35" s="9"/>
      <c r="AY35" s="22">
        <v>2.5939899999999998E-2</v>
      </c>
      <c r="AZ35" s="22">
        <v>26.7563</v>
      </c>
      <c r="BA35" s="22">
        <v>-1.32385E-2</v>
      </c>
      <c r="BB35" s="22">
        <v>25</v>
      </c>
      <c r="BC35" s="22">
        <v>2.5778200000000001E-2</v>
      </c>
      <c r="BD35">
        <f t="shared" si="10"/>
        <v>16.343827160493824</v>
      </c>
      <c r="BE35">
        <f t="shared" si="11"/>
        <v>0.42395724216049369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5.2871699999999997</v>
      </c>
      <c r="I36" s="22">
        <v>-4.8251300000000004E-3</v>
      </c>
      <c r="J36" s="22">
        <v>26</v>
      </c>
      <c r="K36" s="22">
        <v>1.5686</v>
      </c>
      <c r="L36">
        <f t="shared" si="0"/>
        <v>5.9569506172839501</v>
      </c>
      <c r="M36">
        <f t="shared" si="1"/>
        <v>9.3468129355555547</v>
      </c>
      <c r="N36" s="9"/>
      <c r="O36" s="22">
        <v>3.0975300000000001E-2</v>
      </c>
      <c r="P36" s="22">
        <v>8.9049399999999999</v>
      </c>
      <c r="Q36" s="22">
        <v>-1.3214099999999999E-2</v>
      </c>
      <c r="R36" s="22">
        <v>26</v>
      </c>
      <c r="S36" s="22">
        <v>3.0850200000000001E-2</v>
      </c>
      <c r="T36">
        <f t="shared" si="2"/>
        <v>16.313703703703702</v>
      </c>
      <c r="U36">
        <f t="shared" si="3"/>
        <v>0.50532186633333331</v>
      </c>
      <c r="X36" s="9"/>
      <c r="Y36" s="22">
        <v>1.5690599999999999</v>
      </c>
      <c r="Z36" s="22">
        <v>14.2034</v>
      </c>
      <c r="AA36" s="22">
        <v>-4.7879000000000003E-3</v>
      </c>
      <c r="AB36" s="22">
        <v>26</v>
      </c>
      <c r="AC36" s="22">
        <v>1.56769</v>
      </c>
      <c r="AD36">
        <f t="shared" si="4"/>
        <v>5.9109876543209872</v>
      </c>
      <c r="AE36">
        <f t="shared" si="5"/>
        <v>9.2746942888888881</v>
      </c>
      <c r="AF36" s="9"/>
      <c r="AG36" s="22">
        <v>3.0975300000000001E-2</v>
      </c>
      <c r="AH36" s="22">
        <v>17.821100000000001</v>
      </c>
      <c r="AI36" s="22">
        <v>-1.3317900000000001E-2</v>
      </c>
      <c r="AJ36" s="22">
        <v>26</v>
      </c>
      <c r="AK36" s="22">
        <v>3.0850200000000001E-2</v>
      </c>
      <c r="AL36">
        <f t="shared" si="6"/>
        <v>16.441851851851851</v>
      </c>
      <c r="AM36">
        <f t="shared" si="7"/>
        <v>0.5092912936666667</v>
      </c>
      <c r="AP36" s="9"/>
      <c r="AQ36" s="22">
        <v>1.5690599999999999</v>
      </c>
      <c r="AR36" s="22">
        <v>23.148599999999998</v>
      </c>
      <c r="AS36" s="22">
        <v>-4.5822099999999998E-3</v>
      </c>
      <c r="AT36" s="22">
        <v>26</v>
      </c>
      <c r="AU36" s="22">
        <v>1.56799</v>
      </c>
      <c r="AV36">
        <f t="shared" si="8"/>
        <v>5.6570493827160488</v>
      </c>
      <c r="AW36">
        <f t="shared" si="9"/>
        <v>8.8762499044444425</v>
      </c>
      <c r="AX36" s="9"/>
      <c r="AY36" s="22">
        <v>3.0975300000000001E-2</v>
      </c>
      <c r="AZ36" s="22">
        <v>26.766400000000001</v>
      </c>
      <c r="BA36" s="22">
        <v>-1.3229400000000001E-2</v>
      </c>
      <c r="BB36" s="22">
        <v>26</v>
      </c>
      <c r="BC36" s="22">
        <v>3.08533E-2</v>
      </c>
      <c r="BD36">
        <f t="shared" si="10"/>
        <v>16.332592592592594</v>
      </c>
      <c r="BE36">
        <f t="shared" si="11"/>
        <v>0.50590695533333341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5.2972400000000004</v>
      </c>
      <c r="I37" s="22">
        <v>-4.9905399999999999E-3</v>
      </c>
      <c r="J37" s="22">
        <v>27</v>
      </c>
      <c r="K37" s="22">
        <v>1.56342</v>
      </c>
      <c r="L37">
        <f t="shared" si="0"/>
        <v>6.1611604938271602</v>
      </c>
      <c r="M37">
        <f t="shared" si="1"/>
        <v>9.6362398471604944</v>
      </c>
      <c r="N37" s="9"/>
      <c r="O37" s="22">
        <v>3.60107E-2</v>
      </c>
      <c r="P37" s="22">
        <v>8.9150100000000005</v>
      </c>
      <c r="Q37" s="22">
        <v>-1.3214099999999999E-2</v>
      </c>
      <c r="R37" s="22">
        <v>27</v>
      </c>
      <c r="S37" s="22">
        <v>3.5876499999999999E-2</v>
      </c>
      <c r="T37">
        <f t="shared" si="2"/>
        <v>16.313703703703702</v>
      </c>
      <c r="U37">
        <f t="shared" si="3"/>
        <v>0.58746788996296284</v>
      </c>
      <c r="X37" s="9"/>
      <c r="Y37" s="22">
        <v>1.56403</v>
      </c>
      <c r="Z37" s="22">
        <v>14.2134</v>
      </c>
      <c r="AA37" s="22">
        <v>-4.96307E-3</v>
      </c>
      <c r="AB37" s="22">
        <v>27</v>
      </c>
      <c r="AC37" s="22">
        <v>1.56311</v>
      </c>
      <c r="AD37">
        <f t="shared" si="4"/>
        <v>6.1272469135802465</v>
      </c>
      <c r="AE37">
        <f t="shared" si="5"/>
        <v>9.583197990246914</v>
      </c>
      <c r="AF37" s="9"/>
      <c r="AG37" s="22">
        <v>3.60107E-2</v>
      </c>
      <c r="AH37" s="22">
        <v>17.831199999999999</v>
      </c>
      <c r="AI37" s="22">
        <v>-1.33118E-2</v>
      </c>
      <c r="AJ37" s="22">
        <v>27</v>
      </c>
      <c r="AK37" s="22">
        <v>3.5916099999999999E-2</v>
      </c>
      <c r="AL37">
        <f t="shared" si="6"/>
        <v>16.434320987654321</v>
      </c>
      <c r="AM37">
        <f t="shared" si="7"/>
        <v>0.59181140279012345</v>
      </c>
      <c r="AP37" s="9"/>
      <c r="AQ37" s="22">
        <v>1.56403</v>
      </c>
      <c r="AR37" s="22">
        <v>23.1587</v>
      </c>
      <c r="AS37" s="22">
        <v>-4.7451799999999999E-3</v>
      </c>
      <c r="AT37" s="22">
        <v>27</v>
      </c>
      <c r="AU37" s="22">
        <v>1.56311</v>
      </c>
      <c r="AV37">
        <f t="shared" si="8"/>
        <v>5.8582469135802464</v>
      </c>
      <c r="AW37">
        <f t="shared" si="9"/>
        <v>9.1624739202469137</v>
      </c>
      <c r="AX37" s="9"/>
      <c r="AY37" s="22">
        <v>3.60107E-2</v>
      </c>
      <c r="AZ37" s="22">
        <v>26.776399999999999</v>
      </c>
      <c r="BA37" s="22">
        <v>-1.32202E-2</v>
      </c>
      <c r="BB37" s="22">
        <v>27</v>
      </c>
      <c r="BC37" s="22">
        <v>3.5900899999999999E-2</v>
      </c>
      <c r="BD37">
        <f t="shared" si="10"/>
        <v>16.321234567901232</v>
      </c>
      <c r="BE37">
        <f t="shared" si="11"/>
        <v>0.58773908165432087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5.3073100000000002</v>
      </c>
      <c r="I38" s="22">
        <v>-5.1452599999999996E-3</v>
      </c>
      <c r="J38" s="22">
        <v>28</v>
      </c>
      <c r="K38" s="22">
        <v>1.55762</v>
      </c>
      <c r="L38">
        <f t="shared" si="0"/>
        <v>6.3521728395061716</v>
      </c>
      <c r="M38">
        <f t="shared" si="1"/>
        <v>9.902973935061727</v>
      </c>
      <c r="N38" s="9"/>
      <c r="O38" s="22">
        <v>4.1046100000000002E-2</v>
      </c>
      <c r="P38" s="22">
        <v>8.9250799999999995</v>
      </c>
      <c r="Q38" s="22">
        <v>-1.3214099999999999E-2</v>
      </c>
      <c r="R38" s="22">
        <v>28</v>
      </c>
      <c r="S38" s="22">
        <v>4.0936300000000002E-2</v>
      </c>
      <c r="T38">
        <f t="shared" si="2"/>
        <v>16.313703703703702</v>
      </c>
      <c r="U38">
        <f t="shared" si="3"/>
        <v>0.66961391359259259</v>
      </c>
      <c r="X38" s="9"/>
      <c r="Y38" s="22">
        <v>1.5589900000000001</v>
      </c>
      <c r="Z38" s="22">
        <v>14.2235</v>
      </c>
      <c r="AA38" s="22">
        <v>-5.1208499999999997E-3</v>
      </c>
      <c r="AB38" s="22">
        <v>28</v>
      </c>
      <c r="AC38" s="22">
        <v>1.55792</v>
      </c>
      <c r="AD38">
        <f t="shared" si="4"/>
        <v>6.3220370370370365</v>
      </c>
      <c r="AE38">
        <f t="shared" si="5"/>
        <v>9.8559925203703695</v>
      </c>
      <c r="AF38" s="9"/>
      <c r="AG38" s="22">
        <v>4.1046100000000002E-2</v>
      </c>
      <c r="AH38" s="22">
        <v>17.8413</v>
      </c>
      <c r="AI38" s="22">
        <v>-1.32996E-2</v>
      </c>
      <c r="AJ38" s="22">
        <v>28</v>
      </c>
      <c r="AK38" s="22">
        <v>4.09454E-2</v>
      </c>
      <c r="AL38">
        <f t="shared" si="6"/>
        <v>16.41925925925926</v>
      </c>
      <c r="AM38">
        <f t="shared" si="7"/>
        <v>0.67394655748148158</v>
      </c>
      <c r="AP38" s="9"/>
      <c r="AQ38" s="22">
        <v>1.5589900000000001</v>
      </c>
      <c r="AR38" s="22">
        <v>23.168700000000001</v>
      </c>
      <c r="AS38" s="22">
        <v>-4.9041700000000002E-3</v>
      </c>
      <c r="AT38" s="22">
        <v>28</v>
      </c>
      <c r="AU38" s="22">
        <v>1.55762</v>
      </c>
      <c r="AV38">
        <f t="shared" si="8"/>
        <v>6.0545308641975311</v>
      </c>
      <c r="AW38">
        <f t="shared" si="9"/>
        <v>9.438953071975309</v>
      </c>
      <c r="AX38" s="9"/>
      <c r="AY38" s="22">
        <v>4.1046100000000002E-2</v>
      </c>
      <c r="AZ38" s="22">
        <v>26.7865</v>
      </c>
      <c r="BA38" s="22">
        <v>-1.3214099999999999E-2</v>
      </c>
      <c r="BB38" s="22">
        <v>28</v>
      </c>
      <c r="BC38" s="22">
        <v>4.0966799999999998E-2</v>
      </c>
      <c r="BD38">
        <f t="shared" si="10"/>
        <v>16.313703703703702</v>
      </c>
      <c r="BE38">
        <f t="shared" si="11"/>
        <v>0.66961391359259259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5.31738</v>
      </c>
      <c r="I39" s="22">
        <v>-5.3039599999999999E-3</v>
      </c>
      <c r="J39" s="22">
        <v>29</v>
      </c>
      <c r="K39" s="22">
        <v>1.5533399999999999</v>
      </c>
      <c r="L39">
        <f t="shared" si="0"/>
        <v>6.5480987654320986</v>
      </c>
      <c r="M39">
        <f t="shared" si="1"/>
        <v>10.175483557530864</v>
      </c>
      <c r="N39" s="9"/>
      <c r="O39" s="22">
        <v>4.6081499999999997E-2</v>
      </c>
      <c r="P39" s="22">
        <v>8.9351500000000001</v>
      </c>
      <c r="Q39" s="22">
        <v>-1.3207999999999999E-2</v>
      </c>
      <c r="R39" s="22">
        <v>29</v>
      </c>
      <c r="S39" s="22">
        <v>4.5980800000000002E-2</v>
      </c>
      <c r="T39">
        <f t="shared" si="2"/>
        <v>16.306172839506171</v>
      </c>
      <c r="U39">
        <f t="shared" si="3"/>
        <v>0.75141290370370362</v>
      </c>
      <c r="X39" s="9"/>
      <c r="Y39" s="22">
        <v>1.55396</v>
      </c>
      <c r="Z39" s="22">
        <v>14.233599999999999</v>
      </c>
      <c r="AA39" s="22">
        <v>-5.2947999999999997E-3</v>
      </c>
      <c r="AB39" s="22">
        <v>29</v>
      </c>
      <c r="AC39" s="22">
        <v>1.55304</v>
      </c>
      <c r="AD39">
        <f t="shared" si="4"/>
        <v>6.5367901234567896</v>
      </c>
      <c r="AE39">
        <f t="shared" si="5"/>
        <v>10.157910380246912</v>
      </c>
      <c r="AF39" s="9"/>
      <c r="AG39" s="22">
        <v>4.6081499999999997E-2</v>
      </c>
      <c r="AH39" s="22">
        <v>17.851400000000002</v>
      </c>
      <c r="AI39" s="22">
        <v>-1.3290400000000001E-2</v>
      </c>
      <c r="AJ39" s="22">
        <v>29</v>
      </c>
      <c r="AK39" s="22">
        <v>4.60022E-2</v>
      </c>
      <c r="AL39">
        <f t="shared" si="6"/>
        <v>16.407901234567902</v>
      </c>
      <c r="AM39">
        <f t="shared" si="7"/>
        <v>0.75610070074074076</v>
      </c>
      <c r="AP39" s="9"/>
      <c r="AQ39" s="22">
        <v>1.55396</v>
      </c>
      <c r="AR39" s="22">
        <v>23.178799999999999</v>
      </c>
      <c r="AS39" s="22">
        <v>-5.0659199999999998E-3</v>
      </c>
      <c r="AT39" s="22">
        <v>29</v>
      </c>
      <c r="AU39" s="22">
        <v>1.5533399999999999</v>
      </c>
      <c r="AV39">
        <f t="shared" si="8"/>
        <v>6.2542222222222215</v>
      </c>
      <c r="AW39">
        <f t="shared" si="9"/>
        <v>9.7188111644444426</v>
      </c>
      <c r="AX39" s="9"/>
      <c r="AY39" s="22">
        <v>4.6081499999999997E-2</v>
      </c>
      <c r="AZ39" s="22">
        <v>26.796600000000002</v>
      </c>
      <c r="BA39" s="22">
        <v>-1.3207999999999999E-2</v>
      </c>
      <c r="BB39" s="22">
        <v>29</v>
      </c>
      <c r="BC39" s="22">
        <v>4.5977799999999999E-2</v>
      </c>
      <c r="BD39">
        <f t="shared" si="10"/>
        <v>16.306172839506171</v>
      </c>
      <c r="BE39">
        <f t="shared" si="11"/>
        <v>0.75141290370370362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5.3274499999999998</v>
      </c>
      <c r="I40" s="22">
        <v>-5.4534900000000001E-3</v>
      </c>
      <c r="J40" s="22">
        <v>30</v>
      </c>
      <c r="K40" s="22">
        <v>1.54816</v>
      </c>
      <c r="L40">
        <f t="shared" si="0"/>
        <v>6.7327037037037032</v>
      </c>
      <c r="M40">
        <f t="shared" si="1"/>
        <v>10.42841942074074</v>
      </c>
      <c r="N40" s="9"/>
      <c r="O40" s="22">
        <v>5.11169E-2</v>
      </c>
      <c r="P40" s="22">
        <v>8.9452200000000008</v>
      </c>
      <c r="Q40" s="22">
        <v>-1.3214099999999999E-2</v>
      </c>
      <c r="R40" s="22">
        <v>30</v>
      </c>
      <c r="S40" s="22">
        <v>5.1019299999999997E-2</v>
      </c>
      <c r="T40">
        <f t="shared" si="2"/>
        <v>16.313703703703702</v>
      </c>
      <c r="U40">
        <f t="shared" si="3"/>
        <v>0.83390596085185176</v>
      </c>
      <c r="X40" s="9"/>
      <c r="Y40" s="22">
        <v>1.5489200000000001</v>
      </c>
      <c r="Z40" s="22">
        <v>14.2437</v>
      </c>
      <c r="AA40" s="22">
        <v>-5.45044E-3</v>
      </c>
      <c r="AB40" s="22">
        <v>30</v>
      </c>
      <c r="AC40" s="22">
        <v>1.54755</v>
      </c>
      <c r="AD40">
        <f t="shared" si="4"/>
        <v>6.728938271604938</v>
      </c>
      <c r="AE40">
        <f t="shared" si="5"/>
        <v>10.422587067654321</v>
      </c>
      <c r="AF40" s="9"/>
      <c r="AG40" s="22">
        <v>5.11169E-2</v>
      </c>
      <c r="AH40" s="22">
        <v>17.8614</v>
      </c>
      <c r="AI40" s="22">
        <v>-1.32782E-2</v>
      </c>
      <c r="AJ40" s="22">
        <v>30</v>
      </c>
      <c r="AK40" s="22">
        <v>5.05981E-2</v>
      </c>
      <c r="AL40">
        <f t="shared" si="6"/>
        <v>16.392839506172837</v>
      </c>
      <c r="AM40">
        <f t="shared" si="7"/>
        <v>0.83795113775308627</v>
      </c>
      <c r="AP40" s="9"/>
      <c r="AQ40" s="22">
        <v>1.5489200000000001</v>
      </c>
      <c r="AR40" s="22">
        <v>23.1889</v>
      </c>
      <c r="AS40" s="22">
        <v>-5.2215600000000001E-3</v>
      </c>
      <c r="AT40" s="22">
        <v>30</v>
      </c>
      <c r="AU40" s="22">
        <v>1.5478499999999999</v>
      </c>
      <c r="AV40">
        <f t="shared" si="8"/>
        <v>6.4463703703703699</v>
      </c>
      <c r="AW40">
        <f t="shared" si="9"/>
        <v>9.9849119940740731</v>
      </c>
      <c r="AX40" s="9"/>
      <c r="AY40" s="22">
        <v>5.11169E-2</v>
      </c>
      <c r="AZ40" s="22">
        <v>26.806699999999999</v>
      </c>
      <c r="BA40" s="22">
        <v>-1.3195800000000001E-2</v>
      </c>
      <c r="BB40" s="22">
        <v>30</v>
      </c>
      <c r="BC40" s="22">
        <v>5.0628699999999999E-2</v>
      </c>
      <c r="BD40">
        <f t="shared" si="10"/>
        <v>16.29111111111111</v>
      </c>
      <c r="BE40">
        <f t="shared" si="11"/>
        <v>0.83275109755555554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5.3375199999999996</v>
      </c>
      <c r="I41" s="22">
        <v>-5.6030300000000002E-3</v>
      </c>
      <c r="J41" s="22">
        <v>31</v>
      </c>
      <c r="K41" s="22">
        <v>1.54297</v>
      </c>
      <c r="L41">
        <f t="shared" si="0"/>
        <v>6.9173209876543202</v>
      </c>
      <c r="M41">
        <f t="shared" si="1"/>
        <v>10.67951352641975</v>
      </c>
      <c r="N41" s="9"/>
      <c r="O41" s="22">
        <v>5.6152300000000002E-2</v>
      </c>
      <c r="P41" s="22">
        <v>8.9552899999999998</v>
      </c>
      <c r="Q41" s="22">
        <v>-1.32111E-2</v>
      </c>
      <c r="R41" s="22">
        <v>31</v>
      </c>
      <c r="S41" s="22">
        <v>5.5572499999999997E-2</v>
      </c>
      <c r="T41">
        <f t="shared" si="2"/>
        <v>16.309999999999999</v>
      </c>
      <c r="U41">
        <f t="shared" si="3"/>
        <v>0.91584401299999996</v>
      </c>
      <c r="X41" s="9"/>
      <c r="Y41" s="22">
        <v>1.5438799999999999</v>
      </c>
      <c r="Z41" s="22">
        <v>14.2537</v>
      </c>
      <c r="AA41" s="22">
        <v>-5.6152299999999997E-3</v>
      </c>
      <c r="AB41" s="22">
        <v>31</v>
      </c>
      <c r="AC41" s="22">
        <v>1.54297</v>
      </c>
      <c r="AD41">
        <f t="shared" si="4"/>
        <v>6.9323827160493821</v>
      </c>
      <c r="AE41">
        <f t="shared" si="5"/>
        <v>10.702767027654319</v>
      </c>
      <c r="AF41" s="9"/>
      <c r="AG41" s="22">
        <v>5.6152300000000002E-2</v>
      </c>
      <c r="AH41" s="22">
        <v>17.871500000000001</v>
      </c>
      <c r="AI41" s="22">
        <v>-1.3269E-2</v>
      </c>
      <c r="AJ41" s="22">
        <v>31</v>
      </c>
      <c r="AK41" s="22">
        <v>5.5572499999999997E-2</v>
      </c>
      <c r="AL41">
        <f t="shared" si="6"/>
        <v>16.38148148148148</v>
      </c>
      <c r="AM41">
        <f t="shared" si="7"/>
        <v>0.9198578625925925</v>
      </c>
      <c r="AP41" s="9"/>
      <c r="AQ41" s="22">
        <v>1.5438799999999999</v>
      </c>
      <c r="AR41" s="22">
        <v>23.199000000000002</v>
      </c>
      <c r="AS41" s="22">
        <v>-5.3802499999999996E-3</v>
      </c>
      <c r="AT41" s="22">
        <v>31</v>
      </c>
      <c r="AU41" s="22">
        <v>1.54358</v>
      </c>
      <c r="AV41">
        <f t="shared" si="8"/>
        <v>6.6422839506172835</v>
      </c>
      <c r="AW41">
        <f t="shared" si="9"/>
        <v>10.254889345679011</v>
      </c>
      <c r="AX41" s="9"/>
      <c r="AY41" s="22">
        <v>5.6152300000000002E-2</v>
      </c>
      <c r="AZ41" s="22">
        <v>26.816700000000001</v>
      </c>
      <c r="BA41" s="22">
        <v>-1.31836E-2</v>
      </c>
      <c r="BB41" s="22">
        <v>31</v>
      </c>
      <c r="BC41" s="22">
        <v>5.5603E-2</v>
      </c>
      <c r="BD41">
        <f t="shared" si="10"/>
        <v>16.276049382716046</v>
      </c>
      <c r="BE41">
        <f t="shared" si="11"/>
        <v>0.9139376077530863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5.3475900000000003</v>
      </c>
      <c r="I42" s="22">
        <v>-5.7464600000000001E-3</v>
      </c>
      <c r="J42" s="22">
        <v>32</v>
      </c>
      <c r="K42" s="22">
        <v>1.53809</v>
      </c>
      <c r="L42">
        <f t="shared" si="0"/>
        <v>7.0943950617283944</v>
      </c>
      <c r="M42">
        <f t="shared" si="1"/>
        <v>10.917209840740741</v>
      </c>
      <c r="N42" s="9"/>
      <c r="O42" s="22">
        <v>6.1187699999999998E-2</v>
      </c>
      <c r="P42" s="22">
        <v>8.9653600000000004</v>
      </c>
      <c r="Q42" s="22">
        <v>-1.3207999999999999E-2</v>
      </c>
      <c r="R42" s="22">
        <v>32</v>
      </c>
      <c r="S42" s="22">
        <v>6.0668899999999998E-2</v>
      </c>
      <c r="T42">
        <f t="shared" si="2"/>
        <v>16.306172839506171</v>
      </c>
      <c r="U42">
        <f t="shared" si="3"/>
        <v>0.99773721185185171</v>
      </c>
      <c r="X42" s="9"/>
      <c r="Y42" s="22">
        <v>1.5388500000000001</v>
      </c>
      <c r="Z42" s="22">
        <v>14.2638</v>
      </c>
      <c r="AA42" s="22">
        <v>-5.7678199999999999E-3</v>
      </c>
      <c r="AB42" s="22">
        <v>32</v>
      </c>
      <c r="AC42" s="22">
        <v>1.5377799999999999</v>
      </c>
      <c r="AD42">
        <f t="shared" si="4"/>
        <v>7.1207654320987652</v>
      </c>
      <c r="AE42">
        <f t="shared" si="5"/>
        <v>10.957789885185186</v>
      </c>
      <c r="AF42" s="9"/>
      <c r="AG42" s="22">
        <v>6.1187699999999998E-2</v>
      </c>
      <c r="AH42" s="22">
        <v>17.881599999999999</v>
      </c>
      <c r="AI42" s="22">
        <v>-1.3266E-2</v>
      </c>
      <c r="AJ42" s="22">
        <v>32</v>
      </c>
      <c r="AK42" s="22">
        <v>6.0638400000000002E-2</v>
      </c>
      <c r="AL42">
        <f t="shared" si="6"/>
        <v>16.377777777777776</v>
      </c>
      <c r="AM42">
        <f t="shared" si="7"/>
        <v>1.0021185533333332</v>
      </c>
      <c r="AP42" s="9"/>
      <c r="AQ42" s="22">
        <v>1.5388500000000001</v>
      </c>
      <c r="AR42" s="22">
        <v>23.209</v>
      </c>
      <c r="AS42" s="22">
        <v>-5.5419900000000001E-3</v>
      </c>
      <c r="AT42" s="22">
        <v>32</v>
      </c>
      <c r="AU42" s="22">
        <v>1.5377799999999999</v>
      </c>
      <c r="AV42">
        <f t="shared" si="8"/>
        <v>6.8419629629629632</v>
      </c>
      <c r="AW42">
        <f t="shared" si="9"/>
        <v>10.528754705555556</v>
      </c>
      <c r="AX42" s="9"/>
      <c r="AY42" s="22">
        <v>6.1187699999999998E-2</v>
      </c>
      <c r="AZ42" s="22">
        <v>26.826799999999999</v>
      </c>
      <c r="BA42" s="22">
        <v>-1.31897E-2</v>
      </c>
      <c r="BB42" s="22">
        <v>32</v>
      </c>
      <c r="BC42" s="22">
        <v>6.0668899999999998E-2</v>
      </c>
      <c r="BD42">
        <f t="shared" si="10"/>
        <v>16.28358024691358</v>
      </c>
      <c r="BE42">
        <f t="shared" si="11"/>
        <v>0.99635482307407397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5.3576600000000001</v>
      </c>
      <c r="I43" s="22">
        <v>-5.8898900000000001E-3</v>
      </c>
      <c r="J43" s="22">
        <v>33</v>
      </c>
      <c r="K43" s="22">
        <v>1.5325899999999999</v>
      </c>
      <c r="L43">
        <f t="shared" si="0"/>
        <v>7.2714691358024695</v>
      </c>
      <c r="M43">
        <f t="shared" si="1"/>
        <v>11.153052075185185</v>
      </c>
      <c r="N43" s="9"/>
      <c r="O43" s="22">
        <v>6.6223099999999993E-2</v>
      </c>
      <c r="P43" s="22">
        <v>8.9754299999999994</v>
      </c>
      <c r="Q43" s="22">
        <v>-1.31897E-2</v>
      </c>
      <c r="R43" s="22">
        <v>33</v>
      </c>
      <c r="S43" s="22">
        <v>6.5704299999999993E-2</v>
      </c>
      <c r="T43">
        <f t="shared" si="2"/>
        <v>16.28358024691358</v>
      </c>
      <c r="U43">
        <f t="shared" si="3"/>
        <v>1.0783491630493827</v>
      </c>
      <c r="X43" s="9"/>
      <c r="Y43" s="22">
        <v>1.5338099999999999</v>
      </c>
      <c r="Z43" s="22">
        <v>14.273899999999999</v>
      </c>
      <c r="AA43" s="22">
        <v>-5.9265100000000003E-3</v>
      </c>
      <c r="AB43" s="22">
        <v>33</v>
      </c>
      <c r="AC43" s="22">
        <v>1.5328999999999999</v>
      </c>
      <c r="AD43">
        <f t="shared" si="4"/>
        <v>7.3166790123456789</v>
      </c>
      <c r="AE43">
        <f t="shared" si="5"/>
        <v>11.222395435925925</v>
      </c>
      <c r="AF43" s="9"/>
      <c r="AG43" s="22">
        <v>6.6223099999999993E-2</v>
      </c>
      <c r="AH43" s="22">
        <v>17.8916</v>
      </c>
      <c r="AI43" s="22">
        <v>-1.3256799999999999E-2</v>
      </c>
      <c r="AJ43" s="22">
        <v>33</v>
      </c>
      <c r="AK43" s="22">
        <v>6.5612799999999999E-2</v>
      </c>
      <c r="AL43">
        <f t="shared" si="6"/>
        <v>16.366419753086415</v>
      </c>
      <c r="AM43">
        <f t="shared" si="7"/>
        <v>1.0838350519506168</v>
      </c>
      <c r="AP43" s="9"/>
      <c r="AQ43" s="22">
        <v>1.5338099999999999</v>
      </c>
      <c r="AR43" s="22">
        <v>23.219100000000001</v>
      </c>
      <c r="AS43" s="22">
        <v>-5.6945800000000003E-3</v>
      </c>
      <c r="AT43" s="22">
        <v>33</v>
      </c>
      <c r="AU43" s="22">
        <v>1.5328999999999999</v>
      </c>
      <c r="AV43">
        <f t="shared" si="8"/>
        <v>7.0303456790123455</v>
      </c>
      <c r="AW43">
        <f t="shared" si="9"/>
        <v>10.783214505925924</v>
      </c>
      <c r="AX43" s="9"/>
      <c r="AY43" s="22">
        <v>6.6223099999999993E-2</v>
      </c>
      <c r="AZ43" s="22">
        <v>26.8369</v>
      </c>
      <c r="BA43" s="22">
        <v>-1.31805E-2</v>
      </c>
      <c r="BB43" s="22">
        <v>33</v>
      </c>
      <c r="BC43" s="22">
        <v>6.5673800000000004E-2</v>
      </c>
      <c r="BD43">
        <f t="shared" si="10"/>
        <v>16.272222222222219</v>
      </c>
      <c r="BE43">
        <f t="shared" si="11"/>
        <v>1.0775969994444441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5.3677400000000004</v>
      </c>
      <c r="I44" s="22">
        <v>-6.0302699999999999E-3</v>
      </c>
      <c r="J44" s="22">
        <v>34</v>
      </c>
      <c r="K44" s="22">
        <v>1.5277099999999999</v>
      </c>
      <c r="L44">
        <f t="shared" si="0"/>
        <v>7.4447777777777775</v>
      </c>
      <c r="M44">
        <f t="shared" si="1"/>
        <v>11.38142737111111</v>
      </c>
      <c r="N44" s="9"/>
      <c r="O44" s="22">
        <v>7.1258500000000002E-2</v>
      </c>
      <c r="P44" s="22">
        <v>8.9855</v>
      </c>
      <c r="Q44" s="22">
        <v>-1.31866E-2</v>
      </c>
      <c r="R44" s="22">
        <v>34</v>
      </c>
      <c r="S44" s="22">
        <v>7.07092E-2</v>
      </c>
      <c r="T44">
        <f t="shared" si="2"/>
        <v>16.279753086419749</v>
      </c>
      <c r="U44">
        <f t="shared" si="3"/>
        <v>1.1600707853086418</v>
      </c>
      <c r="X44" s="9"/>
      <c r="Y44" s="22">
        <v>1.52878</v>
      </c>
      <c r="Z44" s="22">
        <v>14.283899999999999</v>
      </c>
      <c r="AA44" s="22">
        <v>-6.0699500000000002E-3</v>
      </c>
      <c r="AB44" s="22">
        <v>34</v>
      </c>
      <c r="AC44" s="22">
        <v>1.5274000000000001</v>
      </c>
      <c r="AD44">
        <f t="shared" si="4"/>
        <v>7.4937654320987654</v>
      </c>
      <c r="AE44">
        <f t="shared" si="5"/>
        <v>11.456318717283951</v>
      </c>
      <c r="AF44" s="9"/>
      <c r="AG44" s="22">
        <v>7.1258500000000002E-2</v>
      </c>
      <c r="AH44" s="22">
        <v>17.901700000000002</v>
      </c>
      <c r="AI44" s="22">
        <v>-1.32599E-2</v>
      </c>
      <c r="AJ44" s="22">
        <v>34</v>
      </c>
      <c r="AK44" s="22">
        <v>7.07092E-2</v>
      </c>
      <c r="AL44">
        <f t="shared" si="6"/>
        <v>16.370246913580246</v>
      </c>
      <c r="AM44">
        <f t="shared" si="7"/>
        <v>1.166519239691358</v>
      </c>
      <c r="AP44" s="9"/>
      <c r="AQ44" s="22">
        <v>1.52878</v>
      </c>
      <c r="AR44" s="22">
        <v>23.229199999999999</v>
      </c>
      <c r="AS44" s="22">
        <v>-5.8410600000000003E-3</v>
      </c>
      <c r="AT44" s="22">
        <v>34</v>
      </c>
      <c r="AU44" s="22">
        <v>1.5277099999999999</v>
      </c>
      <c r="AV44">
        <f t="shared" si="8"/>
        <v>7.2111851851851849</v>
      </c>
      <c r="AW44">
        <f t="shared" si="9"/>
        <v>11.024315687407407</v>
      </c>
      <c r="AX44" s="9"/>
      <c r="AY44" s="22">
        <v>7.1258500000000002E-2</v>
      </c>
      <c r="AZ44" s="22">
        <v>26.846900000000002</v>
      </c>
      <c r="BA44" s="22">
        <v>-1.3162200000000001E-2</v>
      </c>
      <c r="BB44" s="22">
        <v>34</v>
      </c>
      <c r="BC44" s="22">
        <v>7.0739700000000003E-2</v>
      </c>
      <c r="BD44">
        <f t="shared" si="10"/>
        <v>16.249629629629627</v>
      </c>
      <c r="BE44">
        <f t="shared" si="11"/>
        <v>1.1579242329629629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5.3778100000000002</v>
      </c>
      <c r="I45" s="22">
        <v>-6.1737099999999998E-3</v>
      </c>
      <c r="J45" s="22">
        <v>35</v>
      </c>
      <c r="K45" s="22">
        <v>1.5231300000000001</v>
      </c>
      <c r="L45">
        <f t="shared" si="0"/>
        <v>7.6218641975308632</v>
      </c>
      <c r="M45">
        <f t="shared" si="1"/>
        <v>11.613739352345679</v>
      </c>
      <c r="N45" s="9"/>
      <c r="O45" s="22">
        <v>7.6293899999999998E-2</v>
      </c>
      <c r="P45" s="22">
        <v>8.9955800000000004</v>
      </c>
      <c r="Q45" s="22">
        <v>-1.31775E-2</v>
      </c>
      <c r="R45" s="22">
        <v>35</v>
      </c>
      <c r="S45" s="22">
        <v>7.5775099999999998E-2</v>
      </c>
      <c r="T45">
        <f t="shared" si="2"/>
        <v>16.268518518518519</v>
      </c>
      <c r="U45">
        <f t="shared" si="3"/>
        <v>1.241188725</v>
      </c>
      <c r="X45" s="9"/>
      <c r="Y45" s="22">
        <v>1.5237400000000001</v>
      </c>
      <c r="Z45" s="22">
        <v>14.294</v>
      </c>
      <c r="AA45" s="22">
        <v>-6.2194800000000003E-3</v>
      </c>
      <c r="AB45" s="22">
        <v>35</v>
      </c>
      <c r="AC45" s="22">
        <v>1.5225200000000001</v>
      </c>
      <c r="AD45">
        <f t="shared" si="4"/>
        <v>7.6783703703703701</v>
      </c>
      <c r="AE45">
        <f t="shared" si="5"/>
        <v>11.699840068148148</v>
      </c>
      <c r="AF45" s="9"/>
      <c r="AG45" s="22">
        <v>7.6293899999999998E-2</v>
      </c>
      <c r="AH45" s="22">
        <v>17.911799999999999</v>
      </c>
      <c r="AI45" s="22">
        <v>-1.3266E-2</v>
      </c>
      <c r="AJ45" s="22">
        <v>35</v>
      </c>
      <c r="AK45" s="22">
        <v>7.5744599999999995E-2</v>
      </c>
      <c r="AL45">
        <f t="shared" si="6"/>
        <v>16.377777777777776</v>
      </c>
      <c r="AM45">
        <f t="shared" si="7"/>
        <v>1.2495245399999999</v>
      </c>
      <c r="AP45" s="9"/>
      <c r="AQ45" s="22">
        <v>1.5237400000000001</v>
      </c>
      <c r="AR45" s="22">
        <v>23.2392</v>
      </c>
      <c r="AS45" s="22">
        <v>-5.9905999999999996E-3</v>
      </c>
      <c r="AT45" s="22">
        <v>35</v>
      </c>
      <c r="AU45" s="22">
        <v>1.5225200000000001</v>
      </c>
      <c r="AV45">
        <f t="shared" si="8"/>
        <v>7.3958024691358011</v>
      </c>
      <c r="AW45">
        <f t="shared" si="9"/>
        <v>11.269280054320987</v>
      </c>
      <c r="AX45" s="9"/>
      <c r="AY45" s="22">
        <v>7.6293899999999998E-2</v>
      </c>
      <c r="AZ45" s="22">
        <v>26.856999999999999</v>
      </c>
      <c r="BA45" s="22">
        <v>-1.3159199999999999E-2</v>
      </c>
      <c r="BB45" s="22">
        <v>35</v>
      </c>
      <c r="BC45" s="22">
        <v>7.5775099999999998E-2</v>
      </c>
      <c r="BD45">
        <f t="shared" si="10"/>
        <v>16.245925925925924</v>
      </c>
      <c r="BE45">
        <f t="shared" si="11"/>
        <v>1.2394650479999998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5.38788</v>
      </c>
      <c r="I46" s="22">
        <v>-6.3110400000000004E-3</v>
      </c>
      <c r="J46" s="22">
        <v>36</v>
      </c>
      <c r="K46" s="22">
        <v>1.5176400000000001</v>
      </c>
      <c r="L46">
        <f t="shared" si="0"/>
        <v>7.7914074074074078</v>
      </c>
      <c r="M46">
        <f t="shared" si="1"/>
        <v>11.832888343703704</v>
      </c>
      <c r="N46" s="9"/>
      <c r="O46" s="22">
        <v>8.1329299999999993E-2</v>
      </c>
      <c r="P46" s="22">
        <v>9.0056499999999993</v>
      </c>
      <c r="Q46" s="22">
        <v>-1.3168300000000001E-2</v>
      </c>
      <c r="R46" s="22">
        <v>36</v>
      </c>
      <c r="S46" s="22">
        <v>8.0810499999999993E-2</v>
      </c>
      <c r="T46">
        <f t="shared" si="2"/>
        <v>16.257160493827158</v>
      </c>
      <c r="U46">
        <f t="shared" si="3"/>
        <v>1.3221834829506169</v>
      </c>
      <c r="X46" s="9"/>
      <c r="Y46" s="22">
        <v>1.51871</v>
      </c>
      <c r="Z46" s="22">
        <v>14.3041</v>
      </c>
      <c r="AA46" s="22">
        <v>-6.35376E-3</v>
      </c>
      <c r="AB46" s="22">
        <v>36</v>
      </c>
      <c r="AC46" s="22">
        <v>1.5176400000000001</v>
      </c>
      <c r="AD46">
        <f t="shared" si="4"/>
        <v>7.8441481481481468</v>
      </c>
      <c r="AE46">
        <f t="shared" si="5"/>
        <v>11.912986234074072</v>
      </c>
      <c r="AF46" s="9"/>
      <c r="AG46" s="22">
        <v>8.1329299999999993E-2</v>
      </c>
      <c r="AH46" s="22">
        <v>17.921900000000001</v>
      </c>
      <c r="AI46" s="22">
        <v>-1.3269E-2</v>
      </c>
      <c r="AJ46" s="22">
        <v>36</v>
      </c>
      <c r="AK46" s="22">
        <v>8.0810499999999993E-2</v>
      </c>
      <c r="AL46">
        <f t="shared" si="6"/>
        <v>16.38148148148148</v>
      </c>
      <c r="AM46">
        <f t="shared" si="7"/>
        <v>1.3322944218518515</v>
      </c>
      <c r="AP46" s="9"/>
      <c r="AQ46" s="22">
        <v>1.51871</v>
      </c>
      <c r="AR46" s="22">
        <v>23.249300000000002</v>
      </c>
      <c r="AS46" s="22">
        <v>-6.1309800000000003E-3</v>
      </c>
      <c r="AT46" s="22">
        <v>36</v>
      </c>
      <c r="AU46" s="22">
        <v>1.5173300000000001</v>
      </c>
      <c r="AV46">
        <f t="shared" si="8"/>
        <v>7.5691111111111109</v>
      </c>
      <c r="AW46">
        <f t="shared" si="9"/>
        <v>11.495284735555556</v>
      </c>
      <c r="AX46" s="9"/>
      <c r="AY46" s="22">
        <v>8.1329299999999993E-2</v>
      </c>
      <c r="AZ46" s="22">
        <v>26.867100000000001</v>
      </c>
      <c r="BA46" s="22">
        <v>-1.31561E-2</v>
      </c>
      <c r="BB46" s="22">
        <v>36</v>
      </c>
      <c r="BC46" s="22">
        <v>8.0810499999999993E-2</v>
      </c>
      <c r="BD46">
        <f t="shared" si="10"/>
        <v>16.2420987654321</v>
      </c>
      <c r="BE46">
        <f t="shared" si="11"/>
        <v>1.3209585231234569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5.3979499999999998</v>
      </c>
      <c r="I47" s="22">
        <v>-6.4575199999999996E-3</v>
      </c>
      <c r="J47" s="22">
        <v>37</v>
      </c>
      <c r="K47" s="22">
        <v>1.5124500000000001</v>
      </c>
      <c r="L47">
        <f t="shared" si="0"/>
        <v>7.9722469135802463</v>
      </c>
      <c r="M47">
        <f t="shared" si="1"/>
        <v>12.067350985679012</v>
      </c>
      <c r="N47" s="9"/>
      <c r="O47" s="22">
        <v>8.6364700000000003E-2</v>
      </c>
      <c r="P47" s="22">
        <v>9.01572</v>
      </c>
      <c r="Q47" s="22">
        <v>-1.3159199999999999E-2</v>
      </c>
      <c r="R47" s="22">
        <v>37</v>
      </c>
      <c r="S47" s="22">
        <v>8.5845900000000003E-2</v>
      </c>
      <c r="T47">
        <f t="shared" si="2"/>
        <v>16.245925925925924</v>
      </c>
      <c r="U47">
        <f t="shared" si="3"/>
        <v>1.4030745188148146</v>
      </c>
      <c r="X47" s="9"/>
      <c r="Y47" s="22">
        <v>1.5136700000000001</v>
      </c>
      <c r="Z47" s="22">
        <v>14.3142</v>
      </c>
      <c r="AA47" s="22">
        <v>-6.4971899999999999E-3</v>
      </c>
      <c r="AB47" s="22">
        <v>37</v>
      </c>
      <c r="AC47" s="22">
        <v>1.5127600000000001</v>
      </c>
      <c r="AD47">
        <f t="shared" si="4"/>
        <v>8.0212222222222209</v>
      </c>
      <c r="AE47">
        <f t="shared" si="5"/>
        <v>12.141483441111109</v>
      </c>
      <c r="AF47" s="9"/>
      <c r="AG47" s="22">
        <v>8.6364700000000003E-2</v>
      </c>
      <c r="AH47" s="22">
        <v>17.931899999999999</v>
      </c>
      <c r="AI47" s="22">
        <v>-1.3262899999999999E-2</v>
      </c>
      <c r="AJ47" s="22">
        <v>37</v>
      </c>
      <c r="AK47" s="22">
        <v>8.5845900000000003E-2</v>
      </c>
      <c r="AL47">
        <f t="shared" si="6"/>
        <v>16.373950617283949</v>
      </c>
      <c r="AM47">
        <f t="shared" si="7"/>
        <v>1.414131332876543</v>
      </c>
      <c r="AP47" s="9"/>
      <c r="AQ47" s="22">
        <v>1.5136700000000001</v>
      </c>
      <c r="AR47" s="22">
        <v>23.259399999999999</v>
      </c>
      <c r="AS47" s="22">
        <v>-6.26831E-3</v>
      </c>
      <c r="AT47" s="22">
        <v>37</v>
      </c>
      <c r="AU47" s="22">
        <v>1.5127600000000001</v>
      </c>
      <c r="AV47">
        <f t="shared" si="8"/>
        <v>7.7386543209876546</v>
      </c>
      <c r="AW47">
        <f t="shared" si="9"/>
        <v>11.713768886049383</v>
      </c>
      <c r="AX47" s="9"/>
      <c r="AY47" s="22">
        <v>8.6364700000000003E-2</v>
      </c>
      <c r="AZ47" s="22">
        <v>26.877199999999998</v>
      </c>
      <c r="BA47" s="22">
        <v>-1.3159199999999999E-2</v>
      </c>
      <c r="BB47" s="22">
        <v>37</v>
      </c>
      <c r="BC47" s="22">
        <v>8.5845900000000003E-2</v>
      </c>
      <c r="BD47">
        <f t="shared" si="10"/>
        <v>16.245925925925924</v>
      </c>
      <c r="BE47">
        <f t="shared" si="11"/>
        <v>1.4030745188148146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5.4080199999999996</v>
      </c>
      <c r="I48" s="22">
        <v>-6.5918000000000001E-3</v>
      </c>
      <c r="J48" s="22">
        <v>38</v>
      </c>
      <c r="K48" s="22">
        <v>1.50787</v>
      </c>
      <c r="L48">
        <f t="shared" si="0"/>
        <v>8.138024691358023</v>
      </c>
      <c r="M48">
        <f t="shared" si="1"/>
        <v>12.277349570370367</v>
      </c>
      <c r="N48" s="9"/>
      <c r="O48" s="22">
        <v>9.1400099999999998E-2</v>
      </c>
      <c r="P48" s="22">
        <v>9.0257900000000006</v>
      </c>
      <c r="Q48" s="22">
        <v>-1.31561E-2</v>
      </c>
      <c r="R48" s="22">
        <v>38</v>
      </c>
      <c r="S48" s="22">
        <v>9.0911900000000004E-2</v>
      </c>
      <c r="T48">
        <f t="shared" si="2"/>
        <v>16.2420987654321</v>
      </c>
      <c r="U48">
        <f t="shared" si="3"/>
        <v>1.4845294513703704</v>
      </c>
      <c r="X48" s="9"/>
      <c r="Y48" s="22">
        <v>1.50864</v>
      </c>
      <c r="Z48" s="22">
        <v>14.324199999999999</v>
      </c>
      <c r="AA48" s="22">
        <v>-6.6345199999999997E-3</v>
      </c>
      <c r="AB48" s="22">
        <v>38</v>
      </c>
      <c r="AC48" s="22">
        <v>1.50726</v>
      </c>
      <c r="AD48">
        <f t="shared" si="4"/>
        <v>8.1907654320987646</v>
      </c>
      <c r="AE48">
        <f t="shared" si="5"/>
        <v>12.356916361481479</v>
      </c>
      <c r="AF48" s="9"/>
      <c r="AG48" s="22">
        <v>9.1400099999999998E-2</v>
      </c>
      <c r="AH48" s="22">
        <v>17.942</v>
      </c>
      <c r="AI48" s="22">
        <v>-1.32538E-2</v>
      </c>
      <c r="AJ48" s="22">
        <v>38</v>
      </c>
      <c r="AK48" s="22">
        <v>9.0911900000000004E-2</v>
      </c>
      <c r="AL48">
        <f t="shared" si="6"/>
        <v>16.362716049382716</v>
      </c>
      <c r="AM48">
        <f t="shared" si="7"/>
        <v>1.4955538831851851</v>
      </c>
      <c r="AP48" s="9"/>
      <c r="AQ48" s="22">
        <v>1.50864</v>
      </c>
      <c r="AR48" s="22">
        <v>23.269500000000001</v>
      </c>
      <c r="AS48" s="22">
        <v>-6.41174E-3</v>
      </c>
      <c r="AT48" s="22">
        <v>38</v>
      </c>
      <c r="AU48" s="22">
        <v>1.50726</v>
      </c>
      <c r="AV48">
        <f t="shared" si="8"/>
        <v>7.9157283950617288</v>
      </c>
      <c r="AW48">
        <f t="shared" si="9"/>
        <v>11.941984485925927</v>
      </c>
      <c r="AX48" s="9"/>
      <c r="AY48" s="22">
        <v>9.1400099999999998E-2</v>
      </c>
      <c r="AZ48" s="22">
        <v>26.8872</v>
      </c>
      <c r="BA48" s="22">
        <v>-1.315E-2</v>
      </c>
      <c r="BB48" s="22">
        <v>38</v>
      </c>
      <c r="BC48" s="22">
        <v>9.0911900000000004E-2</v>
      </c>
      <c r="BD48">
        <f t="shared" si="10"/>
        <v>16.234567901234566</v>
      </c>
      <c r="BE48">
        <f t="shared" si="11"/>
        <v>1.4838411296296294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5.4180900000000003</v>
      </c>
      <c r="I49" s="22">
        <v>-6.7199699999999996E-3</v>
      </c>
      <c r="J49" s="22">
        <v>39</v>
      </c>
      <c r="K49" s="22">
        <v>1.50238</v>
      </c>
      <c r="L49">
        <f t="shared" si="0"/>
        <v>8.2962592592592586</v>
      </c>
      <c r="M49">
        <f t="shared" si="1"/>
        <v>12.474255422222221</v>
      </c>
      <c r="N49" s="9"/>
      <c r="O49" s="22">
        <v>9.6435499999999993E-2</v>
      </c>
      <c r="P49" s="22">
        <v>9.0358599999999996</v>
      </c>
      <c r="Q49" s="22">
        <v>-1.31561E-2</v>
      </c>
      <c r="R49" s="22">
        <v>39</v>
      </c>
      <c r="S49" s="22">
        <v>9.5855700000000002E-2</v>
      </c>
      <c r="T49">
        <f t="shared" si="2"/>
        <v>16.2420987654321</v>
      </c>
      <c r="U49">
        <f t="shared" si="3"/>
        <v>1.5663149154938272</v>
      </c>
      <c r="X49" s="9"/>
      <c r="Y49" s="22">
        <v>1.5036</v>
      </c>
      <c r="Z49" s="22">
        <v>14.334300000000001</v>
      </c>
      <c r="AA49" s="22">
        <v>-6.7810099999999996E-3</v>
      </c>
      <c r="AB49" s="22">
        <v>39</v>
      </c>
      <c r="AC49" s="22">
        <v>1.50299</v>
      </c>
      <c r="AD49">
        <f t="shared" si="4"/>
        <v>8.3716172839506164</v>
      </c>
      <c r="AE49">
        <f t="shared" si="5"/>
        <v>12.587563748148147</v>
      </c>
      <c r="AF49" s="9"/>
      <c r="AG49" s="22">
        <v>9.6435499999999993E-2</v>
      </c>
      <c r="AH49" s="22">
        <v>17.952100000000002</v>
      </c>
      <c r="AI49" s="22">
        <v>-1.32385E-2</v>
      </c>
      <c r="AJ49" s="22">
        <v>39</v>
      </c>
      <c r="AK49" s="22">
        <v>9.5855700000000002E-2</v>
      </c>
      <c r="AL49">
        <f t="shared" si="6"/>
        <v>16.343827160493824</v>
      </c>
      <c r="AM49">
        <f t="shared" si="7"/>
        <v>1.576125144135802</v>
      </c>
      <c r="AP49" s="9"/>
      <c r="AQ49" s="22">
        <v>1.5036</v>
      </c>
      <c r="AR49" s="22">
        <v>23.279499999999999</v>
      </c>
      <c r="AS49" s="22">
        <v>-6.5399200000000003E-3</v>
      </c>
      <c r="AT49" s="22">
        <v>39</v>
      </c>
      <c r="AU49" s="22">
        <v>1.50238</v>
      </c>
      <c r="AV49">
        <f t="shared" si="8"/>
        <v>8.073975308641975</v>
      </c>
      <c r="AW49">
        <f t="shared" si="9"/>
        <v>12.140029274074074</v>
      </c>
      <c r="AX49" s="9"/>
      <c r="AY49" s="22">
        <v>9.6435499999999993E-2</v>
      </c>
      <c r="AZ49" s="22">
        <v>26.897300000000001</v>
      </c>
      <c r="BA49" s="22">
        <v>-1.31317E-2</v>
      </c>
      <c r="BB49" s="22">
        <v>39</v>
      </c>
      <c r="BC49" s="22">
        <v>9.5855700000000002E-2</v>
      </c>
      <c r="BD49">
        <f t="shared" si="10"/>
        <v>16.211975308641971</v>
      </c>
      <c r="BE49">
        <f t="shared" si="11"/>
        <v>1.5634099448765426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5.4281600000000001</v>
      </c>
      <c r="I50" s="22">
        <v>-6.8389899999999997E-3</v>
      </c>
      <c r="J50" s="22">
        <v>40</v>
      </c>
      <c r="K50" s="22">
        <v>1.4981100000000001</v>
      </c>
      <c r="L50">
        <f t="shared" si="0"/>
        <v>8.4431975308641967</v>
      </c>
      <c r="M50">
        <f t="shared" si="1"/>
        <v>12.652722523827158</v>
      </c>
      <c r="N50" s="9"/>
      <c r="O50" s="22">
        <v>0.10147100000000001</v>
      </c>
      <c r="P50" s="22">
        <v>9.0459300000000002</v>
      </c>
      <c r="Q50" s="22">
        <v>-1.3153099999999999E-2</v>
      </c>
      <c r="R50" s="22">
        <v>40</v>
      </c>
      <c r="S50" s="22">
        <v>0.100952</v>
      </c>
      <c r="T50">
        <f t="shared" si="2"/>
        <v>16.238395061728394</v>
      </c>
      <c r="U50">
        <f t="shared" si="3"/>
        <v>1.647726185308642</v>
      </c>
      <c r="X50" s="9"/>
      <c r="Y50" s="22">
        <v>1.49857</v>
      </c>
      <c r="Z50" s="22">
        <v>14.3444</v>
      </c>
      <c r="AA50" s="22">
        <v>-6.9152800000000002E-3</v>
      </c>
      <c r="AB50" s="22">
        <v>40</v>
      </c>
      <c r="AC50" s="22">
        <v>1.4978</v>
      </c>
      <c r="AD50">
        <f t="shared" si="4"/>
        <v>8.5373827160493825</v>
      </c>
      <c r="AE50">
        <f t="shared" si="5"/>
        <v>12.793865616790123</v>
      </c>
      <c r="AF50" s="9"/>
      <c r="AG50" s="22">
        <v>0.10147100000000001</v>
      </c>
      <c r="AH50" s="22">
        <v>17.9621</v>
      </c>
      <c r="AI50" s="22">
        <v>-1.32202E-2</v>
      </c>
      <c r="AJ50" s="22">
        <v>40</v>
      </c>
      <c r="AK50" s="22">
        <v>0.100983</v>
      </c>
      <c r="AL50">
        <f t="shared" si="6"/>
        <v>16.321234567901232</v>
      </c>
      <c r="AM50">
        <f t="shared" si="7"/>
        <v>1.656131992839506</v>
      </c>
      <c r="AP50" s="9"/>
      <c r="AQ50" s="22">
        <v>1.49857</v>
      </c>
      <c r="AR50" s="22">
        <v>23.2896</v>
      </c>
      <c r="AS50" s="22">
        <v>-6.67419E-3</v>
      </c>
      <c r="AT50" s="22">
        <v>40</v>
      </c>
      <c r="AU50" s="22">
        <v>1.4978</v>
      </c>
      <c r="AV50">
        <f t="shared" si="8"/>
        <v>8.239740740740741</v>
      </c>
      <c r="AW50">
        <f t="shared" si="9"/>
        <v>12.347828281851852</v>
      </c>
      <c r="AX50" s="9"/>
      <c r="AY50" s="22">
        <v>0.10147100000000001</v>
      </c>
      <c r="AZ50" s="22">
        <v>26.907399999999999</v>
      </c>
      <c r="BA50" s="22">
        <v>-1.31287E-2</v>
      </c>
      <c r="BB50" s="22">
        <v>40</v>
      </c>
      <c r="BC50" s="22">
        <v>0.10089099999999999</v>
      </c>
      <c r="BD50">
        <f t="shared" si="10"/>
        <v>16.208271604938268</v>
      </c>
      <c r="BE50">
        <f t="shared" si="11"/>
        <v>1.644669528024691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5.4382299999999999</v>
      </c>
      <c r="I51" s="22">
        <v>-6.9641099999999999E-3</v>
      </c>
      <c r="J51" s="22">
        <v>41</v>
      </c>
      <c r="K51" s="22">
        <v>1.49231</v>
      </c>
      <c r="L51">
        <f t="shared" si="0"/>
        <v>8.597666666666667</v>
      </c>
      <c r="M51">
        <f t="shared" si="1"/>
        <v>12.840873096666668</v>
      </c>
      <c r="N51" s="9"/>
      <c r="O51" s="22">
        <v>0.106506</v>
      </c>
      <c r="P51" s="22">
        <v>9.0559999999999992</v>
      </c>
      <c r="Q51" s="22">
        <v>-1.3147000000000001E-2</v>
      </c>
      <c r="R51" s="22">
        <v>41</v>
      </c>
      <c r="S51" s="22">
        <v>0.10592699999999999</v>
      </c>
      <c r="T51">
        <f t="shared" si="2"/>
        <v>16.230864197530863</v>
      </c>
      <c r="U51">
        <f t="shared" si="3"/>
        <v>1.7286844222222222</v>
      </c>
      <c r="X51" s="9"/>
      <c r="Y51" s="22">
        <v>1.49353</v>
      </c>
      <c r="Z51" s="22">
        <v>14.3544</v>
      </c>
      <c r="AA51" s="22">
        <v>-7.0556600000000001E-3</v>
      </c>
      <c r="AB51" s="22">
        <v>41</v>
      </c>
      <c r="AC51" s="22">
        <v>1.49231</v>
      </c>
      <c r="AD51">
        <f t="shared" si="4"/>
        <v>8.7106913580246914</v>
      </c>
      <c r="AE51">
        <f t="shared" si="5"/>
        <v>13.009678863950617</v>
      </c>
      <c r="AF51" s="9"/>
      <c r="AG51" s="22">
        <v>0.106506</v>
      </c>
      <c r="AH51" s="22">
        <v>17.972200000000001</v>
      </c>
      <c r="AI51" s="22">
        <v>-1.3205E-2</v>
      </c>
      <c r="AJ51" s="22">
        <v>41</v>
      </c>
      <c r="AK51" s="22">
        <v>0.105957</v>
      </c>
      <c r="AL51">
        <f t="shared" si="6"/>
        <v>16.302469135802468</v>
      </c>
      <c r="AM51">
        <f t="shared" si="7"/>
        <v>1.7363107777777778</v>
      </c>
      <c r="AP51" s="9"/>
      <c r="AQ51" s="22">
        <v>1.49353</v>
      </c>
      <c r="AR51" s="22">
        <v>23.299700000000001</v>
      </c>
      <c r="AS51" s="22">
        <v>-6.8084699999999996E-3</v>
      </c>
      <c r="AT51" s="22">
        <v>41</v>
      </c>
      <c r="AU51" s="22">
        <v>1.49261</v>
      </c>
      <c r="AV51">
        <f t="shared" si="8"/>
        <v>8.4055185185185177</v>
      </c>
      <c r="AW51">
        <f t="shared" si="9"/>
        <v>12.553894072962962</v>
      </c>
      <c r="AX51" s="9"/>
      <c r="AY51" s="22">
        <v>0.106506</v>
      </c>
      <c r="AZ51" s="22">
        <v>26.917400000000001</v>
      </c>
      <c r="BA51" s="22">
        <v>-1.31165E-2</v>
      </c>
      <c r="BB51" s="22">
        <v>41</v>
      </c>
      <c r="BC51" s="22">
        <v>0.106018</v>
      </c>
      <c r="BD51">
        <f t="shared" si="10"/>
        <v>16.193209876543211</v>
      </c>
      <c r="BE51">
        <f t="shared" si="11"/>
        <v>1.7246740111111112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5.4482999999999997</v>
      </c>
      <c r="I52" s="22">
        <v>-7.08313E-3</v>
      </c>
      <c r="J52" s="22">
        <v>42</v>
      </c>
      <c r="K52" s="22">
        <v>1.48743</v>
      </c>
      <c r="L52">
        <f t="shared" si="0"/>
        <v>8.7446049382716033</v>
      </c>
      <c r="M52">
        <f t="shared" si="1"/>
        <v>13.016257004567899</v>
      </c>
      <c r="N52" s="9"/>
      <c r="O52" s="22">
        <v>0.111542</v>
      </c>
      <c r="P52" s="22">
        <v>9.0660699999999999</v>
      </c>
      <c r="Q52" s="22">
        <v>-1.3147000000000001E-2</v>
      </c>
      <c r="R52" s="22">
        <v>42</v>
      </c>
      <c r="S52" s="22">
        <v>0.11096200000000001</v>
      </c>
      <c r="T52">
        <f t="shared" si="2"/>
        <v>16.230864197530863</v>
      </c>
      <c r="U52">
        <f t="shared" si="3"/>
        <v>1.8104230543209876</v>
      </c>
      <c r="X52" s="9"/>
      <c r="Y52" s="22">
        <v>1.4884900000000001</v>
      </c>
      <c r="Z52" s="22">
        <v>14.3645</v>
      </c>
      <c r="AA52" s="22">
        <v>-7.1838400000000004E-3</v>
      </c>
      <c r="AB52" s="22">
        <v>42</v>
      </c>
      <c r="AC52" s="22">
        <v>1.48773</v>
      </c>
      <c r="AD52">
        <f t="shared" si="4"/>
        <v>8.8689382716049376</v>
      </c>
      <c r="AE52">
        <f t="shared" si="5"/>
        <v>13.201325927901234</v>
      </c>
      <c r="AF52" s="9"/>
      <c r="AG52" s="22">
        <v>0.111542</v>
      </c>
      <c r="AH52" s="22">
        <v>17.982299999999999</v>
      </c>
      <c r="AI52" s="22">
        <v>-1.3195800000000001E-2</v>
      </c>
      <c r="AJ52" s="22">
        <v>42</v>
      </c>
      <c r="AK52" s="22">
        <v>0.111053</v>
      </c>
      <c r="AL52">
        <f t="shared" si="6"/>
        <v>16.29111111111111</v>
      </c>
      <c r="AM52">
        <f t="shared" si="7"/>
        <v>1.8171431155555555</v>
      </c>
      <c r="AP52" s="9"/>
      <c r="AQ52" s="22">
        <v>1.4884900000000001</v>
      </c>
      <c r="AR52" s="22">
        <v>23.309699999999999</v>
      </c>
      <c r="AS52" s="22">
        <v>-6.9397E-3</v>
      </c>
      <c r="AT52" s="22">
        <v>42</v>
      </c>
      <c r="AU52" s="22">
        <v>1.48804</v>
      </c>
      <c r="AV52">
        <f t="shared" si="8"/>
        <v>8.5675308641975292</v>
      </c>
      <c r="AW52">
        <f t="shared" si="9"/>
        <v>12.752684016049381</v>
      </c>
      <c r="AX52" s="9"/>
      <c r="AY52" s="22">
        <v>0.111542</v>
      </c>
      <c r="AZ52" s="22">
        <v>26.927499999999998</v>
      </c>
      <c r="BA52" s="22">
        <v>-1.31165E-2</v>
      </c>
      <c r="BB52" s="22">
        <v>42</v>
      </c>
      <c r="BC52" s="22">
        <v>0.11099199999999999</v>
      </c>
      <c r="BD52">
        <f t="shared" si="10"/>
        <v>16.193209876543211</v>
      </c>
      <c r="BE52">
        <f t="shared" si="11"/>
        <v>1.8062230160493828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5.4583700000000004</v>
      </c>
      <c r="I53" s="22">
        <v>-7.20215E-3</v>
      </c>
      <c r="J53" s="22">
        <v>43</v>
      </c>
      <c r="K53" s="22">
        <v>1.48285</v>
      </c>
      <c r="L53">
        <f t="shared" si="0"/>
        <v>8.8915432098765432</v>
      </c>
      <c r="M53">
        <f t="shared" si="1"/>
        <v>13.190248690123457</v>
      </c>
      <c r="N53" s="9"/>
      <c r="O53" s="22">
        <v>0.116577</v>
      </c>
      <c r="P53" s="22">
        <v>9.0761400000000005</v>
      </c>
      <c r="Q53" s="22">
        <v>-1.3125599999999999E-2</v>
      </c>
      <c r="R53" s="22">
        <v>43</v>
      </c>
      <c r="S53" s="22">
        <v>0.11602800000000001</v>
      </c>
      <c r="T53">
        <f t="shared" si="2"/>
        <v>16.204444444444441</v>
      </c>
      <c r="U53">
        <f t="shared" si="3"/>
        <v>1.8890655199999995</v>
      </c>
      <c r="X53" s="9"/>
      <c r="Y53" s="22">
        <v>1.48346</v>
      </c>
      <c r="Z53" s="22">
        <v>14.374599999999999</v>
      </c>
      <c r="AA53" s="22">
        <v>-7.31506E-3</v>
      </c>
      <c r="AB53" s="22">
        <v>43</v>
      </c>
      <c r="AC53" s="22">
        <v>1.48285</v>
      </c>
      <c r="AD53">
        <f t="shared" si="4"/>
        <v>9.0309382716049367</v>
      </c>
      <c r="AE53">
        <f t="shared" si="5"/>
        <v>13.397035688395059</v>
      </c>
      <c r="AF53" s="9"/>
      <c r="AG53" s="22">
        <v>0.116577</v>
      </c>
      <c r="AH53" s="22">
        <v>17.9924</v>
      </c>
      <c r="AI53" s="22">
        <v>-1.31927E-2</v>
      </c>
      <c r="AJ53" s="22">
        <v>43</v>
      </c>
      <c r="AK53" s="22">
        <v>0.11602800000000001</v>
      </c>
      <c r="AL53">
        <f t="shared" si="6"/>
        <v>16.287283950617283</v>
      </c>
      <c r="AM53">
        <f t="shared" si="7"/>
        <v>1.898722701111111</v>
      </c>
      <c r="AP53" s="9"/>
      <c r="AQ53" s="22">
        <v>1.48346</v>
      </c>
      <c r="AR53" s="22">
        <v>23.319800000000001</v>
      </c>
      <c r="AS53" s="22">
        <v>-7.0678700000000004E-3</v>
      </c>
      <c r="AT53" s="22">
        <v>43</v>
      </c>
      <c r="AU53" s="22">
        <v>1.48254</v>
      </c>
      <c r="AV53">
        <f t="shared" si="8"/>
        <v>8.7257654320987648</v>
      </c>
      <c r="AW53">
        <f t="shared" si="9"/>
        <v>12.944323987901234</v>
      </c>
      <c r="AX53" s="9"/>
      <c r="AY53" s="22">
        <v>0.116577</v>
      </c>
      <c r="AZ53" s="22">
        <v>26.9376</v>
      </c>
      <c r="BA53" s="22">
        <v>-1.3110399999999999E-2</v>
      </c>
      <c r="BB53" s="22">
        <v>43</v>
      </c>
      <c r="BC53" s="22">
        <v>0.11605799999999999</v>
      </c>
      <c r="BD53">
        <f t="shared" si="10"/>
        <v>16.185679012345677</v>
      </c>
      <c r="BE53">
        <f t="shared" si="11"/>
        <v>1.886877902222222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5.4684499999999998</v>
      </c>
      <c r="I54" s="22">
        <v>-7.31812E-3</v>
      </c>
      <c r="J54" s="22">
        <v>44</v>
      </c>
      <c r="K54" s="22">
        <v>1.47736</v>
      </c>
      <c r="L54">
        <f t="shared" si="0"/>
        <v>9.0347160493827143</v>
      </c>
      <c r="M54">
        <f t="shared" si="1"/>
        <v>13.357104901728393</v>
      </c>
      <c r="N54" s="9"/>
      <c r="O54" s="22">
        <v>0.121613</v>
      </c>
      <c r="P54" s="22">
        <v>9.0862099999999995</v>
      </c>
      <c r="Q54" s="22">
        <v>-1.3113400000000001E-2</v>
      </c>
      <c r="R54" s="22">
        <v>44</v>
      </c>
      <c r="S54" s="22">
        <v>0.121124</v>
      </c>
      <c r="T54">
        <f t="shared" si="2"/>
        <v>16.18938271604938</v>
      </c>
      <c r="U54">
        <f t="shared" si="3"/>
        <v>1.9688394002469132</v>
      </c>
      <c r="X54" s="9"/>
      <c r="Y54" s="22">
        <v>1.4784200000000001</v>
      </c>
      <c r="Z54" s="22">
        <v>14.3847</v>
      </c>
      <c r="AA54" s="22">
        <v>-7.4371300000000001E-3</v>
      </c>
      <c r="AB54" s="22">
        <v>44</v>
      </c>
      <c r="AC54" s="22">
        <v>1.47736</v>
      </c>
      <c r="AD54">
        <f t="shared" si="4"/>
        <v>9.1816419753086418</v>
      </c>
      <c r="AE54">
        <f t="shared" si="5"/>
        <v>13.574323129135802</v>
      </c>
      <c r="AF54" s="9"/>
      <c r="AG54" s="22">
        <v>0.121613</v>
      </c>
      <c r="AH54" s="22">
        <v>18.002400000000002</v>
      </c>
      <c r="AI54" s="22">
        <v>-1.31836E-2</v>
      </c>
      <c r="AJ54" s="22">
        <v>44</v>
      </c>
      <c r="AK54" s="22">
        <v>0.12109399999999999</v>
      </c>
      <c r="AL54">
        <f t="shared" si="6"/>
        <v>16.276049382716046</v>
      </c>
      <c r="AM54">
        <f t="shared" si="7"/>
        <v>1.9793791935802465</v>
      </c>
      <c r="AP54" s="9"/>
      <c r="AQ54" s="22">
        <v>1.4784200000000001</v>
      </c>
      <c r="AR54" s="22">
        <v>23.329899999999999</v>
      </c>
      <c r="AS54" s="22">
        <v>-7.1899399999999997E-3</v>
      </c>
      <c r="AT54" s="22">
        <v>44</v>
      </c>
      <c r="AU54" s="22">
        <v>1.47736</v>
      </c>
      <c r="AV54">
        <f t="shared" si="8"/>
        <v>8.8764691358024681</v>
      </c>
      <c r="AW54">
        <f t="shared" si="9"/>
        <v>13.123149499753085</v>
      </c>
      <c r="AX54" s="9"/>
      <c r="AY54" s="22">
        <v>0.121613</v>
      </c>
      <c r="AZ54" s="22">
        <v>26.947600000000001</v>
      </c>
      <c r="BA54" s="22">
        <v>-1.31042E-2</v>
      </c>
      <c r="BB54" s="22">
        <v>44</v>
      </c>
      <c r="BC54" s="22">
        <v>0.121063</v>
      </c>
      <c r="BD54">
        <f t="shared" si="10"/>
        <v>16.178024691358022</v>
      </c>
      <c r="BE54">
        <f t="shared" si="11"/>
        <v>1.9674581167901231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5.4785199999999996</v>
      </c>
      <c r="I55" s="22">
        <v>-7.43408E-3</v>
      </c>
      <c r="J55" s="22">
        <v>45</v>
      </c>
      <c r="K55" s="22">
        <v>1.4718599999999999</v>
      </c>
      <c r="L55">
        <f t="shared" si="0"/>
        <v>9.1778765432098766</v>
      </c>
      <c r="M55">
        <f t="shared" si="1"/>
        <v>13.522591520000001</v>
      </c>
      <c r="N55" s="9"/>
      <c r="O55" s="22">
        <v>0.12664800000000001</v>
      </c>
      <c r="P55" s="22">
        <v>9.0962899999999998</v>
      </c>
      <c r="Q55" s="22">
        <v>-1.3107300000000001E-2</v>
      </c>
      <c r="R55" s="22">
        <v>45</v>
      </c>
      <c r="S55" s="22">
        <v>0.12612899999999999</v>
      </c>
      <c r="T55">
        <f t="shared" si="2"/>
        <v>16.181851851851849</v>
      </c>
      <c r="U55">
        <f t="shared" si="3"/>
        <v>2.0493991733333332</v>
      </c>
      <c r="X55" s="9"/>
      <c r="Y55" s="22">
        <v>1.47339</v>
      </c>
      <c r="Z55" s="22">
        <v>14.3947</v>
      </c>
      <c r="AA55" s="22">
        <v>-7.5592000000000003E-3</v>
      </c>
      <c r="AB55" s="22">
        <v>45</v>
      </c>
      <c r="AC55" s="22">
        <v>1.4724699999999999</v>
      </c>
      <c r="AD55">
        <f t="shared" si="4"/>
        <v>9.3323456790123451</v>
      </c>
      <c r="AE55">
        <f t="shared" si="5"/>
        <v>13.7501848</v>
      </c>
      <c r="AF55" s="9"/>
      <c r="AG55" s="22">
        <v>0.12664800000000001</v>
      </c>
      <c r="AH55" s="22">
        <v>18.012499999999999</v>
      </c>
      <c r="AI55" s="22">
        <v>-1.31775E-2</v>
      </c>
      <c r="AJ55" s="22">
        <v>45</v>
      </c>
      <c r="AK55" s="22">
        <v>0.12612899999999999</v>
      </c>
      <c r="AL55">
        <f t="shared" si="6"/>
        <v>16.268518518518519</v>
      </c>
      <c r="AM55">
        <f t="shared" si="7"/>
        <v>2.0603753333333334</v>
      </c>
      <c r="AP55" s="9"/>
      <c r="AQ55" s="22">
        <v>1.47339</v>
      </c>
      <c r="AR55" s="22">
        <v>23.3399</v>
      </c>
      <c r="AS55" s="22">
        <v>-7.31506E-3</v>
      </c>
      <c r="AT55" s="22">
        <v>45</v>
      </c>
      <c r="AU55" s="22">
        <v>1.47217</v>
      </c>
      <c r="AV55">
        <f t="shared" si="8"/>
        <v>9.0309382716049367</v>
      </c>
      <c r="AW55">
        <f t="shared" si="9"/>
        <v>13.306094139999997</v>
      </c>
      <c r="AX55" s="9"/>
      <c r="AY55" s="22">
        <v>0.12664800000000001</v>
      </c>
      <c r="AZ55" s="22">
        <v>26.957699999999999</v>
      </c>
      <c r="BA55" s="22">
        <v>-1.30981E-2</v>
      </c>
      <c r="BB55" s="22">
        <v>45</v>
      </c>
      <c r="BC55" s="22">
        <v>0.12609899999999999</v>
      </c>
      <c r="BD55">
        <f t="shared" si="10"/>
        <v>16.170493827160495</v>
      </c>
      <c r="BE55">
        <f t="shared" si="11"/>
        <v>2.0479607022222224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5.4885900000000003</v>
      </c>
      <c r="I56" s="22">
        <v>-7.5469999999999999E-3</v>
      </c>
      <c r="J56" s="22">
        <v>46</v>
      </c>
      <c r="K56" s="22">
        <v>1.46698</v>
      </c>
      <c r="L56">
        <f t="shared" si="0"/>
        <v>9.3172839506172842</v>
      </c>
      <c r="M56">
        <f t="shared" si="1"/>
        <v>13.681033888888889</v>
      </c>
      <c r="N56" s="9"/>
      <c r="O56" s="22">
        <v>0.13168299999999999</v>
      </c>
      <c r="P56" s="22">
        <v>9.1063600000000005</v>
      </c>
      <c r="Q56" s="22">
        <v>-1.3107300000000001E-2</v>
      </c>
      <c r="R56" s="22">
        <v>46</v>
      </c>
      <c r="S56" s="22">
        <v>0.131134</v>
      </c>
      <c r="T56">
        <f t="shared" si="2"/>
        <v>16.181851851851849</v>
      </c>
      <c r="U56">
        <f t="shared" si="3"/>
        <v>2.1308747974074072</v>
      </c>
      <c r="X56" s="9"/>
      <c r="Y56" s="22">
        <v>1.46835</v>
      </c>
      <c r="Z56" s="22">
        <v>14.4048</v>
      </c>
      <c r="AA56" s="22">
        <v>-7.6843299999999996E-3</v>
      </c>
      <c r="AB56" s="22">
        <v>46</v>
      </c>
      <c r="AC56" s="22">
        <v>1.46729</v>
      </c>
      <c r="AD56">
        <f t="shared" si="4"/>
        <v>9.4868271604938261</v>
      </c>
      <c r="AE56">
        <f t="shared" si="5"/>
        <v>13.92998266111111</v>
      </c>
      <c r="AF56" s="9"/>
      <c r="AG56" s="22">
        <v>0.13168299999999999</v>
      </c>
      <c r="AH56" s="22">
        <v>18.022600000000001</v>
      </c>
      <c r="AI56" s="22">
        <v>-1.31714E-2</v>
      </c>
      <c r="AJ56" s="22">
        <v>46</v>
      </c>
      <c r="AK56" s="22">
        <v>0.131165</v>
      </c>
      <c r="AL56">
        <f t="shared" si="6"/>
        <v>16.260987654320989</v>
      </c>
      <c r="AM56">
        <f t="shared" si="7"/>
        <v>2.1412956372839504</v>
      </c>
      <c r="AP56" s="9"/>
      <c r="AQ56" s="22">
        <v>1.46835</v>
      </c>
      <c r="AR56" s="22">
        <v>23.35</v>
      </c>
      <c r="AS56" s="22">
        <v>-7.4432400000000003E-3</v>
      </c>
      <c r="AT56" s="22">
        <v>46</v>
      </c>
      <c r="AU56" s="22">
        <v>1.46759</v>
      </c>
      <c r="AV56">
        <f t="shared" si="8"/>
        <v>9.1891851851851865</v>
      </c>
      <c r="AW56">
        <f t="shared" si="9"/>
        <v>13.492940066666669</v>
      </c>
      <c r="AX56" s="9"/>
      <c r="AY56" s="22">
        <v>0.13168299999999999</v>
      </c>
      <c r="AZ56" s="22">
        <v>26.9678</v>
      </c>
      <c r="BA56" s="22">
        <v>-1.3085899999999999E-2</v>
      </c>
      <c r="BB56" s="22">
        <v>46</v>
      </c>
      <c r="BC56" s="22">
        <v>0.131165</v>
      </c>
      <c r="BD56">
        <f t="shared" si="10"/>
        <v>16.155432098765431</v>
      </c>
      <c r="BE56">
        <f t="shared" si="11"/>
        <v>2.1273957650617281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5.4986600000000001</v>
      </c>
      <c r="I57" s="22">
        <v>-7.6568599999999997E-3</v>
      </c>
      <c r="J57" s="22">
        <v>47</v>
      </c>
      <c r="K57" s="22">
        <v>1.4623999999999999</v>
      </c>
      <c r="L57">
        <f t="shared" si="0"/>
        <v>9.4529135802469142</v>
      </c>
      <c r="M57">
        <f t="shared" si="1"/>
        <v>13.832637500246914</v>
      </c>
      <c r="N57" s="9"/>
      <c r="O57" s="22">
        <v>0.13671900000000001</v>
      </c>
      <c r="P57" s="22">
        <v>9.1164299999999994</v>
      </c>
      <c r="Q57" s="22">
        <v>-1.3107300000000001E-2</v>
      </c>
      <c r="R57" s="22">
        <v>47</v>
      </c>
      <c r="S57" s="22">
        <v>0.13616900000000001</v>
      </c>
      <c r="T57">
        <f t="shared" si="2"/>
        <v>16.181851851851849</v>
      </c>
      <c r="U57">
        <f t="shared" si="3"/>
        <v>2.2123666033333333</v>
      </c>
      <c r="X57" s="9"/>
      <c r="Y57" s="22">
        <v>1.46332</v>
      </c>
      <c r="Z57" s="22">
        <v>14.414899999999999</v>
      </c>
      <c r="AA57" s="22">
        <v>-7.8063999999999998E-3</v>
      </c>
      <c r="AB57" s="22">
        <v>47</v>
      </c>
      <c r="AC57" s="22">
        <v>1.4623999999999999</v>
      </c>
      <c r="AD57">
        <f t="shared" si="4"/>
        <v>9.6375308641975295</v>
      </c>
      <c r="AE57">
        <f t="shared" si="5"/>
        <v>14.102791664197529</v>
      </c>
      <c r="AF57" s="9"/>
      <c r="AG57" s="22">
        <v>0.13671900000000001</v>
      </c>
      <c r="AH57" s="22">
        <v>18.032599999999999</v>
      </c>
      <c r="AI57" s="22">
        <v>-1.31714E-2</v>
      </c>
      <c r="AJ57" s="22">
        <v>47</v>
      </c>
      <c r="AK57" s="22">
        <v>0.13613900000000001</v>
      </c>
      <c r="AL57">
        <f t="shared" si="6"/>
        <v>16.260987654320989</v>
      </c>
      <c r="AM57">
        <f t="shared" si="7"/>
        <v>2.2231859711111115</v>
      </c>
      <c r="AP57" s="9"/>
      <c r="AQ57" s="22">
        <v>1.46332</v>
      </c>
      <c r="AR57" s="22">
        <v>23.360099999999999</v>
      </c>
      <c r="AS57" s="22">
        <v>-7.5592000000000003E-3</v>
      </c>
      <c r="AT57" s="22">
        <v>47</v>
      </c>
      <c r="AU57" s="22">
        <v>1.4623999999999999</v>
      </c>
      <c r="AV57">
        <f t="shared" si="8"/>
        <v>9.3323456790123451</v>
      </c>
      <c r="AW57">
        <f t="shared" si="9"/>
        <v>13.656208079012345</v>
      </c>
      <c r="AX57" s="9"/>
      <c r="AY57" s="22">
        <v>0.13671900000000001</v>
      </c>
      <c r="AZ57" s="22">
        <v>26.977900000000002</v>
      </c>
      <c r="BA57" s="22">
        <v>-1.3079800000000001E-2</v>
      </c>
      <c r="BB57" s="22">
        <v>47</v>
      </c>
      <c r="BC57" s="22">
        <v>0.13622999999999999</v>
      </c>
      <c r="BD57">
        <f t="shared" si="10"/>
        <v>16.147901234567904</v>
      </c>
      <c r="BE57">
        <f t="shared" si="11"/>
        <v>2.2077249088888893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5.5087299999999999</v>
      </c>
      <c r="I58" s="22">
        <v>-7.7667200000000004E-3</v>
      </c>
      <c r="J58" s="22">
        <v>48</v>
      </c>
      <c r="K58" s="22">
        <v>1.4575199999999999</v>
      </c>
      <c r="L58">
        <f t="shared" si="0"/>
        <v>9.5885432098765424</v>
      </c>
      <c r="M58">
        <f t="shared" si="1"/>
        <v>13.982780792098765</v>
      </c>
      <c r="N58" s="9"/>
      <c r="O58" s="22">
        <v>0.14175399999999999</v>
      </c>
      <c r="P58" s="22">
        <v>9.1265000000000001</v>
      </c>
      <c r="Q58" s="22">
        <v>-1.3107300000000001E-2</v>
      </c>
      <c r="R58" s="22">
        <v>48</v>
      </c>
      <c r="S58" s="22">
        <v>0.14117399999999999</v>
      </c>
      <c r="T58">
        <f t="shared" si="2"/>
        <v>16.181851851851849</v>
      </c>
      <c r="U58">
        <f t="shared" si="3"/>
        <v>2.2938422274074068</v>
      </c>
      <c r="X58" s="9"/>
      <c r="Y58" s="22">
        <v>1.45828</v>
      </c>
      <c r="Z58" s="22">
        <v>14.424899999999999</v>
      </c>
      <c r="AA58" s="22">
        <v>-7.9223599999999998E-3</v>
      </c>
      <c r="AB58" s="22">
        <v>48</v>
      </c>
      <c r="AC58" s="22">
        <v>1.4578199999999999</v>
      </c>
      <c r="AD58">
        <f t="shared" si="4"/>
        <v>9.7806913580246917</v>
      </c>
      <c r="AE58">
        <f t="shared" si="5"/>
        <v>14.262986593580248</v>
      </c>
      <c r="AF58" s="9"/>
      <c r="AG58" s="22">
        <v>0.14175399999999999</v>
      </c>
      <c r="AH58" s="22">
        <v>18.0427</v>
      </c>
      <c r="AI58" s="22">
        <v>-1.31714E-2</v>
      </c>
      <c r="AJ58" s="22">
        <v>48</v>
      </c>
      <c r="AK58" s="22">
        <v>0.141235</v>
      </c>
      <c r="AL58">
        <f t="shared" si="6"/>
        <v>16.260987654320989</v>
      </c>
      <c r="AM58">
        <f t="shared" si="7"/>
        <v>2.3050600439506175</v>
      </c>
      <c r="AP58" s="9"/>
      <c r="AQ58" s="22">
        <v>1.45828</v>
      </c>
      <c r="AR58" s="22">
        <v>23.370200000000001</v>
      </c>
      <c r="AS58" s="22">
        <v>-7.6751700000000003E-3</v>
      </c>
      <c r="AT58" s="22">
        <v>48</v>
      </c>
      <c r="AU58" s="22">
        <v>1.4575199999999999</v>
      </c>
      <c r="AV58">
        <f t="shared" si="8"/>
        <v>9.475518518518518</v>
      </c>
      <c r="AW58">
        <f t="shared" si="9"/>
        <v>13.817959145185185</v>
      </c>
      <c r="AX58" s="9"/>
      <c r="AY58" s="22">
        <v>0.14175399999999999</v>
      </c>
      <c r="AZ58" s="22">
        <v>26.9879</v>
      </c>
      <c r="BA58" s="22">
        <v>-1.3073700000000001E-2</v>
      </c>
      <c r="BB58" s="22">
        <v>48</v>
      </c>
      <c r="BC58" s="22">
        <v>0.141205</v>
      </c>
      <c r="BD58">
        <f t="shared" si="10"/>
        <v>16.14037037037037</v>
      </c>
      <c r="BE58">
        <f t="shared" si="11"/>
        <v>2.2879620614814811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5.5187999999999997</v>
      </c>
      <c r="I59" s="22">
        <v>-7.8796400000000003E-3</v>
      </c>
      <c r="J59" s="22">
        <v>49</v>
      </c>
      <c r="K59" s="22">
        <v>1.4526399999999999</v>
      </c>
      <c r="L59">
        <f t="shared" si="0"/>
        <v>9.7279506172839501</v>
      </c>
      <c r="M59">
        <f t="shared" si="1"/>
        <v>14.1371442345679</v>
      </c>
      <c r="N59" s="9"/>
      <c r="O59" s="22">
        <v>0.14679</v>
      </c>
      <c r="P59" s="22">
        <v>9.1365700000000007</v>
      </c>
      <c r="Q59" s="22">
        <v>-1.3107300000000001E-2</v>
      </c>
      <c r="R59" s="22">
        <v>49</v>
      </c>
      <c r="S59" s="22">
        <v>0.14630099999999999</v>
      </c>
      <c r="T59">
        <f t="shared" si="2"/>
        <v>16.181851851851849</v>
      </c>
      <c r="U59">
        <f t="shared" si="3"/>
        <v>2.375334033333333</v>
      </c>
      <c r="X59" s="9"/>
      <c r="Y59" s="22">
        <v>1.4532499999999999</v>
      </c>
      <c r="Z59" s="22">
        <v>14.435</v>
      </c>
      <c r="AA59" s="22">
        <v>-8.0322299999999996E-3</v>
      </c>
      <c r="AB59" s="22">
        <v>49</v>
      </c>
      <c r="AC59" s="22">
        <v>1.4523299999999999</v>
      </c>
      <c r="AD59">
        <f t="shared" si="4"/>
        <v>9.9163333333333323</v>
      </c>
      <c r="AE59">
        <f t="shared" si="5"/>
        <v>14.410911416666664</v>
      </c>
      <c r="AF59" s="9"/>
      <c r="AG59" s="22">
        <v>0.14679</v>
      </c>
      <c r="AH59" s="22">
        <v>18.052800000000001</v>
      </c>
      <c r="AI59" s="22">
        <v>-1.3168300000000001E-2</v>
      </c>
      <c r="AJ59" s="22">
        <v>49</v>
      </c>
      <c r="AK59" s="22">
        <v>0.146179</v>
      </c>
      <c r="AL59">
        <f t="shared" si="6"/>
        <v>16.257160493827158</v>
      </c>
      <c r="AM59">
        <f t="shared" si="7"/>
        <v>2.3863885888888885</v>
      </c>
      <c r="AP59" s="9"/>
      <c r="AQ59" s="22">
        <v>1.4532499999999999</v>
      </c>
      <c r="AR59" s="22">
        <v>23.380199999999999</v>
      </c>
      <c r="AS59" s="22">
        <v>-7.7972400000000004E-3</v>
      </c>
      <c r="AT59" s="22">
        <v>49</v>
      </c>
      <c r="AU59" s="22">
        <v>1.4520299999999999</v>
      </c>
      <c r="AV59">
        <f t="shared" si="8"/>
        <v>9.6262222222222213</v>
      </c>
      <c r="AW59">
        <f t="shared" si="9"/>
        <v>13.989307444444442</v>
      </c>
      <c r="AX59" s="9"/>
      <c r="AY59" s="22">
        <v>0.14679</v>
      </c>
      <c r="AZ59" s="22">
        <v>26.998000000000001</v>
      </c>
      <c r="BA59" s="22">
        <v>-1.3079800000000001E-2</v>
      </c>
      <c r="BB59" s="22">
        <v>49</v>
      </c>
      <c r="BC59" s="22">
        <v>0.14624000000000001</v>
      </c>
      <c r="BD59">
        <f t="shared" si="10"/>
        <v>16.147901234567904</v>
      </c>
      <c r="BE59">
        <f t="shared" si="11"/>
        <v>2.3703504222222227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5.5288700000000004</v>
      </c>
      <c r="I60" s="22">
        <v>-7.9864500000000008E-3</v>
      </c>
      <c r="J60" s="22">
        <v>50</v>
      </c>
      <c r="K60" s="22">
        <v>1.4474499999999999</v>
      </c>
      <c r="L60">
        <f t="shared" si="0"/>
        <v>9.8598148148148166</v>
      </c>
      <c r="M60">
        <f t="shared" si="1"/>
        <v>14.279082412962966</v>
      </c>
      <c r="N60" s="9"/>
      <c r="O60" s="22">
        <v>0.15182499999999999</v>
      </c>
      <c r="P60" s="22">
        <v>9.1466399999999997</v>
      </c>
      <c r="Q60" s="22">
        <v>-1.31012E-2</v>
      </c>
      <c r="R60" s="22">
        <v>50</v>
      </c>
      <c r="S60" s="22">
        <v>0.15124499999999999</v>
      </c>
      <c r="T60">
        <f t="shared" si="2"/>
        <v>16.174320987654323</v>
      </c>
      <c r="U60">
        <f t="shared" si="3"/>
        <v>2.4556662839506171</v>
      </c>
      <c r="X60" s="9"/>
      <c r="Y60" s="22">
        <v>1.44821</v>
      </c>
      <c r="Z60" s="22">
        <v>14.4451</v>
      </c>
      <c r="AA60" s="22">
        <v>-8.1390400000000002E-3</v>
      </c>
      <c r="AB60" s="22">
        <v>50</v>
      </c>
      <c r="AC60" s="22">
        <v>1.4474499999999999</v>
      </c>
      <c r="AD60">
        <f t="shared" si="4"/>
        <v>10.048197530864197</v>
      </c>
      <c r="AE60">
        <f t="shared" si="5"/>
        <v>14.551900146172839</v>
      </c>
      <c r="AF60" s="9"/>
      <c r="AG60" s="22">
        <v>0.15182499999999999</v>
      </c>
      <c r="AH60" s="22">
        <v>18.062899999999999</v>
      </c>
      <c r="AI60" s="22">
        <v>-1.3168300000000001E-2</v>
      </c>
      <c r="AJ60" s="22">
        <v>50</v>
      </c>
      <c r="AK60" s="22">
        <v>0.15121499999999999</v>
      </c>
      <c r="AL60">
        <f t="shared" si="6"/>
        <v>16.257160493827158</v>
      </c>
      <c r="AM60">
        <f t="shared" si="7"/>
        <v>2.468243391975308</v>
      </c>
      <c r="AP60" s="9"/>
      <c r="AQ60" s="22">
        <v>1.44821</v>
      </c>
      <c r="AR60" s="22">
        <v>23.3903</v>
      </c>
      <c r="AS60" s="22">
        <v>-7.9101599999999994E-3</v>
      </c>
      <c r="AT60" s="22">
        <v>50</v>
      </c>
      <c r="AU60" s="22">
        <v>1.4468399999999999</v>
      </c>
      <c r="AV60">
        <f t="shared" si="8"/>
        <v>9.7656296296296272</v>
      </c>
      <c r="AW60">
        <f t="shared" si="9"/>
        <v>14.142682485925922</v>
      </c>
      <c r="AX60" s="9"/>
      <c r="AY60" s="22">
        <v>0.15182499999999999</v>
      </c>
      <c r="AZ60" s="22">
        <v>27.008099999999999</v>
      </c>
      <c r="BA60" s="22">
        <v>-1.3085899999999999E-2</v>
      </c>
      <c r="BB60" s="22">
        <v>50</v>
      </c>
      <c r="BC60" s="22">
        <v>0.15121499999999999</v>
      </c>
      <c r="BD60">
        <f t="shared" si="10"/>
        <v>16.155432098765431</v>
      </c>
      <c r="BE60">
        <f t="shared" si="11"/>
        <v>2.4527984783950614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5.5389400000000002</v>
      </c>
      <c r="I61" s="22">
        <v>-8.0963100000000007E-3</v>
      </c>
      <c r="J61" s="22">
        <v>51</v>
      </c>
      <c r="K61" s="22">
        <v>1.4419599999999999</v>
      </c>
      <c r="L61">
        <f t="shared" si="0"/>
        <v>9.9954444444444448</v>
      </c>
      <c r="M61">
        <f t="shared" si="1"/>
        <v>14.425225513333332</v>
      </c>
      <c r="N61" s="9"/>
      <c r="O61" s="22">
        <v>0.15686</v>
      </c>
      <c r="P61" s="22">
        <v>9.1567100000000003</v>
      </c>
      <c r="Q61" s="22">
        <v>-1.31012E-2</v>
      </c>
      <c r="R61" s="22">
        <v>51</v>
      </c>
      <c r="S61" s="22">
        <v>0.15634200000000001</v>
      </c>
      <c r="T61">
        <f t="shared" si="2"/>
        <v>16.174320987654323</v>
      </c>
      <c r="U61">
        <f t="shared" si="3"/>
        <v>2.5371039901234571</v>
      </c>
      <c r="X61" s="9"/>
      <c r="Y61" s="22">
        <v>1.4431799999999999</v>
      </c>
      <c r="Z61" s="22">
        <v>14.4551</v>
      </c>
      <c r="AA61" s="22">
        <v>-8.2397500000000005E-3</v>
      </c>
      <c r="AB61" s="22">
        <v>51</v>
      </c>
      <c r="AC61" s="22">
        <v>1.4422600000000001</v>
      </c>
      <c r="AD61">
        <f t="shared" si="4"/>
        <v>10.17253086419753</v>
      </c>
      <c r="AE61">
        <f t="shared" si="5"/>
        <v>14.680793092592589</v>
      </c>
      <c r="AF61" s="9"/>
      <c r="AG61" s="22">
        <v>0.15686</v>
      </c>
      <c r="AH61" s="22">
        <v>18.072900000000001</v>
      </c>
      <c r="AI61" s="22">
        <v>-1.3153099999999999E-2</v>
      </c>
      <c r="AJ61" s="22">
        <v>51</v>
      </c>
      <c r="AK61" s="22">
        <v>0.156281</v>
      </c>
      <c r="AL61">
        <f t="shared" si="6"/>
        <v>16.238395061728394</v>
      </c>
      <c r="AM61">
        <f t="shared" si="7"/>
        <v>2.547154649382716</v>
      </c>
      <c r="AP61" s="9"/>
      <c r="AQ61" s="22">
        <v>1.4431799999999999</v>
      </c>
      <c r="AR61" s="22">
        <v>23.400400000000001</v>
      </c>
      <c r="AS61" s="22">
        <v>-8.0261199999999994E-3</v>
      </c>
      <c r="AT61" s="22">
        <v>51</v>
      </c>
      <c r="AU61" s="22">
        <v>1.4419599999999999</v>
      </c>
      <c r="AV61">
        <f t="shared" si="8"/>
        <v>9.9087901234567894</v>
      </c>
      <c r="AW61">
        <f t="shared" si="9"/>
        <v>14.300167730370369</v>
      </c>
      <c r="AX61" s="9"/>
      <c r="AY61" s="22">
        <v>0.15686</v>
      </c>
      <c r="AZ61" s="22">
        <v>27.0181</v>
      </c>
      <c r="BA61" s="22">
        <v>-1.3089E-2</v>
      </c>
      <c r="BB61" s="22">
        <v>51</v>
      </c>
      <c r="BC61" s="22">
        <v>0.15625</v>
      </c>
      <c r="BD61">
        <f t="shared" si="10"/>
        <v>16.159259259259258</v>
      </c>
      <c r="BE61">
        <f t="shared" si="11"/>
        <v>2.5347414074074073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5.54901</v>
      </c>
      <c r="I62" s="22">
        <v>-8.1970199999999993E-3</v>
      </c>
      <c r="J62" s="22">
        <v>52</v>
      </c>
      <c r="K62" s="22">
        <v>1.4367700000000001</v>
      </c>
      <c r="L62">
        <f t="shared" si="0"/>
        <v>10.119777777777776</v>
      </c>
      <c r="M62">
        <f t="shared" si="1"/>
        <v>14.553657213333329</v>
      </c>
      <c r="N62" s="9"/>
      <c r="O62" s="22">
        <v>0.16189600000000001</v>
      </c>
      <c r="P62" s="22">
        <v>9.1667799999999993</v>
      </c>
      <c r="Q62" s="22">
        <v>-1.30951E-2</v>
      </c>
      <c r="R62" s="22">
        <v>52</v>
      </c>
      <c r="S62" s="22">
        <v>0.16137699999999999</v>
      </c>
      <c r="T62">
        <f t="shared" si="2"/>
        <v>16.166790123456789</v>
      </c>
      <c r="U62">
        <f t="shared" si="3"/>
        <v>2.6173386538271606</v>
      </c>
      <c r="X62" s="9"/>
      <c r="Y62" s="22">
        <v>1.43814</v>
      </c>
      <c r="Z62" s="22">
        <v>14.465199999999999</v>
      </c>
      <c r="AA62" s="22">
        <v>-8.3465599999999994E-3</v>
      </c>
      <c r="AB62" s="22">
        <v>52</v>
      </c>
      <c r="AC62" s="22">
        <v>1.4379900000000001</v>
      </c>
      <c r="AD62">
        <f t="shared" si="4"/>
        <v>10.304395061728394</v>
      </c>
      <c r="AE62">
        <f t="shared" si="5"/>
        <v>14.819162714074073</v>
      </c>
      <c r="AF62" s="9"/>
      <c r="AG62" s="22">
        <v>0.16189600000000001</v>
      </c>
      <c r="AH62" s="22">
        <v>18.082999999999998</v>
      </c>
      <c r="AI62" s="22">
        <v>-1.31317E-2</v>
      </c>
      <c r="AJ62" s="22">
        <v>52</v>
      </c>
      <c r="AK62" s="22">
        <v>0.16125500000000001</v>
      </c>
      <c r="AL62">
        <f t="shared" si="6"/>
        <v>16.211975308641971</v>
      </c>
      <c r="AM62">
        <f t="shared" si="7"/>
        <v>2.6246539545679006</v>
      </c>
      <c r="AP62" s="9"/>
      <c r="AQ62" s="22">
        <v>1.43814</v>
      </c>
      <c r="AR62" s="22">
        <v>23.410399999999999</v>
      </c>
      <c r="AS62" s="22">
        <v>-8.1359899999999992E-3</v>
      </c>
      <c r="AT62" s="22">
        <v>52</v>
      </c>
      <c r="AU62" s="22">
        <v>1.4370700000000001</v>
      </c>
      <c r="AV62">
        <f t="shared" si="8"/>
        <v>10.04443209876543</v>
      </c>
      <c r="AW62">
        <f t="shared" si="9"/>
        <v>14.445299578518515</v>
      </c>
      <c r="AX62" s="9"/>
      <c r="AY62" s="22">
        <v>0.16189600000000001</v>
      </c>
      <c r="AZ62" s="22">
        <v>27.028199999999998</v>
      </c>
      <c r="BA62" s="22">
        <v>-1.3089E-2</v>
      </c>
      <c r="BB62" s="22">
        <v>52</v>
      </c>
      <c r="BC62" s="22">
        <v>0.16131599999999999</v>
      </c>
      <c r="BD62">
        <f t="shared" si="10"/>
        <v>16.159259259259258</v>
      </c>
      <c r="BE62">
        <f t="shared" si="11"/>
        <v>2.6161194370370371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5.5590799999999998</v>
      </c>
      <c r="I63" s="22">
        <v>-8.2916299999999995E-3</v>
      </c>
      <c r="J63" s="22">
        <v>53</v>
      </c>
      <c r="K63" s="22">
        <v>1.4321900000000001</v>
      </c>
      <c r="L63">
        <f t="shared" si="0"/>
        <v>10.236580246913578</v>
      </c>
      <c r="M63">
        <f t="shared" si="1"/>
        <v>14.670145517654317</v>
      </c>
      <c r="N63" s="9"/>
      <c r="O63" s="22">
        <v>0.166931</v>
      </c>
      <c r="P63" s="22">
        <v>9.17685</v>
      </c>
      <c r="Q63" s="22">
        <v>-1.30829E-2</v>
      </c>
      <c r="R63" s="22">
        <v>53</v>
      </c>
      <c r="S63" s="22">
        <v>0.166382</v>
      </c>
      <c r="T63">
        <f t="shared" si="2"/>
        <v>16.151728395061728</v>
      </c>
      <c r="U63">
        <f t="shared" si="3"/>
        <v>2.696224172716049</v>
      </c>
      <c r="X63" s="9"/>
      <c r="Y63" s="22">
        <v>1.4331100000000001</v>
      </c>
      <c r="Z63" s="22">
        <v>14.475300000000001</v>
      </c>
      <c r="AA63" s="22">
        <v>-8.4503200000000007E-3</v>
      </c>
      <c r="AB63" s="22">
        <v>53</v>
      </c>
      <c r="AC63" s="22">
        <v>1.43188</v>
      </c>
      <c r="AD63">
        <f t="shared" si="4"/>
        <v>10.432493827160494</v>
      </c>
      <c r="AE63">
        <f t="shared" si="5"/>
        <v>14.950911228641976</v>
      </c>
      <c r="AF63" s="9"/>
      <c r="AG63" s="22">
        <v>0.166931</v>
      </c>
      <c r="AH63" s="22">
        <v>18.0931</v>
      </c>
      <c r="AI63" s="22">
        <v>-1.3113400000000001E-2</v>
      </c>
      <c r="AJ63" s="22">
        <v>53</v>
      </c>
      <c r="AK63" s="22">
        <v>0.16628999999999999</v>
      </c>
      <c r="AL63">
        <f t="shared" si="6"/>
        <v>16.18938271604938</v>
      </c>
      <c r="AM63">
        <f t="shared" si="7"/>
        <v>2.702509846172839</v>
      </c>
      <c r="AP63" s="9"/>
      <c r="AQ63" s="22">
        <v>1.4331100000000001</v>
      </c>
      <c r="AR63" s="22">
        <v>23.420500000000001</v>
      </c>
      <c r="AS63" s="22">
        <v>-8.2397500000000005E-3</v>
      </c>
      <c r="AT63" s="22">
        <v>53</v>
      </c>
      <c r="AU63" s="22">
        <v>1.4325000000000001</v>
      </c>
      <c r="AV63">
        <f t="shared" si="8"/>
        <v>10.17253086419753</v>
      </c>
      <c r="AW63">
        <f t="shared" si="9"/>
        <v>14.578355706790123</v>
      </c>
      <c r="AX63" s="9"/>
      <c r="AY63" s="22">
        <v>0.166931</v>
      </c>
      <c r="AZ63" s="22">
        <v>27.0383</v>
      </c>
      <c r="BA63" s="22">
        <v>-1.30768E-2</v>
      </c>
      <c r="BB63" s="22">
        <v>53</v>
      </c>
      <c r="BC63" s="22">
        <v>0.166321</v>
      </c>
      <c r="BD63">
        <f t="shared" si="10"/>
        <v>16.144197530864194</v>
      </c>
      <c r="BE63">
        <f t="shared" si="11"/>
        <v>2.6949670380246906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5.5691600000000001</v>
      </c>
      <c r="I64" s="22">
        <v>-8.3831800000000005E-3</v>
      </c>
      <c r="J64" s="22">
        <v>54</v>
      </c>
      <c r="K64" s="22">
        <v>1.4273100000000001</v>
      </c>
      <c r="L64">
        <f t="shared" si="0"/>
        <v>10.349604938271604</v>
      </c>
      <c r="M64">
        <f t="shared" si="1"/>
        <v>14.779960324197528</v>
      </c>
      <c r="N64" s="9"/>
      <c r="O64" s="22">
        <v>0.17196700000000001</v>
      </c>
      <c r="P64" s="22">
        <v>9.1869200000000006</v>
      </c>
      <c r="Q64" s="22">
        <v>-1.3079800000000001E-2</v>
      </c>
      <c r="R64" s="22">
        <v>54</v>
      </c>
      <c r="S64" s="22">
        <v>0.17138700000000001</v>
      </c>
      <c r="T64">
        <f t="shared" si="2"/>
        <v>16.147901234567904</v>
      </c>
      <c r="U64">
        <f t="shared" si="3"/>
        <v>2.7769061316049388</v>
      </c>
      <c r="X64" s="9"/>
      <c r="Y64" s="22">
        <v>1.42807</v>
      </c>
      <c r="Z64" s="22">
        <v>14.4854</v>
      </c>
      <c r="AA64" s="22">
        <v>-8.5540800000000004E-3</v>
      </c>
      <c r="AB64" s="22">
        <v>54</v>
      </c>
      <c r="AC64" s="22">
        <v>1.42639</v>
      </c>
      <c r="AD64">
        <f t="shared" si="4"/>
        <v>10.560592592592592</v>
      </c>
      <c r="AE64">
        <f t="shared" si="5"/>
        <v>15.081265463703701</v>
      </c>
      <c r="AF64" s="9"/>
      <c r="AG64" s="22">
        <v>0.17196700000000001</v>
      </c>
      <c r="AH64" s="22">
        <v>18.103100000000001</v>
      </c>
      <c r="AI64" s="22">
        <v>-1.31165E-2</v>
      </c>
      <c r="AJ64" s="22">
        <v>54</v>
      </c>
      <c r="AK64" s="22">
        <v>0.17138700000000001</v>
      </c>
      <c r="AL64">
        <f t="shared" si="6"/>
        <v>16.193209876543211</v>
      </c>
      <c r="AM64">
        <f t="shared" si="7"/>
        <v>2.7846977228395065</v>
      </c>
      <c r="AP64" s="9"/>
      <c r="AQ64" s="22">
        <v>1.42807</v>
      </c>
      <c r="AR64" s="22">
        <v>23.430599999999998</v>
      </c>
      <c r="AS64" s="22">
        <v>-8.3374E-3</v>
      </c>
      <c r="AT64" s="22">
        <v>54</v>
      </c>
      <c r="AU64" s="22">
        <v>1.4267000000000001</v>
      </c>
      <c r="AV64">
        <f t="shared" si="8"/>
        <v>10.293086419753086</v>
      </c>
      <c r="AW64">
        <f t="shared" si="9"/>
        <v>14.69924792345679</v>
      </c>
      <c r="AX64" s="9"/>
      <c r="AY64" s="22">
        <v>0.17196700000000001</v>
      </c>
      <c r="AZ64" s="22">
        <v>27.048400000000001</v>
      </c>
      <c r="BA64" s="22">
        <v>-1.30615E-2</v>
      </c>
      <c r="BB64" s="22">
        <v>54</v>
      </c>
      <c r="BC64" s="22">
        <v>0.17141700000000001</v>
      </c>
      <c r="BD64">
        <f t="shared" si="10"/>
        <v>16.125308641975309</v>
      </c>
      <c r="BE64">
        <f t="shared" si="11"/>
        <v>2.7730209512345683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5.5792299999999999</v>
      </c>
      <c r="I65" s="22">
        <v>-8.4747299999999998E-3</v>
      </c>
      <c r="J65" s="22">
        <v>55</v>
      </c>
      <c r="K65" s="22">
        <v>1.4221200000000001</v>
      </c>
      <c r="L65">
        <f t="shared" si="0"/>
        <v>10.462629629629628</v>
      </c>
      <c r="M65">
        <f t="shared" si="1"/>
        <v>14.888635841851849</v>
      </c>
      <c r="N65" s="9"/>
      <c r="O65" s="22">
        <v>0.17700199999999999</v>
      </c>
      <c r="P65" s="22">
        <v>9.1969999999999992</v>
      </c>
      <c r="Q65" s="22">
        <v>-1.3070699999999999E-2</v>
      </c>
      <c r="R65" s="22">
        <v>55</v>
      </c>
      <c r="S65" s="22">
        <v>0.176514</v>
      </c>
      <c r="T65">
        <f t="shared" si="2"/>
        <v>16.136666666666663</v>
      </c>
      <c r="U65">
        <f t="shared" si="3"/>
        <v>2.8562222733333327</v>
      </c>
      <c r="X65" s="9"/>
      <c r="Y65" s="22">
        <v>1.42303</v>
      </c>
      <c r="Z65" s="22">
        <v>14.4954</v>
      </c>
      <c r="AA65" s="22">
        <v>-8.6547900000000007E-3</v>
      </c>
      <c r="AB65" s="22">
        <v>55</v>
      </c>
      <c r="AC65" s="22">
        <v>1.4221200000000001</v>
      </c>
      <c r="AD65">
        <f t="shared" si="4"/>
        <v>10.684925925925926</v>
      </c>
      <c r="AE65">
        <f t="shared" si="5"/>
        <v>15.204970140370371</v>
      </c>
      <c r="AF65" s="9"/>
      <c r="AG65" s="22">
        <v>0.17700199999999999</v>
      </c>
      <c r="AH65" s="22">
        <v>18.113199999999999</v>
      </c>
      <c r="AI65" s="22">
        <v>-1.31042E-2</v>
      </c>
      <c r="AJ65" s="22">
        <v>55</v>
      </c>
      <c r="AK65" s="22">
        <v>0.176453</v>
      </c>
      <c r="AL65">
        <f t="shared" si="6"/>
        <v>16.178024691358022</v>
      </c>
      <c r="AM65">
        <f t="shared" si="7"/>
        <v>2.8635427264197526</v>
      </c>
      <c r="AP65" s="9"/>
      <c r="AQ65" s="22">
        <v>1.42303</v>
      </c>
      <c r="AR65" s="22">
        <v>23.4407</v>
      </c>
      <c r="AS65" s="22">
        <v>-8.4442100000000006E-3</v>
      </c>
      <c r="AT65" s="22">
        <v>55</v>
      </c>
      <c r="AU65" s="22">
        <v>1.42181</v>
      </c>
      <c r="AV65">
        <f t="shared" si="8"/>
        <v>10.424950617283951</v>
      </c>
      <c r="AW65">
        <f t="shared" si="9"/>
        <v>14.835017476913581</v>
      </c>
      <c r="AX65" s="9"/>
      <c r="AY65" s="22">
        <v>0.17700199999999999</v>
      </c>
      <c r="AZ65" s="22">
        <v>27.058399999999999</v>
      </c>
      <c r="BA65" s="22">
        <v>-1.30554E-2</v>
      </c>
      <c r="BB65" s="22">
        <v>55</v>
      </c>
      <c r="BC65" s="22">
        <v>0.17639199999999999</v>
      </c>
      <c r="BD65">
        <f t="shared" si="10"/>
        <v>16.117777777777775</v>
      </c>
      <c r="BE65">
        <f t="shared" si="11"/>
        <v>2.8528789022222214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5.5892999999999997</v>
      </c>
      <c r="I66" s="22">
        <v>-8.5571299999999996E-3</v>
      </c>
      <c r="J66" s="22">
        <v>56</v>
      </c>
      <c r="K66" s="22">
        <v>1.4166300000000001</v>
      </c>
      <c r="L66">
        <f t="shared" si="0"/>
        <v>10.564358024691355</v>
      </c>
      <c r="M66">
        <f t="shared" si="1"/>
        <v>14.98025967901234</v>
      </c>
      <c r="N66" s="9"/>
      <c r="O66" s="22">
        <v>0.182037</v>
      </c>
      <c r="P66" s="22">
        <v>9.2070699999999999</v>
      </c>
      <c r="Q66" s="22">
        <v>-1.3070699999999999E-2</v>
      </c>
      <c r="R66" s="22">
        <v>56</v>
      </c>
      <c r="S66" s="22">
        <v>0.18145800000000001</v>
      </c>
      <c r="T66">
        <f t="shared" si="2"/>
        <v>16.136666666666663</v>
      </c>
      <c r="U66">
        <f t="shared" si="3"/>
        <v>2.9374703899999997</v>
      </c>
      <c r="X66" s="9"/>
      <c r="Y66" s="22">
        <v>1.4179999999999999</v>
      </c>
      <c r="Z66" s="22">
        <v>14.5055</v>
      </c>
      <c r="AA66" s="22">
        <v>-8.7554899999999995E-3</v>
      </c>
      <c r="AB66" s="22">
        <v>56</v>
      </c>
      <c r="AC66" s="22">
        <v>1.4166300000000001</v>
      </c>
      <c r="AD66">
        <f t="shared" si="4"/>
        <v>10.809246913580246</v>
      </c>
      <c r="AE66">
        <f t="shared" si="5"/>
        <v>15.327512123456788</v>
      </c>
      <c r="AF66" s="9"/>
      <c r="AG66" s="22">
        <v>0.182037</v>
      </c>
      <c r="AH66" s="22">
        <v>18.1233</v>
      </c>
      <c r="AI66" s="22">
        <v>-1.30951E-2</v>
      </c>
      <c r="AJ66" s="22">
        <v>56</v>
      </c>
      <c r="AK66" s="22">
        <v>0.18145800000000001</v>
      </c>
      <c r="AL66">
        <f t="shared" si="6"/>
        <v>16.166790123456789</v>
      </c>
      <c r="AM66">
        <f t="shared" si="7"/>
        <v>2.9429539737037036</v>
      </c>
      <c r="AP66" s="9"/>
      <c r="AQ66" s="22">
        <v>1.4179999999999999</v>
      </c>
      <c r="AR66" s="22">
        <v>23.450700000000001</v>
      </c>
      <c r="AS66" s="22">
        <v>-8.54187E-3</v>
      </c>
      <c r="AT66" s="22">
        <v>56</v>
      </c>
      <c r="AU66" s="22">
        <v>1.4166300000000001</v>
      </c>
      <c r="AV66">
        <f t="shared" si="8"/>
        <v>10.545518518518518</v>
      </c>
      <c r="AW66">
        <f t="shared" si="9"/>
        <v>14.953545259259258</v>
      </c>
      <c r="AX66" s="9"/>
      <c r="AY66" s="22">
        <v>0.182037</v>
      </c>
      <c r="AZ66" s="22">
        <v>27.0685</v>
      </c>
      <c r="BA66" s="22">
        <v>-1.3058500000000001E-2</v>
      </c>
      <c r="BB66" s="22">
        <v>56</v>
      </c>
      <c r="BC66" s="22">
        <v>0.18148800000000001</v>
      </c>
      <c r="BD66">
        <f t="shared" si="10"/>
        <v>16.121604938271602</v>
      </c>
      <c r="BE66">
        <f t="shared" si="11"/>
        <v>2.9347285981481477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5.5993700000000004</v>
      </c>
      <c r="I67" s="22">
        <v>-8.6425800000000004E-3</v>
      </c>
      <c r="J67" s="22">
        <v>57</v>
      </c>
      <c r="K67" s="22">
        <v>1.41235</v>
      </c>
      <c r="L67">
        <f t="shared" si="0"/>
        <v>10.669851851851853</v>
      </c>
      <c r="M67">
        <f t="shared" si="1"/>
        <v>15.076073872592593</v>
      </c>
      <c r="N67" s="9"/>
      <c r="O67" s="22">
        <v>0.18707299999999999</v>
      </c>
      <c r="P67" s="22">
        <v>9.2171400000000006</v>
      </c>
      <c r="Q67" s="22">
        <v>-1.3064600000000001E-2</v>
      </c>
      <c r="R67" s="22">
        <v>57</v>
      </c>
      <c r="S67" s="22">
        <v>0.18649299999999999</v>
      </c>
      <c r="T67">
        <f t="shared" si="2"/>
        <v>16.129135802469136</v>
      </c>
      <c r="U67">
        <f t="shared" si="3"/>
        <v>3.0173258219753087</v>
      </c>
      <c r="X67" s="9"/>
      <c r="Y67" s="22">
        <v>1.41296</v>
      </c>
      <c r="Z67" s="22">
        <v>14.515599999999999</v>
      </c>
      <c r="AA67" s="22">
        <v>-8.8500999999999996E-3</v>
      </c>
      <c r="AB67" s="22">
        <v>57</v>
      </c>
      <c r="AC67" s="22">
        <v>1.41174</v>
      </c>
      <c r="AD67">
        <f t="shared" si="4"/>
        <v>10.926049382716048</v>
      </c>
      <c r="AE67">
        <f t="shared" si="5"/>
        <v>15.438070735802468</v>
      </c>
      <c r="AF67" s="9"/>
      <c r="AG67" s="22">
        <v>0.18707299999999999</v>
      </c>
      <c r="AH67" s="22">
        <v>18.133299999999998</v>
      </c>
      <c r="AI67" s="22">
        <v>-1.31012E-2</v>
      </c>
      <c r="AJ67" s="22">
        <v>57</v>
      </c>
      <c r="AK67" s="22">
        <v>0.186554</v>
      </c>
      <c r="AL67">
        <f t="shared" si="6"/>
        <v>16.174320987654323</v>
      </c>
      <c r="AM67">
        <f t="shared" si="7"/>
        <v>3.025778750123457</v>
      </c>
      <c r="AP67" s="9"/>
      <c r="AQ67" s="22">
        <v>1.41296</v>
      </c>
      <c r="AR67" s="22">
        <v>23.460799999999999</v>
      </c>
      <c r="AS67" s="22">
        <v>-8.6395299999999994E-3</v>
      </c>
      <c r="AT67" s="22">
        <v>57</v>
      </c>
      <c r="AU67" s="22">
        <v>1.41205</v>
      </c>
      <c r="AV67">
        <f t="shared" si="8"/>
        <v>10.666086419753086</v>
      </c>
      <c r="AW67">
        <f t="shared" si="9"/>
        <v>15.07075346765432</v>
      </c>
      <c r="AX67" s="9"/>
      <c r="AY67" s="22">
        <v>0.18707299999999999</v>
      </c>
      <c r="AZ67" s="22">
        <v>27.078600000000002</v>
      </c>
      <c r="BA67" s="22">
        <v>-1.3058500000000001E-2</v>
      </c>
      <c r="BB67" s="22">
        <v>57</v>
      </c>
      <c r="BC67" s="22">
        <v>0.18649299999999999</v>
      </c>
      <c r="BD67">
        <f t="shared" si="10"/>
        <v>16.121604938271602</v>
      </c>
      <c r="BE67">
        <f t="shared" si="11"/>
        <v>3.0159170006172831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5.6094400000000002</v>
      </c>
      <c r="I68" s="22">
        <v>-8.7341299999999997E-3</v>
      </c>
      <c r="J68" s="22">
        <v>58</v>
      </c>
      <c r="K68" s="22">
        <v>1.40686</v>
      </c>
      <c r="L68">
        <f t="shared" si="0"/>
        <v>10.782876543209875</v>
      </c>
      <c r="M68">
        <f t="shared" si="1"/>
        <v>15.181535371481479</v>
      </c>
      <c r="N68" s="9"/>
      <c r="O68" s="22">
        <v>0.192108</v>
      </c>
      <c r="P68" s="22">
        <v>9.2272099999999995</v>
      </c>
      <c r="Q68" s="22">
        <v>-1.30554E-2</v>
      </c>
      <c r="R68" s="22">
        <v>58</v>
      </c>
      <c r="S68" s="22">
        <v>0.19155900000000001</v>
      </c>
      <c r="T68">
        <f t="shared" si="2"/>
        <v>16.117777777777775</v>
      </c>
      <c r="U68">
        <f t="shared" si="3"/>
        <v>3.0963540533333327</v>
      </c>
      <c r="X68" s="9"/>
      <c r="Y68" s="22">
        <v>1.4079299999999999</v>
      </c>
      <c r="Z68" s="22">
        <v>14.525600000000001</v>
      </c>
      <c r="AA68" s="22">
        <v>-8.9477500000000008E-3</v>
      </c>
      <c r="AB68" s="22">
        <v>58</v>
      </c>
      <c r="AC68" s="22">
        <v>1.40656</v>
      </c>
      <c r="AD68">
        <f t="shared" si="4"/>
        <v>11.046604938271606</v>
      </c>
      <c r="AE68">
        <f t="shared" si="5"/>
        <v>15.552846490740741</v>
      </c>
      <c r="AF68" s="9"/>
      <c r="AG68" s="22">
        <v>0.192108</v>
      </c>
      <c r="AH68" s="22">
        <v>18.1434</v>
      </c>
      <c r="AI68" s="22">
        <v>-1.31012E-2</v>
      </c>
      <c r="AJ68" s="22">
        <v>58</v>
      </c>
      <c r="AK68" s="22">
        <v>0.19158900000000001</v>
      </c>
      <c r="AL68">
        <f t="shared" si="6"/>
        <v>16.174320987654323</v>
      </c>
      <c r="AM68">
        <f t="shared" si="7"/>
        <v>3.1072164562962965</v>
      </c>
      <c r="AP68" s="9"/>
      <c r="AQ68" s="22">
        <v>1.4079299999999999</v>
      </c>
      <c r="AR68" s="22">
        <v>23.4709</v>
      </c>
      <c r="AS68" s="22">
        <v>-8.7310800000000004E-3</v>
      </c>
      <c r="AT68" s="22">
        <v>58</v>
      </c>
      <c r="AU68" s="22">
        <v>1.40717</v>
      </c>
      <c r="AV68">
        <f t="shared" si="8"/>
        <v>10.77911111111111</v>
      </c>
      <c r="AW68">
        <f t="shared" si="9"/>
        <v>15.176233906666663</v>
      </c>
      <c r="AX68" s="9"/>
      <c r="AY68" s="22">
        <v>0.192108</v>
      </c>
      <c r="AZ68" s="22">
        <v>27.0886</v>
      </c>
      <c r="BA68" s="22">
        <v>-1.30463E-2</v>
      </c>
      <c r="BB68" s="22">
        <v>58</v>
      </c>
      <c r="BC68" s="22">
        <v>0.19155900000000001</v>
      </c>
      <c r="BD68">
        <f t="shared" si="10"/>
        <v>16.106543209876545</v>
      </c>
      <c r="BE68">
        <f t="shared" si="11"/>
        <v>3.0941958029629633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5.61951</v>
      </c>
      <c r="I69" s="22">
        <v>-8.8287399999999999E-3</v>
      </c>
      <c r="J69" s="22">
        <v>59</v>
      </c>
      <c r="K69" s="22">
        <v>1.40228</v>
      </c>
      <c r="L69">
        <f t="shared" si="0"/>
        <v>10.899679012345679</v>
      </c>
      <c r="M69">
        <f t="shared" si="1"/>
        <v>15.29105068962963</v>
      </c>
      <c r="N69" s="9"/>
      <c r="O69" s="22">
        <v>0.19714400000000001</v>
      </c>
      <c r="P69" s="22">
        <v>9.2372800000000002</v>
      </c>
      <c r="Q69" s="22">
        <v>-1.30463E-2</v>
      </c>
      <c r="R69" s="22">
        <v>59</v>
      </c>
      <c r="S69" s="22">
        <v>0.19659399999999999</v>
      </c>
      <c r="T69">
        <f t="shared" si="2"/>
        <v>16.106543209876545</v>
      </c>
      <c r="U69">
        <f t="shared" si="3"/>
        <v>3.1753083545679019</v>
      </c>
      <c r="X69" s="9"/>
      <c r="Y69" s="22">
        <v>1.40289</v>
      </c>
      <c r="Z69" s="22">
        <v>14.5357</v>
      </c>
      <c r="AA69" s="22">
        <v>-9.0331999999999999E-3</v>
      </c>
      <c r="AB69" s="22">
        <v>59</v>
      </c>
      <c r="AC69" s="22">
        <v>1.40167</v>
      </c>
      <c r="AD69">
        <f t="shared" si="4"/>
        <v>11.152098765432097</v>
      </c>
      <c r="AE69">
        <f t="shared" si="5"/>
        <v>15.645167837037034</v>
      </c>
      <c r="AF69" s="9"/>
      <c r="AG69" s="22">
        <v>0.19714400000000001</v>
      </c>
      <c r="AH69" s="22">
        <v>18.153500000000001</v>
      </c>
      <c r="AI69" s="22">
        <v>-1.31012E-2</v>
      </c>
      <c r="AJ69" s="22">
        <v>59</v>
      </c>
      <c r="AK69" s="22">
        <v>0.19659399999999999</v>
      </c>
      <c r="AL69">
        <f t="shared" si="6"/>
        <v>16.174320987654323</v>
      </c>
      <c r="AM69">
        <f t="shared" si="7"/>
        <v>3.1886703367901239</v>
      </c>
      <c r="AP69" s="9"/>
      <c r="AQ69" s="22">
        <v>1.40289</v>
      </c>
      <c r="AR69" s="22">
        <v>23.480899999999998</v>
      </c>
      <c r="AS69" s="22">
        <v>-8.8195800000000005E-3</v>
      </c>
      <c r="AT69" s="22">
        <v>59</v>
      </c>
      <c r="AU69" s="22">
        <v>1.40137</v>
      </c>
      <c r="AV69">
        <f t="shared" si="8"/>
        <v>10.888370370370369</v>
      </c>
      <c r="AW69">
        <f t="shared" si="9"/>
        <v>15.275185908888886</v>
      </c>
      <c r="AX69" s="9"/>
      <c r="AY69" s="22">
        <v>0.19714400000000001</v>
      </c>
      <c r="AZ69" s="22">
        <v>27.098700000000001</v>
      </c>
      <c r="BA69" s="22">
        <v>-1.3037099999999999E-2</v>
      </c>
      <c r="BB69" s="22">
        <v>59</v>
      </c>
      <c r="BC69" s="22">
        <v>0.19662499999999999</v>
      </c>
      <c r="BD69">
        <f t="shared" si="10"/>
        <v>16.095185185185183</v>
      </c>
      <c r="BE69">
        <f t="shared" si="11"/>
        <v>3.1730691881481481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5.6295799999999998</v>
      </c>
      <c r="I70" s="22">
        <v>-8.9202900000000009E-3</v>
      </c>
      <c r="J70" s="22">
        <v>60</v>
      </c>
      <c r="K70" s="22">
        <v>1.39679</v>
      </c>
      <c r="L70">
        <f t="shared" si="0"/>
        <v>11.012703703703703</v>
      </c>
      <c r="M70">
        <f t="shared" si="1"/>
        <v>15.39421799925926</v>
      </c>
      <c r="N70" s="9"/>
      <c r="O70" s="22">
        <v>0.202179</v>
      </c>
      <c r="P70" s="22">
        <v>9.2473500000000008</v>
      </c>
      <c r="Q70" s="22">
        <v>-1.30402E-2</v>
      </c>
      <c r="R70" s="22">
        <v>60</v>
      </c>
      <c r="S70" s="22">
        <v>0.201569</v>
      </c>
      <c r="T70">
        <f t="shared" si="2"/>
        <v>16.099012345679011</v>
      </c>
      <c r="U70">
        <f t="shared" si="3"/>
        <v>3.2548822170370366</v>
      </c>
      <c r="X70" s="9"/>
      <c r="Y70" s="22">
        <v>1.3978600000000001</v>
      </c>
      <c r="Z70" s="22">
        <v>14.5458</v>
      </c>
      <c r="AA70" s="22">
        <v>-9.1247600000000009E-3</v>
      </c>
      <c r="AB70" s="22">
        <v>60</v>
      </c>
      <c r="AC70" s="22">
        <v>1.3964799999999999</v>
      </c>
      <c r="AD70">
        <f t="shared" si="4"/>
        <v>11.265135802469135</v>
      </c>
      <c r="AE70">
        <f t="shared" si="5"/>
        <v>15.747082732839507</v>
      </c>
      <c r="AF70" s="9"/>
      <c r="AG70" s="22">
        <v>0.202179</v>
      </c>
      <c r="AH70" s="22">
        <v>18.163599999999999</v>
      </c>
      <c r="AI70" s="22">
        <v>-1.3089E-2</v>
      </c>
      <c r="AJ70" s="22">
        <v>60</v>
      </c>
      <c r="AK70" s="22">
        <v>0.20163</v>
      </c>
      <c r="AL70">
        <f t="shared" si="6"/>
        <v>16.159259259259258</v>
      </c>
      <c r="AM70">
        <f t="shared" si="7"/>
        <v>3.2670628777777777</v>
      </c>
      <c r="AP70" s="9"/>
      <c r="AQ70" s="22">
        <v>1.3978600000000001</v>
      </c>
      <c r="AR70" s="22">
        <v>23.491</v>
      </c>
      <c r="AS70" s="22">
        <v>-8.9111299999999997E-3</v>
      </c>
      <c r="AT70" s="22">
        <v>60</v>
      </c>
      <c r="AU70" s="22">
        <v>1.3974</v>
      </c>
      <c r="AV70">
        <f t="shared" si="8"/>
        <v>11.001395061728394</v>
      </c>
      <c r="AW70">
        <f t="shared" si="9"/>
        <v>15.378410100987653</v>
      </c>
      <c r="AX70" s="9"/>
      <c r="AY70" s="22">
        <v>0.202179</v>
      </c>
      <c r="AZ70" s="22">
        <v>27.108799999999999</v>
      </c>
      <c r="BA70" s="22">
        <v>-1.3028E-2</v>
      </c>
      <c r="BB70" s="22">
        <v>60</v>
      </c>
      <c r="BC70" s="22">
        <v>0.201599</v>
      </c>
      <c r="BD70">
        <f t="shared" si="10"/>
        <v>16.08395061728395</v>
      </c>
      <c r="BE70">
        <f t="shared" si="11"/>
        <v>3.2518370518518518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5.6396499999999996</v>
      </c>
      <c r="I71" s="22">
        <v>-9.0148899999999994E-3</v>
      </c>
      <c r="J71" s="22">
        <v>61</v>
      </c>
      <c r="K71" s="22">
        <v>1.3915999999999999</v>
      </c>
      <c r="L71">
        <f t="shared" si="0"/>
        <v>11.129493827160491</v>
      </c>
      <c r="M71">
        <f t="shared" si="1"/>
        <v>15.501381592345675</v>
      </c>
      <c r="N71" s="9"/>
      <c r="O71" s="22">
        <v>0.20721400000000001</v>
      </c>
      <c r="P71" s="22">
        <v>9.2574199999999998</v>
      </c>
      <c r="Q71" s="22">
        <v>-1.30402E-2</v>
      </c>
      <c r="R71" s="22">
        <v>61</v>
      </c>
      <c r="S71" s="22">
        <v>0.20663500000000001</v>
      </c>
      <c r="T71">
        <f t="shared" si="2"/>
        <v>16.099012345679011</v>
      </c>
      <c r="U71">
        <f t="shared" si="3"/>
        <v>3.3359407441975306</v>
      </c>
      <c r="X71" s="9"/>
      <c r="Y71" s="22">
        <v>1.3928199999999999</v>
      </c>
      <c r="Z71" s="22">
        <v>14.555899999999999</v>
      </c>
      <c r="AA71" s="22">
        <v>-9.2010500000000005E-3</v>
      </c>
      <c r="AB71" s="22">
        <v>61</v>
      </c>
      <c r="AC71" s="22">
        <v>1.3915999999999999</v>
      </c>
      <c r="AD71">
        <f t="shared" si="4"/>
        <v>11.35932098765432</v>
      </c>
      <c r="AE71">
        <f t="shared" si="5"/>
        <v>15.821489458024688</v>
      </c>
      <c r="AF71" s="9"/>
      <c r="AG71" s="22">
        <v>0.20721400000000001</v>
      </c>
      <c r="AH71" s="22">
        <v>18.1736</v>
      </c>
      <c r="AI71" s="22">
        <v>-1.3085899999999999E-2</v>
      </c>
      <c r="AJ71" s="22">
        <v>61</v>
      </c>
      <c r="AK71" s="22">
        <v>0.20660400000000001</v>
      </c>
      <c r="AL71">
        <f t="shared" si="6"/>
        <v>16.155432098765431</v>
      </c>
      <c r="AM71">
        <f t="shared" si="7"/>
        <v>3.3476317069135799</v>
      </c>
      <c r="AP71" s="9"/>
      <c r="AQ71" s="22">
        <v>1.3928199999999999</v>
      </c>
      <c r="AR71" s="22">
        <v>23.501100000000001</v>
      </c>
      <c r="AS71" s="22">
        <v>-9.0057399999999999E-3</v>
      </c>
      <c r="AT71" s="22">
        <v>61</v>
      </c>
      <c r="AU71" s="22">
        <v>1.3915999999999999</v>
      </c>
      <c r="AV71">
        <f t="shared" si="8"/>
        <v>11.118197530864196</v>
      </c>
      <c r="AW71">
        <f t="shared" si="9"/>
        <v>15.485647884938269</v>
      </c>
      <c r="AX71" s="9"/>
      <c r="AY71" s="22">
        <v>0.20721400000000001</v>
      </c>
      <c r="AZ71" s="22">
        <v>27.1189</v>
      </c>
      <c r="BA71" s="22">
        <v>-1.3021899999999999E-2</v>
      </c>
      <c r="BB71" s="22">
        <v>61</v>
      </c>
      <c r="BC71" s="22">
        <v>0.206543</v>
      </c>
      <c r="BD71">
        <f t="shared" si="10"/>
        <v>16.076419753086416</v>
      </c>
      <c r="BE71">
        <f t="shared" si="11"/>
        <v>3.3312592427160488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5.6497200000000003</v>
      </c>
      <c r="I72" s="22">
        <v>-9.1064500000000003E-3</v>
      </c>
      <c r="J72" s="22">
        <v>62</v>
      </c>
      <c r="K72" s="22">
        <v>1.38672</v>
      </c>
      <c r="L72">
        <f t="shared" si="0"/>
        <v>11.24253086419753</v>
      </c>
      <c r="M72">
        <f t="shared" si="1"/>
        <v>15.60227190802469</v>
      </c>
      <c r="N72" s="9"/>
      <c r="O72" s="22">
        <v>0.21224999999999999</v>
      </c>
      <c r="P72" s="22">
        <v>9.2674900000000004</v>
      </c>
      <c r="Q72" s="22">
        <v>-1.30432E-2</v>
      </c>
      <c r="R72" s="22">
        <v>62</v>
      </c>
      <c r="S72" s="22">
        <v>0.21167</v>
      </c>
      <c r="T72">
        <f t="shared" si="2"/>
        <v>16.102716049382714</v>
      </c>
      <c r="U72">
        <f t="shared" si="3"/>
        <v>3.4178014814814808</v>
      </c>
      <c r="X72" s="9"/>
      <c r="Y72" s="22">
        <v>1.3877900000000001</v>
      </c>
      <c r="Z72" s="22">
        <v>14.565899999999999</v>
      </c>
      <c r="AA72" s="22">
        <v>-9.2895500000000006E-3</v>
      </c>
      <c r="AB72" s="22">
        <v>62</v>
      </c>
      <c r="AC72" s="22">
        <v>1.3864099999999999</v>
      </c>
      <c r="AD72">
        <f t="shared" si="4"/>
        <v>11.46858024691358</v>
      </c>
      <c r="AE72">
        <f t="shared" si="5"/>
        <v>15.915980980864198</v>
      </c>
      <c r="AF72" s="9"/>
      <c r="AG72" s="22">
        <v>0.21224999999999999</v>
      </c>
      <c r="AH72" s="22">
        <v>18.183700000000002</v>
      </c>
      <c r="AI72" s="22">
        <v>-1.3091999999999999E-2</v>
      </c>
      <c r="AJ72" s="22">
        <v>62</v>
      </c>
      <c r="AK72" s="22">
        <v>0.21167</v>
      </c>
      <c r="AL72">
        <f t="shared" si="6"/>
        <v>16.162962962962961</v>
      </c>
      <c r="AM72">
        <f t="shared" si="7"/>
        <v>3.4305888888888885</v>
      </c>
      <c r="AP72" s="9"/>
      <c r="AQ72" s="22">
        <v>1.3877900000000001</v>
      </c>
      <c r="AR72" s="22">
        <v>23.511199999999999</v>
      </c>
      <c r="AS72" s="22">
        <v>-9.1003400000000002E-3</v>
      </c>
      <c r="AT72" s="22">
        <v>62</v>
      </c>
      <c r="AU72" s="22">
        <v>1.38672</v>
      </c>
      <c r="AV72">
        <f t="shared" si="8"/>
        <v>11.234987654320987</v>
      </c>
      <c r="AW72">
        <f t="shared" si="9"/>
        <v>15.591803516790124</v>
      </c>
      <c r="AX72" s="9"/>
      <c r="AY72" s="22">
        <v>0.21224999999999999</v>
      </c>
      <c r="AZ72" s="22">
        <v>27.128900000000002</v>
      </c>
      <c r="BA72" s="22">
        <v>-1.3003499999999999E-2</v>
      </c>
      <c r="BB72" s="22">
        <v>62</v>
      </c>
      <c r="BC72" s="22">
        <v>0.2117</v>
      </c>
      <c r="BD72">
        <f t="shared" si="10"/>
        <v>16.0537037037037</v>
      </c>
      <c r="BE72">
        <f t="shared" si="11"/>
        <v>3.4073986111111103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5.6597900000000001</v>
      </c>
      <c r="I73" s="22">
        <v>-9.1857899999999992E-3</v>
      </c>
      <c r="J73" s="22">
        <v>63</v>
      </c>
      <c r="K73" s="22">
        <v>1.3815299999999999</v>
      </c>
      <c r="L73">
        <f t="shared" si="0"/>
        <v>11.340481481481479</v>
      </c>
      <c r="M73">
        <f t="shared" si="1"/>
        <v>15.681050768518514</v>
      </c>
      <c r="N73" s="9"/>
      <c r="O73" s="22">
        <v>0.21728500000000001</v>
      </c>
      <c r="P73" s="22">
        <v>9.2775599999999994</v>
      </c>
      <c r="Q73" s="22">
        <v>-1.30432E-2</v>
      </c>
      <c r="R73" s="22">
        <v>63</v>
      </c>
      <c r="S73" s="22">
        <v>0.21667500000000001</v>
      </c>
      <c r="T73">
        <f t="shared" si="2"/>
        <v>16.102716049382714</v>
      </c>
      <c r="U73">
        <f t="shared" si="3"/>
        <v>3.4988786567901231</v>
      </c>
      <c r="X73" s="9"/>
      <c r="Y73" s="22">
        <v>1.3827499999999999</v>
      </c>
      <c r="Z73" s="22">
        <v>14.576000000000001</v>
      </c>
      <c r="AA73" s="22">
        <v>-9.3627899999999993E-3</v>
      </c>
      <c r="AB73" s="22">
        <v>63</v>
      </c>
      <c r="AC73" s="22">
        <v>1.3815299999999999</v>
      </c>
      <c r="AD73">
        <f t="shared" si="4"/>
        <v>11.558999999999997</v>
      </c>
      <c r="AE73">
        <f t="shared" si="5"/>
        <v>15.983207249999996</v>
      </c>
      <c r="AF73" s="9"/>
      <c r="AG73" s="22">
        <v>0.21728500000000001</v>
      </c>
      <c r="AH73" s="22">
        <v>18.1938</v>
      </c>
      <c r="AI73" s="22">
        <v>-1.3091999999999999E-2</v>
      </c>
      <c r="AJ73" s="22">
        <v>63</v>
      </c>
      <c r="AK73" s="22">
        <v>0.21682699999999999</v>
      </c>
      <c r="AL73">
        <f t="shared" si="6"/>
        <v>16.162962962962961</v>
      </c>
      <c r="AM73">
        <f t="shared" si="7"/>
        <v>3.511969407407407</v>
      </c>
      <c r="AP73" s="9"/>
      <c r="AQ73" s="22">
        <v>1.3827499999999999</v>
      </c>
      <c r="AR73" s="22">
        <v>23.5212</v>
      </c>
      <c r="AS73" s="22">
        <v>-9.2010500000000005E-3</v>
      </c>
      <c r="AT73" s="22">
        <v>63</v>
      </c>
      <c r="AU73" s="22">
        <v>1.38184</v>
      </c>
      <c r="AV73">
        <f t="shared" si="8"/>
        <v>11.35932098765432</v>
      </c>
      <c r="AW73">
        <f t="shared" si="9"/>
        <v>15.707101095679009</v>
      </c>
      <c r="AX73" s="9"/>
      <c r="AY73" s="22">
        <v>0.21728500000000001</v>
      </c>
      <c r="AZ73" s="22">
        <v>27.138999999999999</v>
      </c>
      <c r="BA73" s="22">
        <v>-1.2985200000000001E-2</v>
      </c>
      <c r="BB73" s="22">
        <v>63</v>
      </c>
      <c r="BC73" s="22">
        <v>0.21670500000000001</v>
      </c>
      <c r="BD73">
        <f t="shared" si="10"/>
        <v>16.031111111111109</v>
      </c>
      <c r="BE73">
        <f t="shared" si="11"/>
        <v>3.4833199777777772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5.6698700000000004</v>
      </c>
      <c r="I74" s="22">
        <v>-9.2651399999999998E-3</v>
      </c>
      <c r="J74" s="22">
        <v>64</v>
      </c>
      <c r="K74" s="22">
        <v>1.3772599999999999</v>
      </c>
      <c r="L74">
        <f t="shared" si="0"/>
        <v>11.438444444444444</v>
      </c>
      <c r="M74">
        <f t="shared" si="1"/>
        <v>15.75897368</v>
      </c>
      <c r="N74" s="9"/>
      <c r="O74" s="22">
        <v>0.22232099999999999</v>
      </c>
      <c r="P74" s="22">
        <v>9.2876300000000001</v>
      </c>
      <c r="Q74" s="22">
        <v>-1.30432E-2</v>
      </c>
      <c r="R74" s="22">
        <v>64</v>
      </c>
      <c r="S74" s="22">
        <v>0.22170999999999999</v>
      </c>
      <c r="T74">
        <f t="shared" si="2"/>
        <v>16.102716049382714</v>
      </c>
      <c r="U74">
        <f t="shared" si="3"/>
        <v>3.579971934814814</v>
      </c>
      <c r="X74" s="9"/>
      <c r="Y74" s="22">
        <v>1.3777200000000001</v>
      </c>
      <c r="Z74" s="22">
        <v>14.5861</v>
      </c>
      <c r="AA74" s="22">
        <v>-9.4421399999999999E-3</v>
      </c>
      <c r="AB74" s="22">
        <v>64</v>
      </c>
      <c r="AC74" s="22">
        <v>1.3766499999999999</v>
      </c>
      <c r="AD74">
        <f t="shared" si="4"/>
        <v>11.656962962962963</v>
      </c>
      <c r="AE74">
        <f t="shared" si="5"/>
        <v>16.060031013333333</v>
      </c>
      <c r="AF74" s="9"/>
      <c r="AG74" s="22">
        <v>0.22232099999999999</v>
      </c>
      <c r="AH74" s="22">
        <v>18.203800000000001</v>
      </c>
      <c r="AI74" s="22">
        <v>-1.30951E-2</v>
      </c>
      <c r="AJ74" s="22">
        <v>64</v>
      </c>
      <c r="AK74" s="22">
        <v>0.221771</v>
      </c>
      <c r="AL74">
        <f t="shared" si="6"/>
        <v>16.166790123456789</v>
      </c>
      <c r="AM74">
        <f t="shared" si="7"/>
        <v>3.5942169470370366</v>
      </c>
      <c r="AP74" s="9"/>
      <c r="AQ74" s="22">
        <v>1.3777200000000001</v>
      </c>
      <c r="AR74" s="22">
        <v>23.531300000000002</v>
      </c>
      <c r="AS74" s="22">
        <v>-9.2864999999999996E-3</v>
      </c>
      <c r="AT74" s="22">
        <v>64</v>
      </c>
      <c r="AU74" s="22">
        <v>1.3766499999999999</v>
      </c>
      <c r="AV74">
        <f t="shared" si="8"/>
        <v>11.464814814814813</v>
      </c>
      <c r="AW74">
        <f t="shared" si="9"/>
        <v>15.795304666666665</v>
      </c>
      <c r="AX74" s="9"/>
      <c r="AY74" s="22">
        <v>0.22232099999999999</v>
      </c>
      <c r="AZ74" s="22">
        <v>27.149100000000001</v>
      </c>
      <c r="BA74" s="22">
        <v>-1.29791E-2</v>
      </c>
      <c r="BB74" s="22">
        <v>64</v>
      </c>
      <c r="BC74" s="22">
        <v>0.221802</v>
      </c>
      <c r="BD74">
        <f t="shared" si="10"/>
        <v>16.023580246913578</v>
      </c>
      <c r="BE74">
        <f t="shared" si="11"/>
        <v>3.5623783840740737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5.6799400000000002</v>
      </c>
      <c r="I75" s="22">
        <v>-9.3414299999999995E-3</v>
      </c>
      <c r="J75" s="22">
        <v>65</v>
      </c>
      <c r="K75" s="22">
        <v>1.3717699999999999</v>
      </c>
      <c r="L75">
        <f t="shared" si="0"/>
        <v>11.532629629629628</v>
      </c>
      <c r="M75">
        <f t="shared" si="1"/>
        <v>15.830610039999998</v>
      </c>
      <c r="N75" s="9"/>
      <c r="O75" s="22">
        <v>0.227356</v>
      </c>
      <c r="P75" s="22">
        <v>9.2977100000000004</v>
      </c>
      <c r="Q75" s="22">
        <v>-1.3030999999999999E-2</v>
      </c>
      <c r="R75" s="22">
        <v>65</v>
      </c>
      <c r="S75" s="22">
        <v>0.22683700000000001</v>
      </c>
      <c r="T75">
        <f t="shared" si="2"/>
        <v>16.087654320987653</v>
      </c>
      <c r="U75">
        <f t="shared" si="3"/>
        <v>3.6576247358024689</v>
      </c>
      <c r="X75" s="9"/>
      <c r="Y75" s="22">
        <v>1.3726799999999999</v>
      </c>
      <c r="Z75" s="22">
        <v>14.5961</v>
      </c>
      <c r="AA75" s="22">
        <v>-9.5184299999999996E-3</v>
      </c>
      <c r="AB75" s="22">
        <v>65</v>
      </c>
      <c r="AC75" s="22">
        <v>1.3714599999999999</v>
      </c>
      <c r="AD75">
        <f t="shared" si="4"/>
        <v>11.751148148148149</v>
      </c>
      <c r="AE75">
        <f t="shared" si="5"/>
        <v>16.130566039999998</v>
      </c>
      <c r="AF75" s="9"/>
      <c r="AG75" s="22">
        <v>0.227356</v>
      </c>
      <c r="AH75" s="22">
        <v>18.213899999999999</v>
      </c>
      <c r="AI75" s="22">
        <v>-1.30981E-2</v>
      </c>
      <c r="AJ75" s="22">
        <v>65</v>
      </c>
      <c r="AK75" s="22">
        <v>0.226746</v>
      </c>
      <c r="AL75">
        <f t="shared" si="6"/>
        <v>16.170493827160495</v>
      </c>
      <c r="AM75">
        <f t="shared" si="7"/>
        <v>3.6764587945679015</v>
      </c>
      <c r="AP75" s="9"/>
      <c r="AQ75" s="22">
        <v>1.3726799999999999</v>
      </c>
      <c r="AR75" s="22">
        <v>23.541399999999999</v>
      </c>
      <c r="AS75" s="22">
        <v>-9.3719500000000004E-3</v>
      </c>
      <c r="AT75" s="22">
        <v>65</v>
      </c>
      <c r="AU75" s="22">
        <v>1.3723799999999999</v>
      </c>
      <c r="AV75">
        <f t="shared" si="8"/>
        <v>11.570308641975307</v>
      </c>
      <c r="AW75">
        <f t="shared" si="9"/>
        <v>15.882331266666665</v>
      </c>
      <c r="AX75" s="9"/>
      <c r="AY75" s="22">
        <v>0.227356</v>
      </c>
      <c r="AZ75" s="22">
        <v>27.159099999999999</v>
      </c>
      <c r="BA75" s="22">
        <v>-1.2973E-2</v>
      </c>
      <c r="BB75" s="22">
        <v>65</v>
      </c>
      <c r="BC75" s="22">
        <v>0.22677600000000001</v>
      </c>
      <c r="BD75">
        <f t="shared" si="10"/>
        <v>16.016049382716048</v>
      </c>
      <c r="BE75">
        <f t="shared" si="11"/>
        <v>3.6413449234567898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5.69001</v>
      </c>
      <c r="I76" s="22">
        <v>-9.4024699999999996E-3</v>
      </c>
      <c r="J76" s="22">
        <v>66</v>
      </c>
      <c r="K76" s="22">
        <v>1.3668800000000001</v>
      </c>
      <c r="L76">
        <f t="shared" ref="L76:L139" si="12">-I76/$F$2*1000</f>
        <v>11.607987654320986</v>
      </c>
      <c r="M76">
        <f t="shared" ref="M76:M139" si="13">L76*G76</f>
        <v>15.875664315432097</v>
      </c>
      <c r="N76" s="9"/>
      <c r="O76" s="22">
        <v>0.23239099999999999</v>
      </c>
      <c r="P76" s="22">
        <v>9.3077799999999993</v>
      </c>
      <c r="Q76" s="22">
        <v>-1.3021899999999999E-2</v>
      </c>
      <c r="R76" s="22">
        <v>66</v>
      </c>
      <c r="S76" s="22">
        <v>0.23178099999999999</v>
      </c>
      <c r="T76">
        <f t="shared" ref="T76:T139" si="14">-Q76/$F$2*1000</f>
        <v>16.076419753086416</v>
      </c>
      <c r="U76">
        <f t="shared" ref="U76:U139" si="15">T76*O76</f>
        <v>3.7360152628395049</v>
      </c>
      <c r="X76" s="9"/>
      <c r="Y76" s="22">
        <v>1.36765</v>
      </c>
      <c r="Z76" s="22">
        <v>14.606199999999999</v>
      </c>
      <c r="AA76" s="22">
        <v>-9.6008299999999994E-3</v>
      </c>
      <c r="AB76" s="22">
        <v>66</v>
      </c>
      <c r="AC76" s="22">
        <v>1.3662700000000001</v>
      </c>
      <c r="AD76">
        <f t="shared" ref="AD76:AD139" si="16">-AA76/$F$2*1000</f>
        <v>11.852876543209875</v>
      </c>
      <c r="AE76">
        <f t="shared" ref="AE76:AE139" si="17">AD76*Y76</f>
        <v>16.210586604320987</v>
      </c>
      <c r="AF76" s="9"/>
      <c r="AG76" s="22">
        <v>0.23239099999999999</v>
      </c>
      <c r="AH76" s="22">
        <v>18.224</v>
      </c>
      <c r="AI76" s="22">
        <v>-1.30951E-2</v>
      </c>
      <c r="AJ76" s="22">
        <v>66</v>
      </c>
      <c r="AK76" s="22">
        <v>0.231873</v>
      </c>
      <c r="AL76">
        <f t="shared" ref="AL76:AL139" si="18">-AI76/$F$2*1000</f>
        <v>16.166790123456789</v>
      </c>
      <c r="AM76">
        <f t="shared" ref="AM76:AM139" si="19">AL76*AG76</f>
        <v>3.7570165235802464</v>
      </c>
      <c r="AP76" s="9"/>
      <c r="AQ76" s="22">
        <v>1.36765</v>
      </c>
      <c r="AR76" s="22">
        <v>23.551400000000001</v>
      </c>
      <c r="AS76" s="22">
        <v>-9.4421399999999999E-3</v>
      </c>
      <c r="AT76" s="22">
        <v>66</v>
      </c>
      <c r="AU76" s="22">
        <v>1.3665799999999999</v>
      </c>
      <c r="AV76">
        <f t="shared" ref="AV76:AV139" si="20">-AS76/$F$2*1000</f>
        <v>11.656962962962963</v>
      </c>
      <c r="AW76">
        <f t="shared" ref="AW76:AW139" si="21">AV76*AQ76</f>
        <v>15.942645396296296</v>
      </c>
      <c r="AX76" s="9"/>
      <c r="AY76" s="22">
        <v>0.23239099999999999</v>
      </c>
      <c r="AZ76" s="22">
        <v>27.1692</v>
      </c>
      <c r="BA76" s="22">
        <v>-1.29547E-2</v>
      </c>
      <c r="BB76" s="22">
        <v>66</v>
      </c>
      <c r="BC76" s="22">
        <v>0.23181199999999999</v>
      </c>
      <c r="BD76">
        <f t="shared" ref="BD76:BD139" si="22">-BA76/$F$2*1000</f>
        <v>15.993456790123457</v>
      </c>
      <c r="BE76">
        <f t="shared" ref="BE76:BE139" si="23">BD76*AY76</f>
        <v>3.71673541691358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5.7000799999999998</v>
      </c>
      <c r="I77" s="22">
        <v>-9.47571E-3</v>
      </c>
      <c r="J77" s="22">
        <v>67</v>
      </c>
      <c r="K77" s="22">
        <v>1.3616900000000001</v>
      </c>
      <c r="L77">
        <f t="shared" si="12"/>
        <v>11.698407407407407</v>
      </c>
      <c r="M77">
        <f t="shared" si="13"/>
        <v>15.940366917407408</v>
      </c>
      <c r="N77" s="9"/>
      <c r="O77" s="22">
        <v>0.237427</v>
      </c>
      <c r="P77" s="22">
        <v>9.31785</v>
      </c>
      <c r="Q77" s="22">
        <v>-1.3024900000000001E-2</v>
      </c>
      <c r="R77" s="22">
        <v>67</v>
      </c>
      <c r="S77" s="22">
        <v>0.236847</v>
      </c>
      <c r="T77">
        <f t="shared" si="14"/>
        <v>16.080123456790126</v>
      </c>
      <c r="U77">
        <f t="shared" si="15"/>
        <v>3.8178554719753093</v>
      </c>
      <c r="X77" s="9"/>
      <c r="Y77" s="22">
        <v>1.3626100000000001</v>
      </c>
      <c r="Z77" s="22">
        <v>14.616300000000001</v>
      </c>
      <c r="AA77" s="22">
        <v>-9.6679699999999997E-3</v>
      </c>
      <c r="AB77" s="22">
        <v>67</v>
      </c>
      <c r="AC77" s="22">
        <v>1.3616900000000001</v>
      </c>
      <c r="AD77">
        <f t="shared" si="16"/>
        <v>11.935765432098764</v>
      </c>
      <c r="AE77">
        <f t="shared" si="17"/>
        <v>16.263793335432098</v>
      </c>
      <c r="AF77" s="9"/>
      <c r="AG77" s="22">
        <v>0.237427</v>
      </c>
      <c r="AH77" s="22">
        <v>18.234100000000002</v>
      </c>
      <c r="AI77" s="22">
        <v>-1.3091999999999999E-2</v>
      </c>
      <c r="AJ77" s="22">
        <v>67</v>
      </c>
      <c r="AK77" s="22">
        <v>0.236786</v>
      </c>
      <c r="AL77">
        <f t="shared" si="18"/>
        <v>16.162962962962961</v>
      </c>
      <c r="AM77">
        <f t="shared" si="19"/>
        <v>3.8375238074074072</v>
      </c>
      <c r="AP77" s="9"/>
      <c r="AQ77" s="22">
        <v>1.3626100000000001</v>
      </c>
      <c r="AR77" s="22">
        <v>23.561499999999999</v>
      </c>
      <c r="AS77" s="22">
        <v>-9.5214800000000006E-3</v>
      </c>
      <c r="AT77" s="22">
        <v>67</v>
      </c>
      <c r="AU77" s="22">
        <v>1.3613900000000001</v>
      </c>
      <c r="AV77">
        <f t="shared" si="20"/>
        <v>11.754913580246914</v>
      </c>
      <c r="AW77">
        <f t="shared" si="21"/>
        <v>16.017362793580247</v>
      </c>
      <c r="AX77" s="9"/>
      <c r="AY77" s="22">
        <v>0.237427</v>
      </c>
      <c r="AZ77" s="22">
        <v>27.179300000000001</v>
      </c>
      <c r="BA77" s="22">
        <v>-1.29456E-2</v>
      </c>
      <c r="BB77" s="22">
        <v>67</v>
      </c>
      <c r="BC77" s="22">
        <v>0.236877</v>
      </c>
      <c r="BD77">
        <f t="shared" si="22"/>
        <v>15.982222222222221</v>
      </c>
      <c r="BE77">
        <f t="shared" si="23"/>
        <v>3.7946110755555553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5.7101499999999996</v>
      </c>
      <c r="I78" s="22">
        <v>-9.5458999999999995E-3</v>
      </c>
      <c r="J78" s="22">
        <v>68</v>
      </c>
      <c r="K78" s="22">
        <v>1.3568100000000001</v>
      </c>
      <c r="L78">
        <f t="shared" si="12"/>
        <v>11.78506172839506</v>
      </c>
      <c r="M78">
        <f t="shared" si="13"/>
        <v>15.999046250617281</v>
      </c>
      <c r="N78" s="9"/>
      <c r="O78" s="22">
        <v>0.24246200000000001</v>
      </c>
      <c r="P78" s="22">
        <v>9.3279200000000007</v>
      </c>
      <c r="Q78" s="22">
        <v>-1.3028E-2</v>
      </c>
      <c r="R78" s="22">
        <v>68</v>
      </c>
      <c r="S78" s="22">
        <v>0.24188200000000001</v>
      </c>
      <c r="T78">
        <f t="shared" si="14"/>
        <v>16.08395061728395</v>
      </c>
      <c r="U78">
        <f t="shared" si="15"/>
        <v>3.8997468345679014</v>
      </c>
      <c r="X78" s="9"/>
      <c r="Y78" s="22">
        <v>1.3575699999999999</v>
      </c>
      <c r="Z78" s="22">
        <v>14.6264</v>
      </c>
      <c r="AA78" s="22">
        <v>-9.7412100000000001E-3</v>
      </c>
      <c r="AB78" s="22">
        <v>68</v>
      </c>
      <c r="AC78" s="22">
        <v>1.3562000000000001</v>
      </c>
      <c r="AD78">
        <f t="shared" si="16"/>
        <v>12.026185185185184</v>
      </c>
      <c r="AE78">
        <f t="shared" si="17"/>
        <v>16.32638822185185</v>
      </c>
      <c r="AF78" s="9"/>
      <c r="AG78" s="22">
        <v>0.24246200000000001</v>
      </c>
      <c r="AH78" s="22">
        <v>18.2441</v>
      </c>
      <c r="AI78" s="22">
        <v>-1.30951E-2</v>
      </c>
      <c r="AJ78" s="22">
        <v>68</v>
      </c>
      <c r="AK78" s="22">
        <v>0.24185200000000001</v>
      </c>
      <c r="AL78">
        <f t="shared" si="18"/>
        <v>16.166790123456789</v>
      </c>
      <c r="AM78">
        <f t="shared" si="19"/>
        <v>3.9198322669135801</v>
      </c>
      <c r="AP78" s="9"/>
      <c r="AQ78" s="22">
        <v>1.3575699999999999</v>
      </c>
      <c r="AR78" s="22">
        <v>23.5716</v>
      </c>
      <c r="AS78" s="22">
        <v>-9.6069299999999996E-3</v>
      </c>
      <c r="AT78" s="22">
        <v>68</v>
      </c>
      <c r="AU78" s="22">
        <v>1.3565100000000001</v>
      </c>
      <c r="AV78">
        <f t="shared" si="20"/>
        <v>11.860407407407406</v>
      </c>
      <c r="AW78">
        <f t="shared" si="21"/>
        <v>16.101333284074073</v>
      </c>
      <c r="AX78" s="9"/>
      <c r="AY78" s="22">
        <v>0.24246200000000001</v>
      </c>
      <c r="AZ78" s="22">
        <v>27.189399999999999</v>
      </c>
      <c r="BA78" s="22">
        <v>-1.29547E-2</v>
      </c>
      <c r="BB78" s="22">
        <v>68</v>
      </c>
      <c r="BC78" s="22">
        <v>0.24188200000000001</v>
      </c>
      <c r="BD78">
        <f t="shared" si="22"/>
        <v>15.993456790123457</v>
      </c>
      <c r="BE78">
        <f t="shared" si="23"/>
        <v>3.8778055202469135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5.7202200000000003</v>
      </c>
      <c r="I79" s="22">
        <v>-9.6221899999999992E-3</v>
      </c>
      <c r="J79" s="22">
        <v>69</v>
      </c>
      <c r="K79" s="22">
        <v>1.35162</v>
      </c>
      <c r="L79">
        <f t="shared" si="12"/>
        <v>11.879246913580246</v>
      </c>
      <c r="M79">
        <f t="shared" si="13"/>
        <v>16.067156620493826</v>
      </c>
      <c r="N79" s="9"/>
      <c r="O79" s="22">
        <v>0.247498</v>
      </c>
      <c r="P79" s="22">
        <v>9.3379899999999996</v>
      </c>
      <c r="Q79" s="22">
        <v>-1.3018800000000001E-2</v>
      </c>
      <c r="R79" s="22">
        <v>69</v>
      </c>
      <c r="S79" s="22">
        <v>0.246887</v>
      </c>
      <c r="T79">
        <f t="shared" si="14"/>
        <v>16.072592592592592</v>
      </c>
      <c r="U79">
        <f t="shared" si="15"/>
        <v>3.9779345214814814</v>
      </c>
      <c r="X79" s="9"/>
      <c r="Y79" s="22">
        <v>1.3525400000000001</v>
      </c>
      <c r="Z79" s="22">
        <v>14.6364</v>
      </c>
      <c r="AA79" s="22">
        <v>-9.8083500000000004E-3</v>
      </c>
      <c r="AB79" s="22">
        <v>69</v>
      </c>
      <c r="AC79" s="22">
        <v>1.3519300000000001</v>
      </c>
      <c r="AD79">
        <f t="shared" si="16"/>
        <v>12.109074074074075</v>
      </c>
      <c r="AE79">
        <f t="shared" si="17"/>
        <v>16.378007048148149</v>
      </c>
      <c r="AF79" s="9"/>
      <c r="AG79" s="22">
        <v>0.247498</v>
      </c>
      <c r="AH79" s="22">
        <v>18.254200000000001</v>
      </c>
      <c r="AI79" s="22">
        <v>-1.30951E-2</v>
      </c>
      <c r="AJ79" s="22">
        <v>69</v>
      </c>
      <c r="AK79" s="22">
        <v>0.246918</v>
      </c>
      <c r="AL79">
        <f t="shared" si="18"/>
        <v>16.166790123456789</v>
      </c>
      <c r="AM79">
        <f t="shared" si="19"/>
        <v>4.0012482219753078</v>
      </c>
      <c r="AP79" s="9"/>
      <c r="AQ79" s="22">
        <v>1.3525400000000001</v>
      </c>
      <c r="AR79" s="22">
        <v>23.581700000000001</v>
      </c>
      <c r="AS79" s="22">
        <v>-9.6862800000000002E-3</v>
      </c>
      <c r="AT79" s="22">
        <v>69</v>
      </c>
      <c r="AU79" s="22">
        <v>1.35101</v>
      </c>
      <c r="AV79">
        <f t="shared" si="20"/>
        <v>11.958370370370369</v>
      </c>
      <c r="AW79">
        <f t="shared" si="21"/>
        <v>16.174174260740742</v>
      </c>
      <c r="AX79" s="9"/>
      <c r="AY79" s="22">
        <v>0.247498</v>
      </c>
      <c r="AZ79" s="22">
        <v>27.199400000000001</v>
      </c>
      <c r="BA79" s="22">
        <v>-1.2948599999999999E-2</v>
      </c>
      <c r="BB79" s="22">
        <v>69</v>
      </c>
      <c r="BC79" s="22">
        <v>0.246948</v>
      </c>
      <c r="BD79">
        <f t="shared" si="22"/>
        <v>15.985925925925924</v>
      </c>
      <c r="BE79">
        <f t="shared" si="23"/>
        <v>3.9564846948148142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5.7302900000000001</v>
      </c>
      <c r="I80" s="22">
        <v>-9.6954299999999997E-3</v>
      </c>
      <c r="J80" s="22">
        <v>70</v>
      </c>
      <c r="K80" s="22">
        <v>1.34674</v>
      </c>
      <c r="L80">
        <f t="shared" si="12"/>
        <v>11.969666666666665</v>
      </c>
      <c r="M80">
        <f t="shared" si="13"/>
        <v>16.12912583333333</v>
      </c>
      <c r="N80" s="9"/>
      <c r="O80" s="22">
        <v>0.25253300000000001</v>
      </c>
      <c r="P80" s="22">
        <v>9.3480600000000003</v>
      </c>
      <c r="Q80" s="22">
        <v>-1.30096E-2</v>
      </c>
      <c r="R80" s="22">
        <v>70</v>
      </c>
      <c r="S80" s="22">
        <v>0.25192300000000001</v>
      </c>
      <c r="T80">
        <f t="shared" si="14"/>
        <v>16.061234567901234</v>
      </c>
      <c r="U80">
        <f t="shared" si="15"/>
        <v>4.0559917491358028</v>
      </c>
      <c r="X80" s="9"/>
      <c r="Y80" s="22">
        <v>1.3474999999999999</v>
      </c>
      <c r="Z80" s="22">
        <v>14.6465</v>
      </c>
      <c r="AA80" s="22">
        <v>-9.8754900000000007E-3</v>
      </c>
      <c r="AB80" s="22">
        <v>70</v>
      </c>
      <c r="AC80" s="22">
        <v>1.3464400000000001</v>
      </c>
      <c r="AD80">
        <f t="shared" si="16"/>
        <v>12.191962962962963</v>
      </c>
      <c r="AE80">
        <f t="shared" si="17"/>
        <v>16.42867009259259</v>
      </c>
      <c r="AF80" s="9"/>
      <c r="AG80" s="22">
        <v>0.25253300000000001</v>
      </c>
      <c r="AH80" s="22">
        <v>18.264299999999999</v>
      </c>
      <c r="AI80" s="22">
        <v>-1.30829E-2</v>
      </c>
      <c r="AJ80" s="22">
        <v>70</v>
      </c>
      <c r="AK80" s="22">
        <v>0.25186199999999997</v>
      </c>
      <c r="AL80">
        <f t="shared" si="18"/>
        <v>16.151728395061728</v>
      </c>
      <c r="AM80">
        <f t="shared" si="19"/>
        <v>4.0788444267901234</v>
      </c>
      <c r="AP80" s="9"/>
      <c r="AQ80" s="22">
        <v>1.3474999999999999</v>
      </c>
      <c r="AR80" s="22">
        <v>23.591699999999999</v>
      </c>
      <c r="AS80" s="22">
        <v>-9.7534200000000005E-3</v>
      </c>
      <c r="AT80" s="22">
        <v>70</v>
      </c>
      <c r="AU80" s="22">
        <v>1.3470500000000001</v>
      </c>
      <c r="AV80">
        <f t="shared" si="20"/>
        <v>12.041259259259258</v>
      </c>
      <c r="AW80">
        <f t="shared" si="21"/>
        <v>16.225596851851847</v>
      </c>
      <c r="AX80" s="9"/>
      <c r="AY80" s="22">
        <v>0.25253300000000001</v>
      </c>
      <c r="AZ80" s="22">
        <v>27.209499999999998</v>
      </c>
      <c r="BA80" s="22">
        <v>-1.2942499999999999E-2</v>
      </c>
      <c r="BB80" s="22">
        <v>70</v>
      </c>
      <c r="BC80" s="22">
        <v>0.25192300000000001</v>
      </c>
      <c r="BD80">
        <f t="shared" si="22"/>
        <v>15.978395061728392</v>
      </c>
      <c r="BE80">
        <f t="shared" si="23"/>
        <v>4.0350720401234561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5.7403599999999999</v>
      </c>
      <c r="I81" s="22">
        <v>-9.7625699999999999E-3</v>
      </c>
      <c r="J81" s="22">
        <v>71</v>
      </c>
      <c r="K81" s="22">
        <v>1.34216</v>
      </c>
      <c r="L81">
        <f t="shared" si="12"/>
        <v>12.052555555555553</v>
      </c>
      <c r="M81">
        <f t="shared" si="13"/>
        <v>16.180194256666663</v>
      </c>
      <c r="N81" s="9"/>
      <c r="O81" s="22">
        <v>0.25756800000000002</v>
      </c>
      <c r="P81" s="22">
        <v>9.3581299999999992</v>
      </c>
      <c r="Q81" s="22">
        <v>-1.2997399999999999E-2</v>
      </c>
      <c r="R81" s="22">
        <v>71</v>
      </c>
      <c r="S81" s="22">
        <v>0.25698900000000002</v>
      </c>
      <c r="T81">
        <f t="shared" si="14"/>
        <v>16.04617283950617</v>
      </c>
      <c r="U81">
        <f t="shared" si="15"/>
        <v>4.1329806459259251</v>
      </c>
      <c r="X81" s="9"/>
      <c r="Y81" s="22">
        <v>1.3424700000000001</v>
      </c>
      <c r="Z81" s="22">
        <v>14.656599999999999</v>
      </c>
      <c r="AA81" s="22">
        <v>-9.9273699999999996E-3</v>
      </c>
      <c r="AB81" s="22">
        <v>71</v>
      </c>
      <c r="AC81" s="22">
        <v>1.34155</v>
      </c>
      <c r="AD81">
        <f t="shared" si="16"/>
        <v>12.256012345679011</v>
      </c>
      <c r="AE81">
        <f t="shared" si="17"/>
        <v>16.453328893703702</v>
      </c>
      <c r="AF81" s="9"/>
      <c r="AG81" s="22">
        <v>0.25756800000000002</v>
      </c>
      <c r="AH81" s="22">
        <v>18.2743</v>
      </c>
      <c r="AI81" s="22">
        <v>-1.3070699999999999E-2</v>
      </c>
      <c r="AJ81" s="22">
        <v>71</v>
      </c>
      <c r="AK81" s="22">
        <v>0.25689699999999999</v>
      </c>
      <c r="AL81">
        <f t="shared" si="18"/>
        <v>16.136666666666663</v>
      </c>
      <c r="AM81">
        <f t="shared" si="19"/>
        <v>4.1562889599999995</v>
      </c>
      <c r="AP81" s="9"/>
      <c r="AQ81" s="22">
        <v>1.3424700000000001</v>
      </c>
      <c r="AR81" s="22">
        <v>23.601800000000001</v>
      </c>
      <c r="AS81" s="22">
        <v>-9.82361E-3</v>
      </c>
      <c r="AT81" s="22">
        <v>71</v>
      </c>
      <c r="AU81" s="22">
        <v>1.34155</v>
      </c>
      <c r="AV81">
        <f t="shared" si="20"/>
        <v>12.127913580246913</v>
      </c>
      <c r="AW81">
        <f t="shared" si="21"/>
        <v>16.281360144074075</v>
      </c>
      <c r="AX81" s="9"/>
      <c r="AY81" s="22">
        <v>0.25756800000000002</v>
      </c>
      <c r="AZ81" s="22">
        <v>27.2196</v>
      </c>
      <c r="BA81" s="22">
        <v>-1.29303E-2</v>
      </c>
      <c r="BB81" s="22">
        <v>71</v>
      </c>
      <c r="BC81" s="22">
        <v>0.25692700000000002</v>
      </c>
      <c r="BD81">
        <f t="shared" si="22"/>
        <v>15.963333333333333</v>
      </c>
      <c r="BE81">
        <f t="shared" si="23"/>
        <v>4.1116438400000002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5.7504299999999997</v>
      </c>
      <c r="I82" s="22">
        <v>-9.8205600000000007E-3</v>
      </c>
      <c r="J82" s="22">
        <v>72</v>
      </c>
      <c r="K82" s="22">
        <v>1.33636</v>
      </c>
      <c r="L82">
        <f t="shared" si="12"/>
        <v>12.124148148148148</v>
      </c>
      <c r="M82">
        <f t="shared" si="13"/>
        <v>16.215199457777775</v>
      </c>
      <c r="N82" s="9"/>
      <c r="O82" s="22">
        <v>0.262604</v>
      </c>
      <c r="P82" s="22">
        <v>9.3681999999999999</v>
      </c>
      <c r="Q82" s="22">
        <v>-1.29791E-2</v>
      </c>
      <c r="R82" s="22">
        <v>72</v>
      </c>
      <c r="S82" s="22">
        <v>0.261963</v>
      </c>
      <c r="T82">
        <f t="shared" si="14"/>
        <v>16.023580246913578</v>
      </c>
      <c r="U82">
        <f t="shared" si="15"/>
        <v>4.2078562671604933</v>
      </c>
      <c r="X82" s="9"/>
      <c r="Y82" s="22">
        <v>1.3374299999999999</v>
      </c>
      <c r="Z82" s="22">
        <v>14.666600000000001</v>
      </c>
      <c r="AA82" s="22">
        <v>-9.9883999999999997E-3</v>
      </c>
      <c r="AB82" s="22">
        <v>72</v>
      </c>
      <c r="AC82" s="22">
        <v>1.33667</v>
      </c>
      <c r="AD82">
        <f t="shared" si="16"/>
        <v>12.331358024691356</v>
      </c>
      <c r="AE82">
        <f t="shared" si="17"/>
        <v>16.492328162962959</v>
      </c>
      <c r="AF82" s="9"/>
      <c r="AG82" s="22">
        <v>0.262604</v>
      </c>
      <c r="AH82" s="22">
        <v>18.284400000000002</v>
      </c>
      <c r="AI82" s="22">
        <v>-1.30554E-2</v>
      </c>
      <c r="AJ82" s="22">
        <v>72</v>
      </c>
      <c r="AK82" s="22">
        <v>0.26202399999999998</v>
      </c>
      <c r="AL82">
        <f t="shared" si="18"/>
        <v>16.117777777777775</v>
      </c>
      <c r="AM82">
        <f t="shared" si="19"/>
        <v>4.2325929155555553</v>
      </c>
      <c r="AP82" s="9"/>
      <c r="AQ82" s="22">
        <v>1.3374299999999999</v>
      </c>
      <c r="AR82" s="22">
        <v>23.611899999999999</v>
      </c>
      <c r="AS82" s="22">
        <v>-9.8846400000000001E-3</v>
      </c>
      <c r="AT82" s="22">
        <v>72</v>
      </c>
      <c r="AU82" s="22">
        <v>1.33636</v>
      </c>
      <c r="AV82">
        <f t="shared" si="20"/>
        <v>12.203259259259259</v>
      </c>
      <c r="AW82">
        <f t="shared" si="21"/>
        <v>16.32100503111111</v>
      </c>
      <c r="AX82" s="9"/>
      <c r="AY82" s="22">
        <v>0.262604</v>
      </c>
      <c r="AZ82" s="22">
        <v>27.229600000000001</v>
      </c>
      <c r="BA82" s="22">
        <v>-1.29242E-2</v>
      </c>
      <c r="BB82" s="22">
        <v>72</v>
      </c>
      <c r="BC82" s="22">
        <v>0.26202399999999998</v>
      </c>
      <c r="BD82">
        <f t="shared" si="22"/>
        <v>15.955802469135801</v>
      </c>
      <c r="BE82">
        <f t="shared" si="23"/>
        <v>4.1900575516049381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5.7605000000000004</v>
      </c>
      <c r="I83" s="22">
        <v>-9.8693800000000005E-3</v>
      </c>
      <c r="J83" s="22">
        <v>73</v>
      </c>
      <c r="K83" s="22">
        <v>1.33148</v>
      </c>
      <c r="L83">
        <f t="shared" si="12"/>
        <v>12.18441975308642</v>
      </c>
      <c r="M83">
        <f t="shared" si="13"/>
        <v>16.234520879012347</v>
      </c>
      <c r="N83" s="9"/>
      <c r="O83" s="22">
        <v>0.26763900000000002</v>
      </c>
      <c r="P83" s="22">
        <v>9.3782700000000006</v>
      </c>
      <c r="Q83" s="22">
        <v>-1.2970000000000001E-2</v>
      </c>
      <c r="R83" s="22">
        <v>73</v>
      </c>
      <c r="S83" s="22">
        <v>0.26702900000000002</v>
      </c>
      <c r="T83">
        <f t="shared" si="14"/>
        <v>16.012345679012348</v>
      </c>
      <c r="U83">
        <f t="shared" si="15"/>
        <v>4.2855281851851865</v>
      </c>
      <c r="X83" s="9"/>
      <c r="Y83" s="22">
        <v>1.3324</v>
      </c>
      <c r="Z83" s="22">
        <v>14.6767</v>
      </c>
      <c r="AA83" s="22">
        <v>-1.0052500000000001E-2</v>
      </c>
      <c r="AB83" s="22">
        <v>73</v>
      </c>
      <c r="AC83" s="22">
        <v>1.33179</v>
      </c>
      <c r="AD83">
        <f t="shared" si="16"/>
        <v>12.410493827160494</v>
      </c>
      <c r="AE83">
        <f t="shared" si="17"/>
        <v>16.535741975308643</v>
      </c>
      <c r="AF83" s="9"/>
      <c r="AG83" s="22">
        <v>0.26763900000000002</v>
      </c>
      <c r="AH83" s="22">
        <v>18.294499999999999</v>
      </c>
      <c r="AI83" s="22">
        <v>-1.30463E-2</v>
      </c>
      <c r="AJ83" s="22">
        <v>73</v>
      </c>
      <c r="AK83" s="22">
        <v>0.26705899999999999</v>
      </c>
      <c r="AL83">
        <f t="shared" si="18"/>
        <v>16.106543209876545</v>
      </c>
      <c r="AM83">
        <f t="shared" si="19"/>
        <v>4.3107391181481489</v>
      </c>
      <c r="AP83" s="9"/>
      <c r="AQ83" s="22">
        <v>1.3324</v>
      </c>
      <c r="AR83" s="22">
        <v>23.6219</v>
      </c>
      <c r="AS83" s="22">
        <v>-9.9487299999999994E-3</v>
      </c>
      <c r="AT83" s="22">
        <v>73</v>
      </c>
      <c r="AU83" s="22">
        <v>1.33118</v>
      </c>
      <c r="AV83">
        <f t="shared" si="20"/>
        <v>12.282382716049382</v>
      </c>
      <c r="AW83">
        <f t="shared" si="21"/>
        <v>16.365046730864197</v>
      </c>
      <c r="AX83" s="9"/>
      <c r="AY83" s="22">
        <v>0.26763900000000002</v>
      </c>
      <c r="AZ83" s="22">
        <v>27.239699999999999</v>
      </c>
      <c r="BA83" s="22">
        <v>-1.2914999999999999E-2</v>
      </c>
      <c r="BB83" s="22">
        <v>73</v>
      </c>
      <c r="BC83" s="22">
        <v>0.26699800000000001</v>
      </c>
      <c r="BD83">
        <f t="shared" si="22"/>
        <v>15.944444444444441</v>
      </c>
      <c r="BE83">
        <f t="shared" si="23"/>
        <v>4.2673551666666656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5.7705799999999998</v>
      </c>
      <c r="I84" s="22">
        <v>-9.9273699999999996E-3</v>
      </c>
      <c r="J84" s="22">
        <v>74</v>
      </c>
      <c r="K84" s="22">
        <v>1.32629</v>
      </c>
      <c r="L84">
        <f t="shared" si="12"/>
        <v>12.256012345679011</v>
      </c>
      <c r="M84">
        <f t="shared" si="13"/>
        <v>16.268140547160492</v>
      </c>
      <c r="N84" s="9"/>
      <c r="O84" s="22">
        <v>0.272675</v>
      </c>
      <c r="P84" s="22">
        <v>9.3883399999999995</v>
      </c>
      <c r="Q84" s="22">
        <v>-1.29578E-2</v>
      </c>
      <c r="R84" s="22">
        <v>74</v>
      </c>
      <c r="S84" s="22">
        <v>0.272034</v>
      </c>
      <c r="T84">
        <f t="shared" si="14"/>
        <v>15.997283950617284</v>
      </c>
      <c r="U84">
        <f t="shared" si="15"/>
        <v>4.3620594012345677</v>
      </c>
      <c r="X84" s="9"/>
      <c r="Y84" s="22">
        <v>1.3273600000000001</v>
      </c>
      <c r="Z84" s="22">
        <v>14.6868</v>
      </c>
      <c r="AA84" s="22">
        <v>-1.0119599999999999E-2</v>
      </c>
      <c r="AB84" s="22">
        <v>74</v>
      </c>
      <c r="AC84" s="22">
        <v>1.32629</v>
      </c>
      <c r="AD84">
        <f t="shared" si="16"/>
        <v>12.493333333333332</v>
      </c>
      <c r="AE84">
        <f t="shared" si="17"/>
        <v>16.583150933333332</v>
      </c>
      <c r="AF84" s="9"/>
      <c r="AG84" s="22">
        <v>0.272675</v>
      </c>
      <c r="AH84" s="22">
        <v>18.304600000000001</v>
      </c>
      <c r="AI84" s="22">
        <v>-1.30432E-2</v>
      </c>
      <c r="AJ84" s="22">
        <v>74</v>
      </c>
      <c r="AK84" s="22">
        <v>0.272034</v>
      </c>
      <c r="AL84">
        <f t="shared" si="18"/>
        <v>16.102716049382714</v>
      </c>
      <c r="AM84">
        <f t="shared" si="19"/>
        <v>4.3908080987654312</v>
      </c>
      <c r="AP84" s="9"/>
      <c r="AQ84" s="22">
        <v>1.3273600000000001</v>
      </c>
      <c r="AR84" s="22">
        <v>23.632000000000001</v>
      </c>
      <c r="AS84" s="22">
        <v>-1.0018900000000001E-2</v>
      </c>
      <c r="AT84" s="22">
        <v>74</v>
      </c>
      <c r="AU84" s="22">
        <v>1.32629</v>
      </c>
      <c r="AV84">
        <f t="shared" si="20"/>
        <v>12.369012345679012</v>
      </c>
      <c r="AW84">
        <f t="shared" si="21"/>
        <v>16.418132227160495</v>
      </c>
      <c r="AX84" s="9"/>
      <c r="AY84" s="22">
        <v>0.272675</v>
      </c>
      <c r="AZ84" s="22">
        <v>27.2498</v>
      </c>
      <c r="BA84" s="22">
        <v>-1.29059E-2</v>
      </c>
      <c r="BB84" s="22">
        <v>74</v>
      </c>
      <c r="BC84" s="22">
        <v>0.27200299999999999</v>
      </c>
      <c r="BD84">
        <f t="shared" si="22"/>
        <v>15.933209876543209</v>
      </c>
      <c r="BE84">
        <f t="shared" si="23"/>
        <v>4.3445880030864199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5.7806499999999996</v>
      </c>
      <c r="I85" s="22">
        <v>-9.9853500000000005E-3</v>
      </c>
      <c r="J85" s="22">
        <v>75</v>
      </c>
      <c r="K85" s="22">
        <v>1.32172</v>
      </c>
      <c r="L85">
        <f t="shared" si="12"/>
        <v>12.327592592592593</v>
      </c>
      <c r="M85">
        <f t="shared" si="13"/>
        <v>16.301145512962965</v>
      </c>
      <c r="N85" s="9"/>
      <c r="O85" s="22">
        <v>0.27771000000000001</v>
      </c>
      <c r="P85" s="22">
        <v>9.3984199999999998</v>
      </c>
      <c r="Q85" s="22">
        <v>-1.29547E-2</v>
      </c>
      <c r="R85" s="22">
        <v>75</v>
      </c>
      <c r="S85" s="22">
        <v>0.27710000000000001</v>
      </c>
      <c r="T85">
        <f t="shared" si="14"/>
        <v>15.993456790123457</v>
      </c>
      <c r="U85">
        <f t="shared" si="15"/>
        <v>4.4415428851851857</v>
      </c>
      <c r="X85" s="9"/>
      <c r="Y85" s="22">
        <v>1.32233</v>
      </c>
      <c r="Z85" s="22">
        <v>14.696899999999999</v>
      </c>
      <c r="AA85" s="22">
        <v>-1.0186799999999999E-2</v>
      </c>
      <c r="AB85" s="22">
        <v>75</v>
      </c>
      <c r="AC85" s="22">
        <v>1.32141</v>
      </c>
      <c r="AD85">
        <f t="shared" si="16"/>
        <v>12.576296296296295</v>
      </c>
      <c r="AE85">
        <f t="shared" si="17"/>
        <v>16.630013881481482</v>
      </c>
      <c r="AF85" s="9"/>
      <c r="AG85" s="22">
        <v>0.27771000000000001</v>
      </c>
      <c r="AH85" s="22">
        <v>18.314599999999999</v>
      </c>
      <c r="AI85" s="22">
        <v>-1.30463E-2</v>
      </c>
      <c r="AJ85" s="22">
        <v>75</v>
      </c>
      <c r="AK85" s="22">
        <v>0.27719100000000002</v>
      </c>
      <c r="AL85">
        <f t="shared" si="18"/>
        <v>16.106543209876545</v>
      </c>
      <c r="AM85">
        <f t="shared" si="19"/>
        <v>4.4729481148148151</v>
      </c>
      <c r="AP85" s="9"/>
      <c r="AQ85" s="22">
        <v>1.32233</v>
      </c>
      <c r="AR85" s="22">
        <v>23.642099999999999</v>
      </c>
      <c r="AS85" s="22">
        <v>-1.0092200000000001E-2</v>
      </c>
      <c r="AT85" s="22">
        <v>75</v>
      </c>
      <c r="AU85" s="22">
        <v>1.3208</v>
      </c>
      <c r="AV85">
        <f t="shared" si="20"/>
        <v>12.459506172839507</v>
      </c>
      <c r="AW85">
        <f t="shared" si="21"/>
        <v>16.475578797530865</v>
      </c>
      <c r="AX85" s="9"/>
      <c r="AY85" s="22">
        <v>0.27771000000000001</v>
      </c>
      <c r="AZ85" s="22">
        <v>27.259799999999998</v>
      </c>
      <c r="BA85" s="22">
        <v>-1.2912E-2</v>
      </c>
      <c r="BB85" s="22">
        <v>75</v>
      </c>
      <c r="BC85" s="22">
        <v>0.27710000000000001</v>
      </c>
      <c r="BD85">
        <f t="shared" si="22"/>
        <v>15.940740740740738</v>
      </c>
      <c r="BE85">
        <f t="shared" si="23"/>
        <v>4.4269031111111108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5.7907200000000003</v>
      </c>
      <c r="I86" s="22">
        <v>-1.00494E-2</v>
      </c>
      <c r="J86" s="22">
        <v>76</v>
      </c>
      <c r="K86" s="22">
        <v>1.3162199999999999</v>
      </c>
      <c r="L86">
        <f t="shared" si="12"/>
        <v>12.406666666666666</v>
      </c>
      <c r="M86">
        <f t="shared" si="13"/>
        <v>16.343177933333333</v>
      </c>
      <c r="N86" s="9"/>
      <c r="O86" s="22">
        <v>0.28274500000000002</v>
      </c>
      <c r="P86" s="22">
        <v>9.4084900000000005</v>
      </c>
      <c r="Q86" s="22">
        <v>-1.29456E-2</v>
      </c>
      <c r="R86" s="22">
        <v>76</v>
      </c>
      <c r="S86" s="22">
        <v>0.28216599999999997</v>
      </c>
      <c r="T86">
        <f t="shared" si="14"/>
        <v>15.982222222222221</v>
      </c>
      <c r="U86">
        <f t="shared" si="15"/>
        <v>4.5188934222222219</v>
      </c>
      <c r="X86" s="9"/>
      <c r="Y86" s="22">
        <v>1.3172900000000001</v>
      </c>
      <c r="Z86" s="22">
        <v>14.706899999999999</v>
      </c>
      <c r="AA86" s="22">
        <v>-1.0257E-2</v>
      </c>
      <c r="AB86" s="22">
        <v>76</v>
      </c>
      <c r="AC86" s="22">
        <v>1.3162199999999999</v>
      </c>
      <c r="AD86">
        <f t="shared" si="16"/>
        <v>12.662962962962963</v>
      </c>
      <c r="AE86">
        <f t="shared" si="17"/>
        <v>16.680794481481481</v>
      </c>
      <c r="AF86" s="9"/>
      <c r="AG86" s="22">
        <v>0.28274500000000002</v>
      </c>
      <c r="AH86" s="22">
        <v>18.3247</v>
      </c>
      <c r="AI86" s="22">
        <v>-1.30615E-2</v>
      </c>
      <c r="AJ86" s="22">
        <v>76</v>
      </c>
      <c r="AK86" s="22">
        <v>0.28216599999999997</v>
      </c>
      <c r="AL86">
        <f t="shared" si="18"/>
        <v>16.125308641975309</v>
      </c>
      <c r="AM86">
        <f t="shared" si="19"/>
        <v>4.5593503919753093</v>
      </c>
      <c r="AP86" s="9"/>
      <c r="AQ86" s="22">
        <v>1.3172900000000001</v>
      </c>
      <c r="AR86" s="22">
        <v>23.652100000000001</v>
      </c>
      <c r="AS86" s="22">
        <v>-1.01501E-2</v>
      </c>
      <c r="AT86" s="22">
        <v>76</v>
      </c>
      <c r="AU86" s="22">
        <v>1.31653</v>
      </c>
      <c r="AV86">
        <f t="shared" si="20"/>
        <v>12.530987654320986</v>
      </c>
      <c r="AW86">
        <f t="shared" si="21"/>
        <v>16.506944727160494</v>
      </c>
      <c r="AX86" s="9"/>
      <c r="AY86" s="22">
        <v>0.28274500000000002</v>
      </c>
      <c r="AZ86" s="22">
        <v>27.2699</v>
      </c>
      <c r="BA86" s="22">
        <v>-1.2914999999999999E-2</v>
      </c>
      <c r="BB86" s="22">
        <v>76</v>
      </c>
      <c r="BC86" s="22">
        <v>0.28216599999999997</v>
      </c>
      <c r="BD86">
        <f t="shared" si="22"/>
        <v>15.944444444444441</v>
      </c>
      <c r="BE86">
        <f t="shared" si="23"/>
        <v>4.5082119444444437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5.8007900000000001</v>
      </c>
      <c r="I87" s="22">
        <v>-1.0113499999999999E-2</v>
      </c>
      <c r="J87" s="22">
        <v>77</v>
      </c>
      <c r="K87" s="22">
        <v>1.31104</v>
      </c>
      <c r="L87">
        <f t="shared" si="12"/>
        <v>12.4858024691358</v>
      </c>
      <c r="M87">
        <f t="shared" si="13"/>
        <v>16.384619148148143</v>
      </c>
      <c r="N87" s="9"/>
      <c r="O87" s="22">
        <v>0.28778100000000001</v>
      </c>
      <c r="P87" s="22">
        <v>9.4185599999999994</v>
      </c>
      <c r="Q87" s="22">
        <v>-1.29517E-2</v>
      </c>
      <c r="R87" s="22">
        <v>77</v>
      </c>
      <c r="S87" s="22">
        <v>0.28720099999999998</v>
      </c>
      <c r="T87">
        <f t="shared" si="14"/>
        <v>15.989753086419752</v>
      </c>
      <c r="U87">
        <f t="shared" si="15"/>
        <v>4.6015471329629625</v>
      </c>
      <c r="X87" s="9"/>
      <c r="Y87" s="22">
        <v>1.31226</v>
      </c>
      <c r="Z87" s="22">
        <v>14.717000000000001</v>
      </c>
      <c r="AA87" s="22">
        <v>-1.0321E-2</v>
      </c>
      <c r="AB87" s="22">
        <v>77</v>
      </c>
      <c r="AC87" s="22">
        <v>1.31104</v>
      </c>
      <c r="AD87">
        <f t="shared" si="16"/>
        <v>12.741975308641976</v>
      </c>
      <c r="AE87">
        <f t="shared" si="17"/>
        <v>16.720784518518521</v>
      </c>
      <c r="AF87" s="9"/>
      <c r="AG87" s="22">
        <v>0.28778100000000001</v>
      </c>
      <c r="AH87" s="22">
        <v>18.334800000000001</v>
      </c>
      <c r="AI87" s="22">
        <v>-1.30524E-2</v>
      </c>
      <c r="AJ87" s="22">
        <v>77</v>
      </c>
      <c r="AK87" s="22">
        <v>0.28729199999999999</v>
      </c>
      <c r="AL87">
        <f t="shared" si="18"/>
        <v>16.114074074074072</v>
      </c>
      <c r="AM87">
        <f t="shared" si="19"/>
        <v>4.6373243511111104</v>
      </c>
      <c r="AP87" s="9"/>
      <c r="AQ87" s="22">
        <v>1.31226</v>
      </c>
      <c r="AR87" s="22">
        <v>23.662199999999999</v>
      </c>
      <c r="AS87" s="22">
        <v>-1.02112E-2</v>
      </c>
      <c r="AT87" s="22">
        <v>77</v>
      </c>
      <c r="AU87" s="22">
        <v>1.31134</v>
      </c>
      <c r="AV87">
        <f t="shared" si="20"/>
        <v>12.606419753086419</v>
      </c>
      <c r="AW87">
        <f t="shared" si="21"/>
        <v>16.542900385185185</v>
      </c>
      <c r="AX87" s="9"/>
      <c r="AY87" s="22">
        <v>0.28778100000000001</v>
      </c>
      <c r="AZ87" s="22">
        <v>27.28</v>
      </c>
      <c r="BA87" s="22">
        <v>-1.2902800000000001E-2</v>
      </c>
      <c r="BB87" s="22">
        <v>77</v>
      </c>
      <c r="BC87" s="22">
        <v>0.28723100000000001</v>
      </c>
      <c r="BD87">
        <f t="shared" si="22"/>
        <v>15.929382716049382</v>
      </c>
      <c r="BE87">
        <f t="shared" si="23"/>
        <v>4.5841736874074073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5.8108599999999999</v>
      </c>
      <c r="I88" s="22">
        <v>-1.0174600000000001E-2</v>
      </c>
      <c r="J88" s="22">
        <v>78</v>
      </c>
      <c r="K88" s="22">
        <v>1.30646</v>
      </c>
      <c r="L88">
        <f t="shared" si="12"/>
        <v>12.561234567901234</v>
      </c>
      <c r="M88">
        <f t="shared" si="13"/>
        <v>16.420297051851851</v>
      </c>
      <c r="N88" s="9"/>
      <c r="O88" s="22">
        <v>0.29281600000000002</v>
      </c>
      <c r="P88" s="22">
        <v>9.4286300000000001</v>
      </c>
      <c r="Q88" s="22">
        <v>-1.29547E-2</v>
      </c>
      <c r="R88" s="22">
        <v>78</v>
      </c>
      <c r="S88" s="22">
        <v>0.29217500000000002</v>
      </c>
      <c r="T88">
        <f t="shared" si="14"/>
        <v>15.993456790123457</v>
      </c>
      <c r="U88">
        <f t="shared" si="15"/>
        <v>4.68314004345679</v>
      </c>
      <c r="X88" s="9"/>
      <c r="Y88" s="22">
        <v>1.30722</v>
      </c>
      <c r="Z88" s="22">
        <v>14.7271</v>
      </c>
      <c r="AA88" s="22">
        <v>-1.03821E-2</v>
      </c>
      <c r="AB88" s="22">
        <v>78</v>
      </c>
      <c r="AC88" s="22">
        <v>1.30646</v>
      </c>
      <c r="AD88">
        <f t="shared" si="16"/>
        <v>12.817407407407407</v>
      </c>
      <c r="AE88">
        <f t="shared" si="17"/>
        <v>16.755171311111109</v>
      </c>
      <c r="AF88" s="9"/>
      <c r="AG88" s="22">
        <v>0.29281600000000002</v>
      </c>
      <c r="AH88" s="22">
        <v>18.344799999999999</v>
      </c>
      <c r="AI88" s="22">
        <v>-1.3037099999999999E-2</v>
      </c>
      <c r="AJ88" s="22">
        <v>78</v>
      </c>
      <c r="AK88" s="22">
        <v>0.29220600000000002</v>
      </c>
      <c r="AL88">
        <f t="shared" si="18"/>
        <v>16.095185185185183</v>
      </c>
      <c r="AM88">
        <f t="shared" si="19"/>
        <v>4.7129277451851852</v>
      </c>
      <c r="AP88" s="9"/>
      <c r="AQ88" s="22">
        <v>1.30722</v>
      </c>
      <c r="AR88" s="22">
        <v>23.6723</v>
      </c>
      <c r="AS88" s="22">
        <v>-1.0269199999999999E-2</v>
      </c>
      <c r="AT88" s="22">
        <v>78</v>
      </c>
      <c r="AU88" s="22">
        <v>1.3061499999999999</v>
      </c>
      <c r="AV88">
        <f t="shared" si="20"/>
        <v>12.678024691358022</v>
      </c>
      <c r="AW88">
        <f t="shared" si="21"/>
        <v>16.572967437037033</v>
      </c>
      <c r="AX88" s="9"/>
      <c r="AY88" s="22">
        <v>0.29281600000000002</v>
      </c>
      <c r="AZ88" s="22">
        <v>27.290099999999999</v>
      </c>
      <c r="BA88" s="22">
        <v>-1.2887600000000001E-2</v>
      </c>
      <c r="BB88" s="22">
        <v>78</v>
      </c>
      <c r="BC88" s="22">
        <v>0.29211399999999998</v>
      </c>
      <c r="BD88">
        <f t="shared" si="22"/>
        <v>15.910617283950618</v>
      </c>
      <c r="BE88">
        <f t="shared" si="23"/>
        <v>4.6588833106172842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5.8209299999999997</v>
      </c>
      <c r="I89" s="22">
        <v>-1.0241699999999999E-2</v>
      </c>
      <c r="J89" s="22">
        <v>79</v>
      </c>
      <c r="K89" s="22">
        <v>1.3009599999999999</v>
      </c>
      <c r="L89">
        <f t="shared" si="12"/>
        <v>12.644074074074073</v>
      </c>
      <c r="M89">
        <f t="shared" si="13"/>
        <v>16.464986818518515</v>
      </c>
      <c r="N89" s="9"/>
      <c r="O89" s="22">
        <v>0.29785200000000001</v>
      </c>
      <c r="P89" s="22">
        <v>9.4387000000000008</v>
      </c>
      <c r="Q89" s="22">
        <v>-1.29547E-2</v>
      </c>
      <c r="R89" s="22">
        <v>79</v>
      </c>
      <c r="S89" s="22">
        <v>0.29724099999999998</v>
      </c>
      <c r="T89">
        <f t="shared" si="14"/>
        <v>15.993456790123457</v>
      </c>
      <c r="U89">
        <f t="shared" si="15"/>
        <v>4.7636830918518518</v>
      </c>
      <c r="X89" s="9"/>
      <c r="Y89" s="22">
        <v>1.30219</v>
      </c>
      <c r="Z89" s="22">
        <v>14.7371</v>
      </c>
      <c r="AA89" s="22">
        <v>-1.0437E-2</v>
      </c>
      <c r="AB89" s="22">
        <v>79</v>
      </c>
      <c r="AC89" s="22">
        <v>1.3015699999999999</v>
      </c>
      <c r="AD89">
        <f t="shared" si="16"/>
        <v>12.885185185185184</v>
      </c>
      <c r="AE89">
        <f t="shared" si="17"/>
        <v>16.778959296296296</v>
      </c>
      <c r="AF89" s="9"/>
      <c r="AG89" s="22">
        <v>0.29785200000000001</v>
      </c>
      <c r="AH89" s="22">
        <v>18.354900000000001</v>
      </c>
      <c r="AI89" s="22">
        <v>-1.3024900000000001E-2</v>
      </c>
      <c r="AJ89" s="22">
        <v>79</v>
      </c>
      <c r="AK89" s="22">
        <v>0.29727199999999998</v>
      </c>
      <c r="AL89">
        <f t="shared" si="18"/>
        <v>16.080123456790126</v>
      </c>
      <c r="AM89">
        <f t="shared" si="19"/>
        <v>4.7894969318518523</v>
      </c>
      <c r="AP89" s="9"/>
      <c r="AQ89" s="22">
        <v>1.30219</v>
      </c>
      <c r="AR89" s="22">
        <v>23.682400000000001</v>
      </c>
      <c r="AS89" s="22">
        <v>-1.0327100000000001E-2</v>
      </c>
      <c r="AT89" s="22">
        <v>79</v>
      </c>
      <c r="AU89" s="22">
        <v>1.3009599999999999</v>
      </c>
      <c r="AV89">
        <f t="shared" si="20"/>
        <v>12.749506172839505</v>
      </c>
      <c r="AW89">
        <f t="shared" si="21"/>
        <v>16.602279443209873</v>
      </c>
      <c r="AX89" s="9"/>
      <c r="AY89" s="22">
        <v>0.29785200000000001</v>
      </c>
      <c r="AZ89" s="22">
        <v>27.3001</v>
      </c>
      <c r="BA89" s="22">
        <v>-1.28845E-2</v>
      </c>
      <c r="BB89" s="22">
        <v>79</v>
      </c>
      <c r="BC89" s="22">
        <v>0.29727199999999998</v>
      </c>
      <c r="BD89">
        <f t="shared" si="22"/>
        <v>15.906790123456791</v>
      </c>
      <c r="BE89">
        <f t="shared" si="23"/>
        <v>4.7378692518518521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5.8310000000000004</v>
      </c>
      <c r="I90" s="22">
        <v>-1.02936E-2</v>
      </c>
      <c r="J90" s="22">
        <v>80</v>
      </c>
      <c r="K90" s="22">
        <v>1.2957799999999999</v>
      </c>
      <c r="L90">
        <f t="shared" si="12"/>
        <v>12.708148148148148</v>
      </c>
      <c r="M90">
        <f t="shared" si="13"/>
        <v>16.484374370370372</v>
      </c>
      <c r="N90" s="9"/>
      <c r="O90" s="22">
        <v>0.30288700000000002</v>
      </c>
      <c r="P90" s="22">
        <v>9.4487699999999997</v>
      </c>
      <c r="Q90" s="22">
        <v>-1.29456E-2</v>
      </c>
      <c r="R90" s="22">
        <v>80</v>
      </c>
      <c r="S90" s="22">
        <v>0.30227700000000002</v>
      </c>
      <c r="T90">
        <f t="shared" si="14"/>
        <v>15.982222222222221</v>
      </c>
      <c r="U90">
        <f t="shared" si="15"/>
        <v>4.840807342222222</v>
      </c>
      <c r="X90" s="9"/>
      <c r="Y90" s="22">
        <v>1.29715</v>
      </c>
      <c r="Z90" s="22">
        <v>14.747199999999999</v>
      </c>
      <c r="AA90" s="22">
        <v>-1.0495000000000001E-2</v>
      </c>
      <c r="AB90" s="22">
        <v>80</v>
      </c>
      <c r="AC90" s="22">
        <v>1.2963899999999999</v>
      </c>
      <c r="AD90">
        <f t="shared" si="16"/>
        <v>12.956790123456791</v>
      </c>
      <c r="AE90">
        <f t="shared" si="17"/>
        <v>16.806900308641978</v>
      </c>
      <c r="AF90" s="9"/>
      <c r="AG90" s="22">
        <v>0.30288700000000002</v>
      </c>
      <c r="AH90" s="22">
        <v>18.364999999999998</v>
      </c>
      <c r="AI90" s="22">
        <v>-1.3030999999999999E-2</v>
      </c>
      <c r="AJ90" s="22">
        <v>80</v>
      </c>
      <c r="AK90" s="22">
        <v>0.30227700000000002</v>
      </c>
      <c r="AL90">
        <f t="shared" si="18"/>
        <v>16.087654320987653</v>
      </c>
      <c r="AM90">
        <f t="shared" si="19"/>
        <v>4.8727413543209872</v>
      </c>
      <c r="AP90" s="9"/>
      <c r="AQ90" s="22">
        <v>1.29715</v>
      </c>
      <c r="AR90" s="22">
        <v>23.692399999999999</v>
      </c>
      <c r="AS90" s="22">
        <v>-1.0376E-2</v>
      </c>
      <c r="AT90" s="22">
        <v>80</v>
      </c>
      <c r="AU90" s="22">
        <v>1.2960799999999999</v>
      </c>
      <c r="AV90">
        <f t="shared" si="20"/>
        <v>12.809876543209876</v>
      </c>
      <c r="AW90">
        <f t="shared" si="21"/>
        <v>16.616331358024691</v>
      </c>
      <c r="AX90" s="9"/>
      <c r="AY90" s="22">
        <v>0.30288700000000002</v>
      </c>
      <c r="AZ90" s="22">
        <v>27.310199999999998</v>
      </c>
      <c r="BA90" s="22">
        <v>-1.2881500000000001E-2</v>
      </c>
      <c r="BB90" s="22">
        <v>80</v>
      </c>
      <c r="BC90" s="22">
        <v>0.30224600000000001</v>
      </c>
      <c r="BD90">
        <f t="shared" si="22"/>
        <v>15.903086419753087</v>
      </c>
      <c r="BE90">
        <f t="shared" si="23"/>
        <v>4.8168381364197534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5.8410700000000002</v>
      </c>
      <c r="I91" s="22">
        <v>-1.0345500000000001E-2</v>
      </c>
      <c r="J91" s="22">
        <v>81</v>
      </c>
      <c r="K91" s="22">
        <v>1.2911999999999999</v>
      </c>
      <c r="L91">
        <f t="shared" si="12"/>
        <v>12.772222222222222</v>
      </c>
      <c r="M91">
        <f t="shared" si="13"/>
        <v>16.503116055555555</v>
      </c>
      <c r="N91" s="9"/>
      <c r="O91" s="22">
        <v>0.30792199999999997</v>
      </c>
      <c r="P91" s="22">
        <v>9.4588400000000004</v>
      </c>
      <c r="Q91" s="22">
        <v>-1.29303E-2</v>
      </c>
      <c r="R91" s="22">
        <v>81</v>
      </c>
      <c r="S91" s="22">
        <v>0.30734299999999998</v>
      </c>
      <c r="T91">
        <f t="shared" si="14"/>
        <v>15.963333333333333</v>
      </c>
      <c r="U91">
        <f t="shared" si="15"/>
        <v>4.9154615266666664</v>
      </c>
      <c r="X91" s="9"/>
      <c r="Y91" s="22">
        <v>1.2921100000000001</v>
      </c>
      <c r="Z91" s="22">
        <v>14.757300000000001</v>
      </c>
      <c r="AA91" s="22">
        <v>-1.05469E-2</v>
      </c>
      <c r="AB91" s="22">
        <v>81</v>
      </c>
      <c r="AC91" s="22">
        <v>1.2905899999999999</v>
      </c>
      <c r="AD91">
        <f t="shared" si="16"/>
        <v>13.020864197530864</v>
      </c>
      <c r="AE91">
        <f t="shared" si="17"/>
        <v>16.824388838271606</v>
      </c>
      <c r="AF91" s="9"/>
      <c r="AG91" s="22">
        <v>0.30792199999999997</v>
      </c>
      <c r="AH91" s="22">
        <v>18.3751</v>
      </c>
      <c r="AI91" s="22">
        <v>-1.30341E-2</v>
      </c>
      <c r="AJ91" s="22">
        <v>81</v>
      </c>
      <c r="AK91" s="22">
        <v>0.30731199999999997</v>
      </c>
      <c r="AL91">
        <f t="shared" si="18"/>
        <v>16.09148148148148</v>
      </c>
      <c r="AM91">
        <f t="shared" si="19"/>
        <v>4.9549211607407404</v>
      </c>
      <c r="AP91" s="9"/>
      <c r="AQ91" s="22">
        <v>1.2921100000000001</v>
      </c>
      <c r="AR91" s="22">
        <v>23.702500000000001</v>
      </c>
      <c r="AS91" s="22">
        <v>-1.04279E-2</v>
      </c>
      <c r="AT91" s="22">
        <v>81</v>
      </c>
      <c r="AU91" s="22">
        <v>1.2908900000000001</v>
      </c>
      <c r="AV91">
        <f t="shared" si="20"/>
        <v>12.873950617283951</v>
      </c>
      <c r="AW91">
        <f t="shared" si="21"/>
        <v>16.634560332098768</v>
      </c>
      <c r="AX91" s="9"/>
      <c r="AY91" s="22">
        <v>0.30792199999999997</v>
      </c>
      <c r="AZ91" s="22">
        <v>27.3203</v>
      </c>
      <c r="BA91" s="22">
        <v>-1.2881500000000001E-2</v>
      </c>
      <c r="BB91" s="22">
        <v>81</v>
      </c>
      <c r="BC91" s="22">
        <v>0.30731199999999997</v>
      </c>
      <c r="BD91">
        <f t="shared" si="22"/>
        <v>15.903086419753087</v>
      </c>
      <c r="BE91">
        <f t="shared" si="23"/>
        <v>4.8969101765432095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5.85114</v>
      </c>
      <c r="I92" s="22">
        <v>-1.04034E-2</v>
      </c>
      <c r="J92" s="22">
        <v>82</v>
      </c>
      <c r="K92" s="22">
        <v>1.2866200000000001</v>
      </c>
      <c r="L92">
        <f t="shared" si="12"/>
        <v>12.843703703703703</v>
      </c>
      <c r="M92">
        <f t="shared" si="13"/>
        <v>16.530874162962963</v>
      </c>
      <c r="N92" s="9"/>
      <c r="O92" s="22">
        <v>0.31295800000000001</v>
      </c>
      <c r="P92" s="22">
        <v>9.4689099999999993</v>
      </c>
      <c r="Q92" s="22">
        <v>-1.29272E-2</v>
      </c>
      <c r="R92" s="22">
        <v>82</v>
      </c>
      <c r="S92" s="22">
        <v>0.31237799999999999</v>
      </c>
      <c r="T92">
        <f t="shared" si="14"/>
        <v>15.959506172839506</v>
      </c>
      <c r="U92">
        <f t="shared" si="15"/>
        <v>4.9946551328395064</v>
      </c>
      <c r="X92" s="9"/>
      <c r="Y92" s="22">
        <v>1.28708</v>
      </c>
      <c r="Z92" s="22">
        <v>14.7674</v>
      </c>
      <c r="AA92" s="22">
        <v>-1.0589599999999999E-2</v>
      </c>
      <c r="AB92" s="22">
        <v>82</v>
      </c>
      <c r="AC92" s="22">
        <v>1.2863199999999999</v>
      </c>
      <c r="AD92">
        <f t="shared" si="16"/>
        <v>13.073580246913579</v>
      </c>
      <c r="AE92">
        <f t="shared" si="17"/>
        <v>16.826743664197529</v>
      </c>
      <c r="AF92" s="9"/>
      <c r="AG92" s="22">
        <v>0.31295800000000001</v>
      </c>
      <c r="AH92" s="22">
        <v>18.385100000000001</v>
      </c>
      <c r="AI92" s="22">
        <v>-1.3021899999999999E-2</v>
      </c>
      <c r="AJ92" s="22">
        <v>82</v>
      </c>
      <c r="AK92" s="22">
        <v>0.31234699999999999</v>
      </c>
      <c r="AL92">
        <f t="shared" si="18"/>
        <v>16.076419753086416</v>
      </c>
      <c r="AM92">
        <f t="shared" si="19"/>
        <v>5.031244173086419</v>
      </c>
      <c r="AP92" s="9"/>
      <c r="AQ92" s="22">
        <v>1.28708</v>
      </c>
      <c r="AR92" s="22">
        <v>23.712599999999998</v>
      </c>
      <c r="AS92" s="22">
        <v>-1.04858E-2</v>
      </c>
      <c r="AT92" s="22">
        <v>82</v>
      </c>
      <c r="AU92" s="22">
        <v>1.2866200000000001</v>
      </c>
      <c r="AV92">
        <f t="shared" si="20"/>
        <v>12.945432098765432</v>
      </c>
      <c r="AW92">
        <f t="shared" si="21"/>
        <v>16.661806745679012</v>
      </c>
      <c r="AX92" s="9"/>
      <c r="AY92" s="22">
        <v>0.31295800000000001</v>
      </c>
      <c r="AZ92" s="22">
        <v>27.330300000000001</v>
      </c>
      <c r="BA92" s="22">
        <v>-1.2881500000000001E-2</v>
      </c>
      <c r="BB92" s="22">
        <v>82</v>
      </c>
      <c r="BC92" s="22">
        <v>0.31231700000000001</v>
      </c>
      <c r="BD92">
        <f t="shared" si="22"/>
        <v>15.903086419753087</v>
      </c>
      <c r="BE92">
        <f t="shared" si="23"/>
        <v>4.9769981197530866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5.8612099999999998</v>
      </c>
      <c r="I93" s="22">
        <v>-1.0452299999999999E-2</v>
      </c>
      <c r="J93" s="22">
        <v>83</v>
      </c>
      <c r="K93" s="22">
        <v>1.2811300000000001</v>
      </c>
      <c r="L93">
        <f t="shared" si="12"/>
        <v>12.904074074074073</v>
      </c>
      <c r="M93">
        <f t="shared" si="13"/>
        <v>16.543539125925925</v>
      </c>
      <c r="N93" s="9"/>
      <c r="O93" s="22">
        <v>0.31799300000000003</v>
      </c>
      <c r="P93" s="22">
        <v>9.47898</v>
      </c>
      <c r="Q93" s="22">
        <v>-1.29303E-2</v>
      </c>
      <c r="R93" s="22">
        <v>83</v>
      </c>
      <c r="S93" s="22">
        <v>0.317413</v>
      </c>
      <c r="T93">
        <f t="shared" si="14"/>
        <v>15.963333333333333</v>
      </c>
      <c r="U93">
        <f t="shared" si="15"/>
        <v>5.076228256666667</v>
      </c>
      <c r="X93" s="9"/>
      <c r="Y93" s="22">
        <v>1.2820400000000001</v>
      </c>
      <c r="Z93" s="22">
        <v>14.7774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18.395199999999999</v>
      </c>
      <c r="AI93" s="22">
        <v>-1.30096E-2</v>
      </c>
      <c r="AJ93" s="22">
        <v>83</v>
      </c>
      <c r="AK93" s="22">
        <v>0.31738300000000003</v>
      </c>
      <c r="AL93">
        <f t="shared" si="18"/>
        <v>16.061234567901234</v>
      </c>
      <c r="AM93">
        <f t="shared" si="19"/>
        <v>5.1073601639506174</v>
      </c>
      <c r="AP93" s="9"/>
      <c r="AQ93" s="22">
        <v>1.2820400000000001</v>
      </c>
      <c r="AR93" s="22">
        <v>23.7226</v>
      </c>
      <c r="AS93" s="22">
        <v>-1.0543800000000001E-2</v>
      </c>
      <c r="AT93" s="22">
        <v>83</v>
      </c>
      <c r="AU93" s="22">
        <v>1.2814300000000001</v>
      </c>
      <c r="AV93">
        <f t="shared" si="20"/>
        <v>13.017037037037037</v>
      </c>
      <c r="AW93">
        <f t="shared" si="21"/>
        <v>16.688362162962964</v>
      </c>
      <c r="AX93" s="9"/>
      <c r="AY93" s="22">
        <v>0.31799300000000003</v>
      </c>
      <c r="AZ93" s="22">
        <v>27.340399999999999</v>
      </c>
      <c r="BA93" s="22">
        <v>-1.28845E-2</v>
      </c>
      <c r="BB93" s="22">
        <v>83</v>
      </c>
      <c r="BC93" s="22">
        <v>0.31729099999999999</v>
      </c>
      <c r="BD93">
        <f t="shared" si="22"/>
        <v>15.906790123456791</v>
      </c>
      <c r="BE93">
        <f t="shared" si="23"/>
        <v>5.0582479117283956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5.8712900000000001</v>
      </c>
      <c r="I94" s="22">
        <v>-1.0495000000000001E-2</v>
      </c>
      <c r="J94" s="22">
        <v>84</v>
      </c>
      <c r="K94" s="22">
        <v>1.2765500000000001</v>
      </c>
      <c r="L94">
        <f t="shared" si="12"/>
        <v>12.956790123456791</v>
      </c>
      <c r="M94">
        <f t="shared" si="13"/>
        <v>16.545950555555557</v>
      </c>
      <c r="N94" s="9"/>
      <c r="O94" s="22">
        <v>0.32302900000000001</v>
      </c>
      <c r="P94" s="22">
        <v>9.4890500000000007</v>
      </c>
      <c r="Q94" s="22">
        <v>-1.29211E-2</v>
      </c>
      <c r="R94" s="22">
        <v>84</v>
      </c>
      <c r="S94" s="22">
        <v>0.32238800000000001</v>
      </c>
      <c r="T94">
        <f t="shared" si="14"/>
        <v>15.951975308641973</v>
      </c>
      <c r="U94">
        <f t="shared" si="15"/>
        <v>5.1529506319753082</v>
      </c>
      <c r="X94" s="9"/>
      <c r="Y94" s="22">
        <v>1.27701</v>
      </c>
      <c r="Z94" s="22">
        <v>14.7875</v>
      </c>
      <c r="AA94" s="22">
        <v>-1.06812E-2</v>
      </c>
      <c r="AB94" s="22">
        <v>84</v>
      </c>
      <c r="AC94" s="22">
        <v>1.2762500000000001</v>
      </c>
      <c r="AD94">
        <f t="shared" si="16"/>
        <v>13.186666666666666</v>
      </c>
      <c r="AE94">
        <f t="shared" si="17"/>
        <v>16.839505199999998</v>
      </c>
      <c r="AF94" s="9"/>
      <c r="AG94" s="22">
        <v>0.32302900000000001</v>
      </c>
      <c r="AH94" s="22">
        <v>18.4053</v>
      </c>
      <c r="AI94" s="22">
        <v>-1.30066E-2</v>
      </c>
      <c r="AJ94" s="22">
        <v>84</v>
      </c>
      <c r="AK94" s="22">
        <v>0.32244899999999999</v>
      </c>
      <c r="AL94">
        <f t="shared" si="18"/>
        <v>16.057530864197531</v>
      </c>
      <c r="AM94">
        <f t="shared" si="19"/>
        <v>5.1870481375308648</v>
      </c>
      <c r="AP94" s="9"/>
      <c r="AQ94" s="22">
        <v>1.27701</v>
      </c>
      <c r="AR94" s="22">
        <v>23.732700000000001</v>
      </c>
      <c r="AS94" s="22">
        <v>-1.05988E-2</v>
      </c>
      <c r="AT94" s="22">
        <v>84</v>
      </c>
      <c r="AU94" s="22">
        <v>1.2759400000000001</v>
      </c>
      <c r="AV94">
        <f t="shared" si="20"/>
        <v>13.084938271604937</v>
      </c>
      <c r="AW94">
        <f t="shared" si="21"/>
        <v>16.709597022222219</v>
      </c>
      <c r="AX94" s="9"/>
      <c r="AY94" s="22">
        <v>0.32302900000000001</v>
      </c>
      <c r="AZ94" s="22">
        <v>27.3505</v>
      </c>
      <c r="BA94" s="22">
        <v>-1.28723E-2</v>
      </c>
      <c r="BB94" s="22">
        <v>84</v>
      </c>
      <c r="BC94" s="22">
        <v>0.32238800000000001</v>
      </c>
      <c r="BD94">
        <f t="shared" si="22"/>
        <v>15.891728395061728</v>
      </c>
      <c r="BE94">
        <f t="shared" si="23"/>
        <v>5.1334891317283953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5.8813599999999999</v>
      </c>
      <c r="I95" s="22">
        <v>-1.0540799999999999E-2</v>
      </c>
      <c r="J95" s="22">
        <v>85</v>
      </c>
      <c r="K95" s="22">
        <v>1.27075</v>
      </c>
      <c r="L95">
        <f t="shared" si="12"/>
        <v>13.013333333333332</v>
      </c>
      <c r="M95">
        <f t="shared" si="13"/>
        <v>16.552569599999998</v>
      </c>
      <c r="N95" s="9"/>
      <c r="O95" s="22">
        <v>0.32806400000000002</v>
      </c>
      <c r="P95" s="22">
        <v>9.4991299999999992</v>
      </c>
      <c r="Q95" s="22">
        <v>-1.2914999999999999E-2</v>
      </c>
      <c r="R95" s="22">
        <v>85</v>
      </c>
      <c r="S95" s="22">
        <v>0.32742300000000002</v>
      </c>
      <c r="T95">
        <f t="shared" si="14"/>
        <v>15.944444444444441</v>
      </c>
      <c r="U95">
        <f t="shared" si="15"/>
        <v>5.2307982222222211</v>
      </c>
      <c r="X95" s="9"/>
      <c r="Y95" s="22">
        <v>1.27197</v>
      </c>
      <c r="Z95" s="22">
        <v>14.797599999999999</v>
      </c>
      <c r="AA95" s="22">
        <v>-1.073E-2</v>
      </c>
      <c r="AB95" s="22">
        <v>85</v>
      </c>
      <c r="AC95" s="22">
        <v>1.2710600000000001</v>
      </c>
      <c r="AD95">
        <f t="shared" si="16"/>
        <v>13.246913580246913</v>
      </c>
      <c r="AE95">
        <f t="shared" si="17"/>
        <v>16.849676666666667</v>
      </c>
      <c r="AF95" s="9"/>
      <c r="AG95" s="22">
        <v>0.32806400000000002</v>
      </c>
      <c r="AH95" s="22">
        <v>18.415299999999998</v>
      </c>
      <c r="AI95" s="22">
        <v>-1.2997399999999999E-2</v>
      </c>
      <c r="AJ95" s="22">
        <v>85</v>
      </c>
      <c r="AK95" s="22">
        <v>0.32742300000000002</v>
      </c>
      <c r="AL95">
        <f t="shared" si="18"/>
        <v>16.04617283950617</v>
      </c>
      <c r="AM95">
        <f t="shared" si="19"/>
        <v>5.2641716464197525</v>
      </c>
      <c r="AP95" s="9"/>
      <c r="AQ95" s="22">
        <v>1.27197</v>
      </c>
      <c r="AR95" s="22">
        <v>23.742799999999999</v>
      </c>
      <c r="AS95" s="22">
        <v>-1.06506E-2</v>
      </c>
      <c r="AT95" s="22">
        <v>85</v>
      </c>
      <c r="AU95" s="22">
        <v>1.27075</v>
      </c>
      <c r="AV95">
        <f t="shared" si="20"/>
        <v>13.148888888888887</v>
      </c>
      <c r="AW95">
        <f t="shared" si="21"/>
        <v>16.724992199999999</v>
      </c>
      <c r="AX95" s="9"/>
      <c r="AY95" s="22">
        <v>0.32806400000000002</v>
      </c>
      <c r="AZ95" s="22">
        <v>27.360600000000002</v>
      </c>
      <c r="BA95" s="22">
        <v>-1.28571E-2</v>
      </c>
      <c r="BB95" s="22">
        <v>85</v>
      </c>
      <c r="BC95" s="22">
        <v>0.32742300000000002</v>
      </c>
      <c r="BD95">
        <f t="shared" si="22"/>
        <v>15.87296296296296</v>
      </c>
      <c r="BE95">
        <f t="shared" si="23"/>
        <v>5.2073477214814812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5.8914299999999997</v>
      </c>
      <c r="I96" s="22">
        <v>-1.0589599999999999E-2</v>
      </c>
      <c r="J96" s="22">
        <v>86</v>
      </c>
      <c r="K96" s="22">
        <v>1.2658700000000001</v>
      </c>
      <c r="L96">
        <f t="shared" si="12"/>
        <v>13.073580246913579</v>
      </c>
      <c r="M96">
        <f t="shared" si="13"/>
        <v>16.563441758024691</v>
      </c>
      <c r="N96" s="9"/>
      <c r="O96" s="22">
        <v>0.33309899999999998</v>
      </c>
      <c r="P96" s="22">
        <v>9.5091999999999999</v>
      </c>
      <c r="Q96" s="22">
        <v>-1.2908899999999999E-2</v>
      </c>
      <c r="R96" s="22">
        <v>86</v>
      </c>
      <c r="S96" s="22">
        <v>0.332397</v>
      </c>
      <c r="T96">
        <f t="shared" si="14"/>
        <v>15.936913580246911</v>
      </c>
      <c r="U96">
        <f t="shared" si="15"/>
        <v>5.3085699766666652</v>
      </c>
      <c r="X96" s="9"/>
      <c r="Y96" s="22">
        <v>1.26694</v>
      </c>
      <c r="Z96" s="22">
        <v>14.807600000000001</v>
      </c>
      <c r="AA96" s="22">
        <v>-1.07788E-2</v>
      </c>
      <c r="AB96" s="22">
        <v>86</v>
      </c>
      <c r="AC96" s="22">
        <v>1.26617</v>
      </c>
      <c r="AD96">
        <f t="shared" si="16"/>
        <v>13.30716049382716</v>
      </c>
      <c r="AE96">
        <f t="shared" si="17"/>
        <v>16.859373916049382</v>
      </c>
      <c r="AF96" s="9"/>
      <c r="AG96" s="22">
        <v>0.33309899999999998</v>
      </c>
      <c r="AH96" s="22">
        <v>18.4254</v>
      </c>
      <c r="AI96" s="22">
        <v>-1.2985200000000001E-2</v>
      </c>
      <c r="AJ96" s="22">
        <v>86</v>
      </c>
      <c r="AK96" s="22">
        <v>0.33248899999999998</v>
      </c>
      <c r="AL96">
        <f t="shared" si="18"/>
        <v>16.031111111111109</v>
      </c>
      <c r="AM96">
        <f t="shared" si="19"/>
        <v>5.3399470799999991</v>
      </c>
      <c r="AP96" s="9"/>
      <c r="AQ96" s="22">
        <v>1.26694</v>
      </c>
      <c r="AR96" s="22">
        <v>23.7529</v>
      </c>
      <c r="AS96" s="22">
        <v>-1.06934E-2</v>
      </c>
      <c r="AT96" s="22">
        <v>86</v>
      </c>
      <c r="AU96" s="22">
        <v>1.2658700000000001</v>
      </c>
      <c r="AV96">
        <f t="shared" si="20"/>
        <v>13.201728395061728</v>
      </c>
      <c r="AW96">
        <f t="shared" si="21"/>
        <v>16.725797772839506</v>
      </c>
      <c r="AX96" s="9"/>
      <c r="AY96" s="22">
        <v>0.33309899999999998</v>
      </c>
      <c r="AZ96" s="22">
        <v>27.3706</v>
      </c>
      <c r="BA96" s="22">
        <v>-1.28448E-2</v>
      </c>
      <c r="BB96" s="22">
        <v>86</v>
      </c>
      <c r="BC96" s="22">
        <v>0.332428</v>
      </c>
      <c r="BD96">
        <f t="shared" si="22"/>
        <v>15.857777777777777</v>
      </c>
      <c r="BE96">
        <f t="shared" si="23"/>
        <v>5.2822099199999997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5.9015000000000004</v>
      </c>
      <c r="I97" s="22">
        <v>-1.06415E-2</v>
      </c>
      <c r="J97" s="22">
        <v>87</v>
      </c>
      <c r="K97" s="22">
        <v>1.2603800000000001</v>
      </c>
      <c r="L97">
        <f t="shared" si="12"/>
        <v>13.137654320987654</v>
      </c>
      <c r="M97">
        <f t="shared" si="13"/>
        <v>16.578405987654321</v>
      </c>
      <c r="N97" s="9"/>
      <c r="O97" s="22">
        <v>0.33813500000000002</v>
      </c>
      <c r="P97" s="22">
        <v>9.5192700000000006</v>
      </c>
      <c r="Q97" s="22">
        <v>-1.28906E-2</v>
      </c>
      <c r="R97" s="22">
        <v>87</v>
      </c>
      <c r="S97" s="22">
        <v>0.33743299999999998</v>
      </c>
      <c r="T97">
        <f t="shared" si="14"/>
        <v>15.914320987654323</v>
      </c>
      <c r="U97">
        <f t="shared" si="15"/>
        <v>5.3811889271604949</v>
      </c>
      <c r="X97" s="9"/>
      <c r="Y97" s="22">
        <v>1.2619</v>
      </c>
      <c r="Z97" s="22">
        <v>14.8177</v>
      </c>
      <c r="AA97" s="22">
        <v>-1.08246E-2</v>
      </c>
      <c r="AB97" s="22">
        <v>87</v>
      </c>
      <c r="AC97" s="22">
        <v>1.26129</v>
      </c>
      <c r="AD97">
        <f t="shared" si="16"/>
        <v>13.363703703703703</v>
      </c>
      <c r="AE97">
        <f t="shared" si="17"/>
        <v>16.863657703703701</v>
      </c>
      <c r="AF97" s="9"/>
      <c r="AG97" s="22">
        <v>0.33813500000000002</v>
      </c>
      <c r="AH97" s="22">
        <v>18.435500000000001</v>
      </c>
      <c r="AI97" s="22">
        <v>-1.29791E-2</v>
      </c>
      <c r="AJ97" s="22">
        <v>87</v>
      </c>
      <c r="AK97" s="22">
        <v>0.33749400000000002</v>
      </c>
      <c r="AL97">
        <f t="shared" si="18"/>
        <v>16.023580246913578</v>
      </c>
      <c r="AM97">
        <f t="shared" si="19"/>
        <v>5.4181333067901232</v>
      </c>
      <c r="AP97" s="9"/>
      <c r="AQ97" s="22">
        <v>1.2619</v>
      </c>
      <c r="AR97" s="22">
        <v>23.762899999999998</v>
      </c>
      <c r="AS97" s="22">
        <v>-1.0732999999999999E-2</v>
      </c>
      <c r="AT97" s="22">
        <v>87</v>
      </c>
      <c r="AU97" s="22">
        <v>1.26068</v>
      </c>
      <c r="AV97">
        <f t="shared" si="20"/>
        <v>13.250617283950616</v>
      </c>
      <c r="AW97">
        <f t="shared" si="21"/>
        <v>16.720953950617282</v>
      </c>
      <c r="AX97" s="9"/>
      <c r="AY97" s="22">
        <v>0.33813500000000002</v>
      </c>
      <c r="AZ97" s="22">
        <v>27.380700000000001</v>
      </c>
      <c r="BA97" s="22">
        <v>-1.28357E-2</v>
      </c>
      <c r="BB97" s="22">
        <v>87</v>
      </c>
      <c r="BC97" s="22">
        <v>0.33746300000000001</v>
      </c>
      <c r="BD97">
        <f t="shared" si="22"/>
        <v>15.846543209876542</v>
      </c>
      <c r="BE97">
        <f t="shared" si="23"/>
        <v>5.3582708882716048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5.9115700000000002</v>
      </c>
      <c r="I98" s="22">
        <v>-1.06873E-2</v>
      </c>
      <c r="J98" s="22">
        <v>88</v>
      </c>
      <c r="K98" s="22">
        <v>1.25641</v>
      </c>
      <c r="L98">
        <f t="shared" si="12"/>
        <v>13.194197530864198</v>
      </c>
      <c r="M98">
        <f t="shared" si="13"/>
        <v>16.583391050617283</v>
      </c>
      <c r="N98" s="9"/>
      <c r="O98" s="22">
        <v>0.34316999999999998</v>
      </c>
      <c r="P98" s="22">
        <v>9.5293399999999995</v>
      </c>
      <c r="Q98" s="22">
        <v>-1.28754E-2</v>
      </c>
      <c r="R98" s="22">
        <v>88</v>
      </c>
      <c r="S98" s="22">
        <v>0.34252899999999997</v>
      </c>
      <c r="T98">
        <f t="shared" si="14"/>
        <v>15.895555555555555</v>
      </c>
      <c r="U98">
        <f t="shared" si="15"/>
        <v>5.4548777999999993</v>
      </c>
      <c r="X98" s="9"/>
      <c r="Y98" s="22">
        <v>1.2568699999999999</v>
      </c>
      <c r="Z98" s="22">
        <v>14.8278</v>
      </c>
      <c r="AA98" s="22">
        <v>-1.0876500000000001E-2</v>
      </c>
      <c r="AB98" s="22">
        <v>88</v>
      </c>
      <c r="AC98" s="22">
        <v>1.2561</v>
      </c>
      <c r="AD98">
        <f t="shared" si="16"/>
        <v>13.427777777777779</v>
      </c>
      <c r="AE98">
        <f t="shared" si="17"/>
        <v>16.876971055555558</v>
      </c>
      <c r="AF98" s="9"/>
      <c r="AG98" s="22">
        <v>0.34316999999999998</v>
      </c>
      <c r="AH98" s="22">
        <v>18.445499999999999</v>
      </c>
      <c r="AI98" s="22">
        <v>-1.2982199999999999E-2</v>
      </c>
      <c r="AJ98" s="22">
        <v>88</v>
      </c>
      <c r="AK98" s="22">
        <v>0.34252899999999997</v>
      </c>
      <c r="AL98">
        <f t="shared" si="18"/>
        <v>16.027407407407406</v>
      </c>
      <c r="AM98">
        <f t="shared" si="19"/>
        <v>5.5001253999999991</v>
      </c>
      <c r="AP98" s="9"/>
      <c r="AQ98" s="22">
        <v>1.2568699999999999</v>
      </c>
      <c r="AR98" s="22">
        <v>23.773</v>
      </c>
      <c r="AS98" s="22">
        <v>-1.07727E-2</v>
      </c>
      <c r="AT98" s="22">
        <v>88</v>
      </c>
      <c r="AU98" s="22">
        <v>1.2561</v>
      </c>
      <c r="AV98">
        <f t="shared" si="20"/>
        <v>13.299629629629628</v>
      </c>
      <c r="AW98">
        <f t="shared" si="21"/>
        <v>16.71590549259259</v>
      </c>
      <c r="AX98" s="9"/>
      <c r="AY98" s="22">
        <v>0.34316999999999998</v>
      </c>
      <c r="AZ98" s="22">
        <v>27.390799999999999</v>
      </c>
      <c r="BA98" s="22">
        <v>-1.28448E-2</v>
      </c>
      <c r="BB98" s="22">
        <v>88</v>
      </c>
      <c r="BC98" s="22">
        <v>0.34252899999999997</v>
      </c>
      <c r="BD98">
        <f t="shared" si="22"/>
        <v>15.857777777777777</v>
      </c>
      <c r="BE98">
        <f t="shared" si="23"/>
        <v>5.4419135999999995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5.92164</v>
      </c>
      <c r="I99" s="22">
        <v>-1.073E-2</v>
      </c>
      <c r="J99" s="22">
        <v>89</v>
      </c>
      <c r="K99" s="22">
        <v>1.25153</v>
      </c>
      <c r="L99">
        <f t="shared" si="12"/>
        <v>13.246913580246913</v>
      </c>
      <c r="M99">
        <f t="shared" si="13"/>
        <v>16.582883827160494</v>
      </c>
      <c r="N99" s="9"/>
      <c r="O99" s="22">
        <v>0.34820600000000002</v>
      </c>
      <c r="P99" s="22">
        <v>9.5394100000000002</v>
      </c>
      <c r="Q99" s="22">
        <v>-1.28784E-2</v>
      </c>
      <c r="R99" s="22">
        <v>89</v>
      </c>
      <c r="S99" s="22">
        <v>0.34750399999999998</v>
      </c>
      <c r="T99">
        <f t="shared" si="14"/>
        <v>15.899259259259258</v>
      </c>
      <c r="U99">
        <f t="shared" si="15"/>
        <v>5.5362174696296291</v>
      </c>
      <c r="X99" s="9"/>
      <c r="Y99" s="22">
        <v>1.25183</v>
      </c>
      <c r="Z99" s="22">
        <v>14.8378</v>
      </c>
      <c r="AA99" s="22">
        <v>-1.09192E-2</v>
      </c>
      <c r="AB99" s="22">
        <v>89</v>
      </c>
      <c r="AC99" s="22">
        <v>1.25122</v>
      </c>
      <c r="AD99">
        <f t="shared" si="16"/>
        <v>13.480493827160494</v>
      </c>
      <c r="AE99">
        <f t="shared" si="17"/>
        <v>16.875286587654323</v>
      </c>
      <c r="AF99" s="9"/>
      <c r="AG99" s="22">
        <v>0.34820600000000002</v>
      </c>
      <c r="AH99" s="22">
        <v>18.4556</v>
      </c>
      <c r="AI99" s="22">
        <v>-1.29791E-2</v>
      </c>
      <c r="AJ99" s="22">
        <v>89</v>
      </c>
      <c r="AK99" s="22">
        <v>0.34756500000000001</v>
      </c>
      <c r="AL99">
        <f t="shared" si="18"/>
        <v>16.023580246913578</v>
      </c>
      <c r="AM99">
        <f t="shared" si="19"/>
        <v>5.5795067834567895</v>
      </c>
      <c r="AP99" s="9"/>
      <c r="AQ99" s="22">
        <v>1.25183</v>
      </c>
      <c r="AR99" s="22">
        <v>23.783100000000001</v>
      </c>
      <c r="AS99" s="22">
        <v>-1.0815399999999999E-2</v>
      </c>
      <c r="AT99" s="22">
        <v>89</v>
      </c>
      <c r="AU99" s="22">
        <v>1.25153</v>
      </c>
      <c r="AV99">
        <f t="shared" si="20"/>
        <v>13.352345679012345</v>
      </c>
      <c r="AW99">
        <f t="shared" si="21"/>
        <v>16.714866891358025</v>
      </c>
      <c r="AX99" s="9"/>
      <c r="AY99" s="22">
        <v>0.34820600000000002</v>
      </c>
      <c r="AZ99" s="22">
        <v>27.4008</v>
      </c>
      <c r="BA99" s="22">
        <v>-1.28632E-2</v>
      </c>
      <c r="BB99" s="22">
        <v>89</v>
      </c>
      <c r="BC99" s="22">
        <v>0.34759499999999999</v>
      </c>
      <c r="BD99">
        <f t="shared" si="22"/>
        <v>15.880493827160493</v>
      </c>
      <c r="BE99">
        <f t="shared" si="23"/>
        <v>5.529683233580247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5.9317099999999998</v>
      </c>
      <c r="I100" s="22">
        <v>-1.07758E-2</v>
      </c>
      <c r="J100" s="22">
        <v>90</v>
      </c>
      <c r="K100" s="22">
        <v>1.24603</v>
      </c>
      <c r="L100">
        <f t="shared" si="12"/>
        <v>13.303456790123457</v>
      </c>
      <c r="M100">
        <f t="shared" si="13"/>
        <v>16.586749925925925</v>
      </c>
      <c r="N100" s="9"/>
      <c r="O100" s="22">
        <v>0.35324100000000003</v>
      </c>
      <c r="P100" s="22">
        <v>9.5494800000000009</v>
      </c>
      <c r="Q100" s="22">
        <v>-1.28723E-2</v>
      </c>
      <c r="R100" s="22">
        <v>90</v>
      </c>
      <c r="S100" s="22">
        <v>0.35260000000000002</v>
      </c>
      <c r="T100">
        <f t="shared" si="14"/>
        <v>15.891728395061728</v>
      </c>
      <c r="U100">
        <f t="shared" si="15"/>
        <v>5.6136100300000003</v>
      </c>
      <c r="X100" s="9"/>
      <c r="Y100" s="22">
        <v>1.2467999999999999</v>
      </c>
      <c r="Z100" s="22">
        <v>14.847899999999999</v>
      </c>
      <c r="AA100" s="22">
        <v>-1.0958900000000001E-2</v>
      </c>
      <c r="AB100" s="22">
        <v>90</v>
      </c>
      <c r="AC100" s="22">
        <v>1.24573</v>
      </c>
      <c r="AD100">
        <f t="shared" si="16"/>
        <v>13.529506172839508</v>
      </c>
      <c r="AE100">
        <f t="shared" si="17"/>
        <v>16.868588296296299</v>
      </c>
      <c r="AF100" s="9"/>
      <c r="AG100" s="22">
        <v>0.35324100000000003</v>
      </c>
      <c r="AH100" s="22">
        <v>18.465699999999998</v>
      </c>
      <c r="AI100" s="22">
        <v>-1.2976100000000001E-2</v>
      </c>
      <c r="AJ100" s="22">
        <v>90</v>
      </c>
      <c r="AK100" s="22">
        <v>0.35263100000000003</v>
      </c>
      <c r="AL100">
        <f t="shared" si="18"/>
        <v>16.019876543209875</v>
      </c>
      <c r="AM100">
        <f t="shared" si="19"/>
        <v>5.65887721</v>
      </c>
      <c r="AP100" s="9"/>
      <c r="AQ100" s="22">
        <v>1.2467999999999999</v>
      </c>
      <c r="AR100" s="22">
        <v>23.793099999999999</v>
      </c>
      <c r="AS100" s="22">
        <v>-1.0855099999999999E-2</v>
      </c>
      <c r="AT100" s="22">
        <v>90</v>
      </c>
      <c r="AU100" s="22">
        <v>1.24542</v>
      </c>
      <c r="AV100">
        <f t="shared" si="20"/>
        <v>13.401358024691357</v>
      </c>
      <c r="AW100">
        <f t="shared" si="21"/>
        <v>16.708813185185182</v>
      </c>
      <c r="AX100" s="9"/>
      <c r="AY100" s="22">
        <v>0.35324100000000003</v>
      </c>
      <c r="AZ100" s="22">
        <v>27.410900000000002</v>
      </c>
      <c r="BA100" s="22">
        <v>-1.28662E-2</v>
      </c>
      <c r="BB100" s="22">
        <v>90</v>
      </c>
      <c r="BC100" s="22">
        <v>0.35263100000000003</v>
      </c>
      <c r="BD100">
        <f t="shared" si="22"/>
        <v>15.884197530864196</v>
      </c>
      <c r="BE100">
        <f t="shared" si="23"/>
        <v>5.6109498200000001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5.9417799999999996</v>
      </c>
      <c r="I101" s="22">
        <v>-1.08185E-2</v>
      </c>
      <c r="J101" s="22">
        <v>91</v>
      </c>
      <c r="K101" s="22">
        <v>1.24054</v>
      </c>
      <c r="L101">
        <f t="shared" si="12"/>
        <v>13.356172839506172</v>
      </c>
      <c r="M101">
        <f t="shared" si="13"/>
        <v>16.585161185185182</v>
      </c>
      <c r="N101" s="9"/>
      <c r="O101" s="22">
        <v>0.35827599999999998</v>
      </c>
      <c r="P101" s="22">
        <v>9.5595499999999998</v>
      </c>
      <c r="Q101" s="22">
        <v>-1.2854000000000001E-2</v>
      </c>
      <c r="R101" s="22">
        <v>91</v>
      </c>
      <c r="S101" s="22">
        <v>0.35766599999999998</v>
      </c>
      <c r="T101">
        <f t="shared" si="14"/>
        <v>15.869135802469136</v>
      </c>
      <c r="U101">
        <f t="shared" si="15"/>
        <v>5.6855304987654325</v>
      </c>
      <c r="X101" s="9"/>
      <c r="Y101" s="22">
        <v>1.24176</v>
      </c>
      <c r="Z101" s="22">
        <v>14.858000000000001</v>
      </c>
      <c r="AA101" s="22">
        <v>-1.09894E-2</v>
      </c>
      <c r="AB101" s="22">
        <v>91</v>
      </c>
      <c r="AC101" s="22">
        <v>1.2408399999999999</v>
      </c>
      <c r="AD101">
        <f t="shared" si="16"/>
        <v>13.56716049382716</v>
      </c>
      <c r="AE101">
        <f t="shared" si="17"/>
        <v>16.847157214814814</v>
      </c>
      <c r="AF101" s="9"/>
      <c r="AG101" s="22">
        <v>0.35827599999999998</v>
      </c>
      <c r="AH101" s="22">
        <v>18.4758</v>
      </c>
      <c r="AI101" s="22">
        <v>-1.2970000000000001E-2</v>
      </c>
      <c r="AJ101" s="22">
        <v>91</v>
      </c>
      <c r="AK101" s="22">
        <v>0.35769699999999999</v>
      </c>
      <c r="AL101">
        <f t="shared" si="18"/>
        <v>16.012345679012348</v>
      </c>
      <c r="AM101">
        <f t="shared" si="19"/>
        <v>5.7368391604938278</v>
      </c>
      <c r="AP101" s="9"/>
      <c r="AQ101" s="22">
        <v>1.24176</v>
      </c>
      <c r="AR101" s="22">
        <v>23.8032</v>
      </c>
      <c r="AS101" s="22">
        <v>-1.09009E-2</v>
      </c>
      <c r="AT101" s="22">
        <v>91</v>
      </c>
      <c r="AU101" s="22">
        <v>1.24054</v>
      </c>
      <c r="AV101">
        <f t="shared" si="20"/>
        <v>13.457901234567899</v>
      </c>
      <c r="AW101">
        <f t="shared" si="21"/>
        <v>16.711483437037035</v>
      </c>
      <c r="AX101" s="9"/>
      <c r="AY101" s="22">
        <v>0.35827599999999998</v>
      </c>
      <c r="AZ101" s="22">
        <v>27.420999999999999</v>
      </c>
      <c r="BA101" s="22">
        <v>-1.2854000000000001E-2</v>
      </c>
      <c r="BB101" s="22">
        <v>91</v>
      </c>
      <c r="BC101" s="22">
        <v>0.35766599999999998</v>
      </c>
      <c r="BD101">
        <f t="shared" si="22"/>
        <v>15.869135802469136</v>
      </c>
      <c r="BE101">
        <f t="shared" si="23"/>
        <v>5.6855304987654325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5.9518500000000003</v>
      </c>
      <c r="I102" s="22">
        <v>-1.08612E-2</v>
      </c>
      <c r="J102" s="22">
        <v>92</v>
      </c>
      <c r="K102" s="22">
        <v>1.2359599999999999</v>
      </c>
      <c r="L102">
        <f t="shared" si="12"/>
        <v>13.408888888888887</v>
      </c>
      <c r="M102">
        <f t="shared" si="13"/>
        <v>16.583041066666667</v>
      </c>
      <c r="N102" s="9"/>
      <c r="O102" s="22">
        <v>0.36331200000000002</v>
      </c>
      <c r="P102" s="22">
        <v>9.5696200000000005</v>
      </c>
      <c r="Q102" s="22">
        <v>-1.28448E-2</v>
      </c>
      <c r="R102" s="22">
        <v>92</v>
      </c>
      <c r="S102" s="22">
        <v>0.36264000000000002</v>
      </c>
      <c r="T102">
        <f t="shared" si="14"/>
        <v>15.857777777777777</v>
      </c>
      <c r="U102">
        <f t="shared" si="15"/>
        <v>5.7613209599999999</v>
      </c>
      <c r="X102" s="9"/>
      <c r="Y102" s="22">
        <v>1.23672</v>
      </c>
      <c r="Z102" s="22">
        <v>14.8681</v>
      </c>
      <c r="AA102" s="22">
        <v>-1.1019899999999999E-2</v>
      </c>
      <c r="AB102" s="22">
        <v>92</v>
      </c>
      <c r="AC102" s="22">
        <v>1.23627</v>
      </c>
      <c r="AD102">
        <f t="shared" si="16"/>
        <v>13.604814814814812</v>
      </c>
      <c r="AE102">
        <f t="shared" si="17"/>
        <v>16.825346577777776</v>
      </c>
      <c r="AF102" s="9"/>
      <c r="AG102" s="22">
        <v>0.36331200000000002</v>
      </c>
      <c r="AH102" s="22">
        <v>18.485800000000001</v>
      </c>
      <c r="AI102" s="22">
        <v>-1.2970000000000001E-2</v>
      </c>
      <c r="AJ102" s="22">
        <v>92</v>
      </c>
      <c r="AK102" s="22">
        <v>0.36264000000000002</v>
      </c>
      <c r="AL102">
        <f t="shared" si="18"/>
        <v>16.012345679012348</v>
      </c>
      <c r="AM102">
        <f t="shared" si="19"/>
        <v>5.8174773333333345</v>
      </c>
      <c r="AP102" s="9"/>
      <c r="AQ102" s="22">
        <v>1.23672</v>
      </c>
      <c r="AR102" s="22">
        <v>23.813300000000002</v>
      </c>
      <c r="AS102" s="22">
        <v>-1.09406E-2</v>
      </c>
      <c r="AT102" s="22">
        <v>92</v>
      </c>
      <c r="AU102" s="22">
        <v>1.23505</v>
      </c>
      <c r="AV102">
        <f t="shared" si="20"/>
        <v>13.506913580246913</v>
      </c>
      <c r="AW102">
        <f t="shared" si="21"/>
        <v>16.704270162962963</v>
      </c>
      <c r="AX102" s="9"/>
      <c r="AY102" s="22">
        <v>0.36331200000000002</v>
      </c>
      <c r="AZ102" s="22">
        <v>27.431100000000001</v>
      </c>
      <c r="BA102" s="22">
        <v>-1.28326E-2</v>
      </c>
      <c r="BB102" s="22">
        <v>92</v>
      </c>
      <c r="BC102" s="22">
        <v>0.36264000000000002</v>
      </c>
      <c r="BD102">
        <f t="shared" si="22"/>
        <v>15.842716049382712</v>
      </c>
      <c r="BE102">
        <f t="shared" si="23"/>
        <v>5.7558488533333323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5.9619200000000001</v>
      </c>
      <c r="I103" s="22">
        <v>-1.09009E-2</v>
      </c>
      <c r="J103" s="22">
        <v>93</v>
      </c>
      <c r="K103" s="22">
        <v>1.23047</v>
      </c>
      <c r="L103">
        <f t="shared" si="12"/>
        <v>13.457901234567899</v>
      </c>
      <c r="M103">
        <f t="shared" si="13"/>
        <v>16.575962371604934</v>
      </c>
      <c r="N103" s="9"/>
      <c r="O103" s="22">
        <v>0.36834699999999998</v>
      </c>
      <c r="P103" s="22">
        <v>9.5796899999999994</v>
      </c>
      <c r="Q103" s="22">
        <v>-1.28448E-2</v>
      </c>
      <c r="R103" s="22">
        <v>93</v>
      </c>
      <c r="S103" s="22">
        <v>0.36770599999999998</v>
      </c>
      <c r="T103">
        <f t="shared" si="14"/>
        <v>15.857777777777777</v>
      </c>
      <c r="U103">
        <f t="shared" si="15"/>
        <v>5.8411648711111104</v>
      </c>
      <c r="X103" s="9"/>
      <c r="Y103" s="22">
        <v>1.23169</v>
      </c>
      <c r="Z103" s="22">
        <v>14.8781</v>
      </c>
      <c r="AA103" s="22">
        <v>-1.1059599999999999E-2</v>
      </c>
      <c r="AB103" s="22">
        <v>93</v>
      </c>
      <c r="AC103" s="22">
        <v>1.2307699999999999</v>
      </c>
      <c r="AD103">
        <f t="shared" si="16"/>
        <v>13.653827160493826</v>
      </c>
      <c r="AE103">
        <f t="shared" si="17"/>
        <v>16.81728237530864</v>
      </c>
      <c r="AF103" s="9"/>
      <c r="AG103" s="22">
        <v>0.36834699999999998</v>
      </c>
      <c r="AH103" s="22">
        <v>18.495899999999999</v>
      </c>
      <c r="AI103" s="22">
        <v>-1.29547E-2</v>
      </c>
      <c r="AJ103" s="22">
        <v>93</v>
      </c>
      <c r="AK103" s="22">
        <v>0.36773699999999998</v>
      </c>
      <c r="AL103">
        <f t="shared" si="18"/>
        <v>15.993456790123457</v>
      </c>
      <c r="AM103">
        <f t="shared" si="19"/>
        <v>5.8911418282716044</v>
      </c>
      <c r="AP103" s="9"/>
      <c r="AQ103" s="22">
        <v>1.23169</v>
      </c>
      <c r="AR103" s="22">
        <v>23.823399999999999</v>
      </c>
      <c r="AS103" s="22">
        <v>-1.0980200000000001E-2</v>
      </c>
      <c r="AT103" s="22">
        <v>93</v>
      </c>
      <c r="AU103" s="22">
        <v>1.2301599999999999</v>
      </c>
      <c r="AV103">
        <f t="shared" si="20"/>
        <v>13.555802469135802</v>
      </c>
      <c r="AW103">
        <f t="shared" si="21"/>
        <v>16.696546343209874</v>
      </c>
      <c r="AX103" s="9"/>
      <c r="AY103" s="22">
        <v>0.36834699999999998</v>
      </c>
      <c r="AZ103" s="22">
        <v>27.441099999999999</v>
      </c>
      <c r="BA103" s="22">
        <v>-1.2811299999999999E-2</v>
      </c>
      <c r="BB103" s="22">
        <v>93</v>
      </c>
      <c r="BC103" s="22">
        <v>0.36773699999999998</v>
      </c>
      <c r="BD103">
        <f t="shared" si="22"/>
        <v>15.816419753086418</v>
      </c>
      <c r="BE103">
        <f t="shared" si="23"/>
        <v>5.8259307667901226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5.9720000000000004</v>
      </c>
      <c r="I104" s="22">
        <v>-1.09406E-2</v>
      </c>
      <c r="J104" s="22">
        <v>94</v>
      </c>
      <c r="K104" s="22">
        <v>1.22559</v>
      </c>
      <c r="L104">
        <f t="shared" si="12"/>
        <v>13.506913580246913</v>
      </c>
      <c r="M104">
        <f t="shared" si="13"/>
        <v>16.568255543209876</v>
      </c>
      <c r="N104" s="9"/>
      <c r="O104" s="22">
        <v>0.37338300000000002</v>
      </c>
      <c r="P104" s="22">
        <v>9.5897600000000001</v>
      </c>
      <c r="Q104" s="22">
        <v>-1.28387E-2</v>
      </c>
      <c r="R104" s="22">
        <v>94</v>
      </c>
      <c r="S104" s="22">
        <v>0.37268099999999998</v>
      </c>
      <c r="T104">
        <f t="shared" si="14"/>
        <v>15.850246913580245</v>
      </c>
      <c r="U104">
        <f t="shared" si="15"/>
        <v>5.9182127433333331</v>
      </c>
      <c r="X104" s="9"/>
      <c r="Y104" s="22">
        <v>1.22665</v>
      </c>
      <c r="Z104" s="22">
        <v>14.888199999999999</v>
      </c>
      <c r="AA104" s="22">
        <v>-1.10931E-2</v>
      </c>
      <c r="AB104" s="22">
        <v>94</v>
      </c>
      <c r="AC104" s="22">
        <v>1.2252799999999999</v>
      </c>
      <c r="AD104">
        <f t="shared" si="16"/>
        <v>13.695185185185183</v>
      </c>
      <c r="AE104">
        <f t="shared" si="17"/>
        <v>16.799198907407405</v>
      </c>
      <c r="AF104" s="9"/>
      <c r="AG104" s="22">
        <v>0.37338300000000002</v>
      </c>
      <c r="AH104" s="22">
        <v>18.506</v>
      </c>
      <c r="AI104" s="22">
        <v>-1.29303E-2</v>
      </c>
      <c r="AJ104" s="22">
        <v>94</v>
      </c>
      <c r="AK104" s="22">
        <v>0.37271100000000001</v>
      </c>
      <c r="AL104">
        <f t="shared" si="18"/>
        <v>15.963333333333333</v>
      </c>
      <c r="AM104">
        <f t="shared" si="19"/>
        <v>5.9604372899999998</v>
      </c>
      <c r="AP104" s="9"/>
      <c r="AQ104" s="22">
        <v>1.22665</v>
      </c>
      <c r="AR104" s="22">
        <v>23.833400000000001</v>
      </c>
      <c r="AS104" s="22">
        <v>-1.10229E-2</v>
      </c>
      <c r="AT104" s="22">
        <v>94</v>
      </c>
      <c r="AU104" s="22">
        <v>1.2252799999999999</v>
      </c>
      <c r="AV104">
        <f t="shared" si="20"/>
        <v>13.608518518518519</v>
      </c>
      <c r="AW104">
        <f t="shared" si="21"/>
        <v>16.69288924074074</v>
      </c>
      <c r="AX104" s="9"/>
      <c r="AY104" s="22">
        <v>0.37338300000000002</v>
      </c>
      <c r="AZ104" s="22">
        <v>27.4512</v>
      </c>
      <c r="BA104" s="22">
        <v>-1.27869E-2</v>
      </c>
      <c r="BB104" s="22">
        <v>94</v>
      </c>
      <c r="BC104" s="22">
        <v>0.37274200000000002</v>
      </c>
      <c r="BD104">
        <f t="shared" si="22"/>
        <v>15.786296296296294</v>
      </c>
      <c r="BE104">
        <f t="shared" si="23"/>
        <v>5.8943346699999992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5.9820700000000002</v>
      </c>
      <c r="I105" s="22">
        <v>-1.09833E-2</v>
      </c>
      <c r="J105" s="22">
        <v>95</v>
      </c>
      <c r="K105" s="22">
        <v>1.2206999999999999</v>
      </c>
      <c r="L105">
        <f t="shared" si="12"/>
        <v>13.559629629629628</v>
      </c>
      <c r="M105">
        <f t="shared" si="13"/>
        <v>16.564714748148145</v>
      </c>
      <c r="N105" s="9"/>
      <c r="O105" s="22">
        <v>0.37841799999999998</v>
      </c>
      <c r="P105" s="22">
        <v>9.5998400000000004</v>
      </c>
      <c r="Q105" s="22">
        <v>-1.28357E-2</v>
      </c>
      <c r="R105" s="22">
        <v>95</v>
      </c>
      <c r="S105" s="22">
        <v>0.37777699999999997</v>
      </c>
      <c r="T105">
        <f t="shared" si="14"/>
        <v>15.846543209876542</v>
      </c>
      <c r="U105">
        <f t="shared" si="15"/>
        <v>5.996617188395061</v>
      </c>
      <c r="X105" s="9"/>
      <c r="Y105" s="22">
        <v>1.2216199999999999</v>
      </c>
      <c r="Z105" s="22">
        <v>14.898300000000001</v>
      </c>
      <c r="AA105" s="22">
        <v>-1.11237E-2</v>
      </c>
      <c r="AB105" s="22">
        <v>95</v>
      </c>
      <c r="AC105" s="22">
        <v>1.2210099999999999</v>
      </c>
      <c r="AD105">
        <f t="shared" si="16"/>
        <v>13.732962962962963</v>
      </c>
      <c r="AE105">
        <f t="shared" si="17"/>
        <v>16.776462214814813</v>
      </c>
      <c r="AF105" s="9"/>
      <c r="AG105" s="22">
        <v>0.37841799999999998</v>
      </c>
      <c r="AH105" s="22">
        <v>18.515999999999998</v>
      </c>
      <c r="AI105" s="22">
        <v>-1.29211E-2</v>
      </c>
      <c r="AJ105" s="22">
        <v>95</v>
      </c>
      <c r="AK105" s="22">
        <v>0.37777699999999997</v>
      </c>
      <c r="AL105">
        <f t="shared" si="18"/>
        <v>15.951975308641973</v>
      </c>
      <c r="AM105">
        <f t="shared" si="19"/>
        <v>6.0365145923456778</v>
      </c>
      <c r="AP105" s="9"/>
      <c r="AQ105" s="22">
        <v>1.2216199999999999</v>
      </c>
      <c r="AR105" s="22">
        <v>23.843499999999999</v>
      </c>
      <c r="AS105" s="22">
        <v>-1.1059599999999999E-2</v>
      </c>
      <c r="AT105" s="22">
        <v>95</v>
      </c>
      <c r="AU105" s="22">
        <v>1.2206999999999999</v>
      </c>
      <c r="AV105">
        <f t="shared" si="20"/>
        <v>13.653827160493826</v>
      </c>
      <c r="AW105">
        <f t="shared" si="21"/>
        <v>16.679788335802467</v>
      </c>
      <c r="AX105" s="9"/>
      <c r="AY105" s="22">
        <v>0.37841799999999998</v>
      </c>
      <c r="AZ105" s="22">
        <v>27.461300000000001</v>
      </c>
      <c r="BA105" s="22">
        <v>-1.27747E-2</v>
      </c>
      <c r="BB105" s="22">
        <v>95</v>
      </c>
      <c r="BC105" s="22">
        <v>0.377747</v>
      </c>
      <c r="BD105">
        <f t="shared" si="22"/>
        <v>15.771234567901235</v>
      </c>
      <c r="BE105">
        <f t="shared" si="23"/>
        <v>5.9681190427160491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5.99214</v>
      </c>
      <c r="I106" s="22">
        <v>-1.1019899999999999E-2</v>
      </c>
      <c r="J106" s="22">
        <v>96</v>
      </c>
      <c r="K106" s="22">
        <v>1.2155199999999999</v>
      </c>
      <c r="L106">
        <f t="shared" si="12"/>
        <v>13.604814814814812</v>
      </c>
      <c r="M106">
        <f t="shared" si="13"/>
        <v>16.551345607407406</v>
      </c>
      <c r="N106" s="9"/>
      <c r="O106" s="22">
        <v>0.38345299999999999</v>
      </c>
      <c r="P106" s="22">
        <v>9.6099099999999993</v>
      </c>
      <c r="Q106" s="22">
        <v>-1.28296E-2</v>
      </c>
      <c r="R106" s="22">
        <v>96</v>
      </c>
      <c r="S106" s="22">
        <v>0.38284299999999999</v>
      </c>
      <c r="T106">
        <f t="shared" si="14"/>
        <v>15.839012345679013</v>
      </c>
      <c r="U106">
        <f t="shared" si="15"/>
        <v>6.0735168009876546</v>
      </c>
      <c r="X106" s="9"/>
      <c r="Y106" s="22">
        <v>1.21658</v>
      </c>
      <c r="Z106" s="22">
        <v>14.908300000000001</v>
      </c>
      <c r="AA106" s="22">
        <v>-1.1163299999999999E-2</v>
      </c>
      <c r="AB106" s="22">
        <v>96</v>
      </c>
      <c r="AC106" s="22">
        <v>1.2155199999999999</v>
      </c>
      <c r="AD106">
        <f t="shared" si="16"/>
        <v>13.781851851851851</v>
      </c>
      <c r="AE106">
        <f t="shared" si="17"/>
        <v>16.766725325925925</v>
      </c>
      <c r="AF106" s="9"/>
      <c r="AG106" s="22">
        <v>0.38345299999999999</v>
      </c>
      <c r="AH106" s="22">
        <v>18.5261</v>
      </c>
      <c r="AI106" s="22">
        <v>-1.29181E-2</v>
      </c>
      <c r="AJ106" s="22">
        <v>96</v>
      </c>
      <c r="AK106" s="22">
        <v>0.38275100000000001</v>
      </c>
      <c r="AL106">
        <f t="shared" si="18"/>
        <v>15.94827160493827</v>
      </c>
      <c r="AM106">
        <f t="shared" si="19"/>
        <v>6.1154125917283944</v>
      </c>
      <c r="AP106" s="9"/>
      <c r="AQ106" s="22">
        <v>1.21658</v>
      </c>
      <c r="AR106" s="22">
        <v>23.8536</v>
      </c>
      <c r="AS106" s="22">
        <v>-1.1102300000000001E-2</v>
      </c>
      <c r="AT106" s="22">
        <v>96</v>
      </c>
      <c r="AU106" s="22">
        <v>1.2152099999999999</v>
      </c>
      <c r="AV106">
        <f t="shared" si="20"/>
        <v>13.706543209876543</v>
      </c>
      <c r="AW106">
        <f t="shared" si="21"/>
        <v>16.675106338271604</v>
      </c>
      <c r="AX106" s="9"/>
      <c r="AY106" s="22">
        <v>0.38345299999999999</v>
      </c>
      <c r="AZ106" s="22">
        <v>27.471299999999999</v>
      </c>
      <c r="BA106" s="22">
        <v>-1.2771599999999999E-2</v>
      </c>
      <c r="BB106" s="22">
        <v>96</v>
      </c>
      <c r="BC106" s="22">
        <v>0.38281300000000001</v>
      </c>
      <c r="BD106">
        <f t="shared" si="22"/>
        <v>15.767407407407408</v>
      </c>
      <c r="BE106">
        <f t="shared" si="23"/>
        <v>6.0460596725925928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6.0022099999999998</v>
      </c>
      <c r="I107" s="22">
        <v>-1.1068700000000001E-2</v>
      </c>
      <c r="J107" s="22">
        <v>97</v>
      </c>
      <c r="K107" s="22">
        <v>1.2103299999999999</v>
      </c>
      <c r="L107">
        <f t="shared" si="12"/>
        <v>13.665061728395063</v>
      </c>
      <c r="M107">
        <f t="shared" si="13"/>
        <v>16.555905537037038</v>
      </c>
      <c r="N107" s="9"/>
      <c r="O107" s="22">
        <v>0.38848899999999997</v>
      </c>
      <c r="P107" s="22">
        <v>9.61998</v>
      </c>
      <c r="Q107" s="22">
        <v>-1.28174E-2</v>
      </c>
      <c r="R107" s="22">
        <v>97</v>
      </c>
      <c r="S107" s="22">
        <v>0.38784800000000003</v>
      </c>
      <c r="T107">
        <f t="shared" si="14"/>
        <v>15.82395061728395</v>
      </c>
      <c r="U107">
        <f t="shared" si="15"/>
        <v>6.1474307513580237</v>
      </c>
      <c r="X107" s="9"/>
      <c r="Y107" s="22">
        <v>1.2115499999999999</v>
      </c>
      <c r="Z107" s="22">
        <v>14.9184</v>
      </c>
      <c r="AA107" s="22">
        <v>-1.12091E-2</v>
      </c>
      <c r="AB107" s="22">
        <v>97</v>
      </c>
      <c r="AC107" s="22">
        <v>1.2106300000000001</v>
      </c>
      <c r="AD107">
        <f t="shared" si="16"/>
        <v>13.838395061728393</v>
      </c>
      <c r="AE107">
        <f t="shared" si="17"/>
        <v>16.765907537037034</v>
      </c>
      <c r="AF107" s="9"/>
      <c r="AG107" s="22">
        <v>0.38848899999999997</v>
      </c>
      <c r="AH107" s="22">
        <v>18.536200000000001</v>
      </c>
      <c r="AI107" s="22">
        <v>-1.29181E-2</v>
      </c>
      <c r="AJ107" s="22">
        <v>97</v>
      </c>
      <c r="AK107" s="22">
        <v>0.38784800000000003</v>
      </c>
      <c r="AL107">
        <f t="shared" si="18"/>
        <v>15.94827160493827</v>
      </c>
      <c r="AM107">
        <f t="shared" si="19"/>
        <v>6.1957280875308633</v>
      </c>
      <c r="AP107" s="9"/>
      <c r="AQ107" s="22">
        <v>1.2115499999999999</v>
      </c>
      <c r="AR107" s="22">
        <v>23.863600000000002</v>
      </c>
      <c r="AS107" s="22">
        <v>-1.1145E-2</v>
      </c>
      <c r="AT107" s="22">
        <v>97</v>
      </c>
      <c r="AU107" s="22">
        <v>1.2106300000000001</v>
      </c>
      <c r="AV107">
        <f t="shared" si="20"/>
        <v>13.75925925925926</v>
      </c>
      <c r="AW107">
        <f t="shared" si="21"/>
        <v>16.670030555555556</v>
      </c>
      <c r="AX107" s="9"/>
      <c r="AY107" s="22">
        <v>0.38848899999999997</v>
      </c>
      <c r="AZ107" s="22">
        <v>27.481400000000001</v>
      </c>
      <c r="BA107" s="22">
        <v>-1.2777699999999999E-2</v>
      </c>
      <c r="BB107" s="22">
        <v>97</v>
      </c>
      <c r="BC107" s="22">
        <v>0.38781700000000002</v>
      </c>
      <c r="BD107">
        <f t="shared" si="22"/>
        <v>15.774938271604935</v>
      </c>
      <c r="BE107">
        <f t="shared" si="23"/>
        <v>6.1283899941975291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6.0122799999999996</v>
      </c>
      <c r="I108" s="22">
        <v>-1.1102300000000001E-2</v>
      </c>
      <c r="J108" s="22">
        <v>98</v>
      </c>
      <c r="K108" s="22">
        <v>1.2054400000000001</v>
      </c>
      <c r="L108">
        <f t="shared" si="12"/>
        <v>13.706543209876543</v>
      </c>
      <c r="M108">
        <f t="shared" si="13"/>
        <v>16.537081448148147</v>
      </c>
      <c r="N108" s="9"/>
      <c r="O108" s="22">
        <v>0.39352399999999998</v>
      </c>
      <c r="P108" s="22">
        <v>9.6300500000000007</v>
      </c>
      <c r="Q108" s="22">
        <v>-1.2805199999999999E-2</v>
      </c>
      <c r="R108" s="22">
        <v>98</v>
      </c>
      <c r="S108" s="22">
        <v>0.39288299999999998</v>
      </c>
      <c r="T108">
        <f t="shared" si="14"/>
        <v>15.808888888888886</v>
      </c>
      <c r="U108">
        <f t="shared" si="15"/>
        <v>6.22117719111111</v>
      </c>
      <c r="X108" s="9"/>
      <c r="Y108" s="22">
        <v>1.20651</v>
      </c>
      <c r="Z108" s="22">
        <v>14.9285</v>
      </c>
      <c r="AA108" s="22">
        <v>-1.1251799999999999E-2</v>
      </c>
      <c r="AB108" s="22">
        <v>98</v>
      </c>
      <c r="AC108" s="22">
        <v>1.2051400000000001</v>
      </c>
      <c r="AD108">
        <f t="shared" si="16"/>
        <v>13.89111111111111</v>
      </c>
      <c r="AE108">
        <f t="shared" si="17"/>
        <v>16.759764466666667</v>
      </c>
      <c r="AF108" s="9"/>
      <c r="AG108" s="22">
        <v>0.39352399999999998</v>
      </c>
      <c r="AH108" s="22">
        <v>18.546299999999999</v>
      </c>
      <c r="AI108" s="22">
        <v>-1.2902800000000001E-2</v>
      </c>
      <c r="AJ108" s="22">
        <v>98</v>
      </c>
      <c r="AK108" s="22">
        <v>0.39288299999999998</v>
      </c>
      <c r="AL108">
        <f t="shared" si="18"/>
        <v>15.929382716049382</v>
      </c>
      <c r="AM108">
        <f t="shared" si="19"/>
        <v>6.2685944039506172</v>
      </c>
      <c r="AP108" s="9"/>
      <c r="AQ108" s="22">
        <v>1.20651</v>
      </c>
      <c r="AR108" s="22">
        <v>23.873699999999999</v>
      </c>
      <c r="AS108" s="22">
        <v>-1.1184700000000001E-2</v>
      </c>
      <c r="AT108" s="22">
        <v>98</v>
      </c>
      <c r="AU108" s="22">
        <v>1.2051400000000001</v>
      </c>
      <c r="AV108">
        <f t="shared" si="20"/>
        <v>13.808271604938271</v>
      </c>
      <c r="AW108">
        <f t="shared" si="21"/>
        <v>16.659817774074074</v>
      </c>
      <c r="AX108" s="9"/>
      <c r="AY108" s="22">
        <v>0.39352399999999998</v>
      </c>
      <c r="AZ108" s="22">
        <v>27.491499999999998</v>
      </c>
      <c r="BA108" s="22">
        <v>-1.27747E-2</v>
      </c>
      <c r="BB108" s="22">
        <v>98</v>
      </c>
      <c r="BC108" s="22">
        <v>0.39291399999999999</v>
      </c>
      <c r="BD108">
        <f t="shared" si="22"/>
        <v>15.771234567901235</v>
      </c>
      <c r="BE108">
        <f t="shared" si="23"/>
        <v>6.2063593120987655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6.0223500000000003</v>
      </c>
      <c r="I109" s="22">
        <v>-1.11389E-2</v>
      </c>
      <c r="J109" s="22">
        <v>99</v>
      </c>
      <c r="K109" s="22">
        <v>1.2005600000000001</v>
      </c>
      <c r="L109">
        <f t="shared" si="12"/>
        <v>13.751728395061727</v>
      </c>
      <c r="M109">
        <f t="shared" si="13"/>
        <v>16.522426632098764</v>
      </c>
      <c r="N109" s="9"/>
      <c r="O109" s="22">
        <v>0.39856000000000003</v>
      </c>
      <c r="P109" s="22">
        <v>9.6401199999999996</v>
      </c>
      <c r="Q109" s="22">
        <v>-1.2793000000000001E-2</v>
      </c>
      <c r="R109" s="22">
        <v>99</v>
      </c>
      <c r="S109" s="22">
        <v>0.39791900000000002</v>
      </c>
      <c r="T109">
        <f t="shared" si="14"/>
        <v>15.793827160493827</v>
      </c>
      <c r="U109">
        <f t="shared" si="15"/>
        <v>6.2947877530864202</v>
      </c>
      <c r="X109" s="9"/>
      <c r="Y109" s="22">
        <v>1.2014800000000001</v>
      </c>
      <c r="Z109" s="22">
        <v>14.938599999999999</v>
      </c>
      <c r="AA109" s="22">
        <v>-1.12823E-2</v>
      </c>
      <c r="AB109" s="22">
        <v>99</v>
      </c>
      <c r="AC109" s="22">
        <v>1.2008700000000001</v>
      </c>
      <c r="AD109">
        <f t="shared" si="16"/>
        <v>13.928765432098766</v>
      </c>
      <c r="AE109">
        <f t="shared" si="17"/>
        <v>16.735133091358026</v>
      </c>
      <c r="AF109" s="9"/>
      <c r="AG109" s="22">
        <v>0.39856000000000003</v>
      </c>
      <c r="AH109" s="22">
        <v>18.5563</v>
      </c>
      <c r="AI109" s="22">
        <v>-1.2887600000000001E-2</v>
      </c>
      <c r="AJ109" s="22">
        <v>99</v>
      </c>
      <c r="AK109" s="22">
        <v>0.397949</v>
      </c>
      <c r="AL109">
        <f t="shared" si="18"/>
        <v>15.910617283950618</v>
      </c>
      <c r="AM109">
        <f t="shared" si="19"/>
        <v>6.341335624691359</v>
      </c>
      <c r="AP109" s="9"/>
      <c r="AQ109" s="22">
        <v>1.2014800000000001</v>
      </c>
      <c r="AR109" s="22">
        <v>23.883800000000001</v>
      </c>
      <c r="AS109" s="22">
        <v>-1.12213E-2</v>
      </c>
      <c r="AT109" s="22">
        <v>99</v>
      </c>
      <c r="AU109" s="22">
        <v>1.2005600000000001</v>
      </c>
      <c r="AV109">
        <f t="shared" si="20"/>
        <v>13.853456790123456</v>
      </c>
      <c r="AW109">
        <f t="shared" si="21"/>
        <v>16.644651264197531</v>
      </c>
      <c r="AX109" s="9"/>
      <c r="AY109" s="22">
        <v>0.39856000000000003</v>
      </c>
      <c r="AZ109" s="22">
        <v>27.5016</v>
      </c>
      <c r="BA109" s="22">
        <v>-1.2771599999999999E-2</v>
      </c>
      <c r="BB109" s="22">
        <v>99</v>
      </c>
      <c r="BC109" s="22">
        <v>0.39791900000000002</v>
      </c>
      <c r="BD109">
        <f t="shared" si="22"/>
        <v>15.767407407407408</v>
      </c>
      <c r="BE109">
        <f t="shared" si="23"/>
        <v>6.2842578962962969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6.0324200000000001</v>
      </c>
      <c r="I110" s="22">
        <v>-1.11664E-2</v>
      </c>
      <c r="J110" s="22">
        <v>100</v>
      </c>
      <c r="K110" s="22">
        <v>1.19537</v>
      </c>
      <c r="L110">
        <f t="shared" si="12"/>
        <v>13.785679012345678</v>
      </c>
      <c r="M110">
        <f t="shared" si="13"/>
        <v>16.493737797530862</v>
      </c>
      <c r="N110" s="9"/>
      <c r="O110" s="22">
        <v>0.40359499999999998</v>
      </c>
      <c r="P110" s="22">
        <v>9.6501900000000003</v>
      </c>
      <c r="Q110" s="22">
        <v>-1.27838E-2</v>
      </c>
      <c r="R110" s="22">
        <v>100</v>
      </c>
      <c r="S110" s="22">
        <v>0.40295399999999998</v>
      </c>
      <c r="T110">
        <f t="shared" si="14"/>
        <v>15.782469135802467</v>
      </c>
      <c r="U110">
        <f t="shared" si="15"/>
        <v>6.3697256308641963</v>
      </c>
      <c r="X110" s="9"/>
      <c r="Y110" s="22">
        <v>1.1964399999999999</v>
      </c>
      <c r="Z110" s="22">
        <v>14.948600000000001</v>
      </c>
      <c r="AA110" s="22">
        <v>-1.13098E-2</v>
      </c>
      <c r="AB110" s="22">
        <v>100</v>
      </c>
      <c r="AC110" s="22">
        <v>1.19598</v>
      </c>
      <c r="AD110">
        <f t="shared" si="16"/>
        <v>13.962716049382715</v>
      </c>
      <c r="AE110">
        <f t="shared" si="17"/>
        <v>16.705551990123453</v>
      </c>
      <c r="AF110" s="9"/>
      <c r="AG110" s="22">
        <v>0.40359499999999998</v>
      </c>
      <c r="AH110" s="22">
        <v>18.566400000000002</v>
      </c>
      <c r="AI110" s="22">
        <v>-1.2881500000000001E-2</v>
      </c>
      <c r="AJ110" s="22">
        <v>100</v>
      </c>
      <c r="AK110" s="22">
        <v>0.402924</v>
      </c>
      <c r="AL110">
        <f t="shared" si="18"/>
        <v>15.903086419753087</v>
      </c>
      <c r="AM110">
        <f t="shared" si="19"/>
        <v>6.4184061635802472</v>
      </c>
      <c r="AP110" s="9"/>
      <c r="AQ110" s="22">
        <v>1.1964399999999999</v>
      </c>
      <c r="AR110" s="22">
        <v>23.893899999999999</v>
      </c>
      <c r="AS110" s="22">
        <v>-1.12427E-2</v>
      </c>
      <c r="AT110" s="22">
        <v>100</v>
      </c>
      <c r="AU110" s="22">
        <v>1.19537</v>
      </c>
      <c r="AV110">
        <f t="shared" si="20"/>
        <v>13.879876543209877</v>
      </c>
      <c r="AW110">
        <f t="shared" si="21"/>
        <v>16.606439491358024</v>
      </c>
      <c r="AX110" s="9"/>
      <c r="AY110" s="22">
        <v>0.40359499999999998</v>
      </c>
      <c r="AZ110" s="22">
        <v>27.511600000000001</v>
      </c>
      <c r="BA110" s="22">
        <v>-1.2777699999999999E-2</v>
      </c>
      <c r="BB110" s="22">
        <v>100</v>
      </c>
      <c r="BC110" s="22">
        <v>0.402924</v>
      </c>
      <c r="BD110">
        <f t="shared" si="22"/>
        <v>15.774938271604935</v>
      </c>
      <c r="BE110">
        <f t="shared" si="23"/>
        <v>6.3666862117283936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6.0424899999999999</v>
      </c>
      <c r="I111" s="22">
        <v>-1.12E-2</v>
      </c>
      <c r="J111" s="22">
        <v>101</v>
      </c>
      <c r="K111" s="22">
        <v>1.1908000000000001</v>
      </c>
      <c r="L111">
        <f t="shared" si="12"/>
        <v>13.82716049382716</v>
      </c>
      <c r="M111">
        <f t="shared" si="13"/>
        <v>16.473817283950616</v>
      </c>
      <c r="N111" s="9"/>
      <c r="O111" s="22">
        <v>0.40862999999999999</v>
      </c>
      <c r="P111" s="22">
        <v>9.6602599999999992</v>
      </c>
      <c r="Q111" s="22">
        <v>-1.2771599999999999E-2</v>
      </c>
      <c r="R111" s="22">
        <v>101</v>
      </c>
      <c r="S111" s="22">
        <v>0.40789799999999998</v>
      </c>
      <c r="T111">
        <f t="shared" si="14"/>
        <v>15.767407407407408</v>
      </c>
      <c r="U111">
        <f t="shared" si="15"/>
        <v>6.4430356888888891</v>
      </c>
      <c r="X111" s="9"/>
      <c r="Y111" s="22">
        <v>1.1914100000000001</v>
      </c>
      <c r="Z111" s="22">
        <v>14.9587</v>
      </c>
      <c r="AA111" s="22">
        <v>-1.13312E-2</v>
      </c>
      <c r="AB111" s="22">
        <v>101</v>
      </c>
      <c r="AC111" s="22">
        <v>1.1901900000000001</v>
      </c>
      <c r="AD111">
        <f t="shared" si="16"/>
        <v>13.989135802469134</v>
      </c>
      <c r="AE111">
        <f t="shared" si="17"/>
        <v>16.666796286419753</v>
      </c>
      <c r="AF111" s="9"/>
      <c r="AG111" s="22">
        <v>0.40862999999999999</v>
      </c>
      <c r="AH111" s="22">
        <v>18.576499999999999</v>
      </c>
      <c r="AI111" s="22">
        <v>-1.2881500000000001E-2</v>
      </c>
      <c r="AJ111" s="22">
        <v>101</v>
      </c>
      <c r="AK111" s="22">
        <v>0.40799000000000002</v>
      </c>
      <c r="AL111">
        <f t="shared" si="18"/>
        <v>15.903086419753087</v>
      </c>
      <c r="AM111">
        <f t="shared" si="19"/>
        <v>6.4984782037037041</v>
      </c>
      <c r="AP111" s="9"/>
      <c r="AQ111" s="22">
        <v>1.1914100000000001</v>
      </c>
      <c r="AR111" s="22">
        <v>23.9039</v>
      </c>
      <c r="AS111" s="22">
        <v>-1.12701E-2</v>
      </c>
      <c r="AT111" s="22">
        <v>101</v>
      </c>
      <c r="AU111" s="22">
        <v>1.1901900000000001</v>
      </c>
      <c r="AV111">
        <f t="shared" si="20"/>
        <v>13.913703703703703</v>
      </c>
      <c r="AW111">
        <f t="shared" si="21"/>
        <v>16.576925729629629</v>
      </c>
      <c r="AX111" s="9"/>
      <c r="AY111" s="22">
        <v>0.40862999999999999</v>
      </c>
      <c r="AZ111" s="22">
        <v>27.521699999999999</v>
      </c>
      <c r="BA111" s="22">
        <v>-1.2777699999999999E-2</v>
      </c>
      <c r="BB111" s="22">
        <v>101</v>
      </c>
      <c r="BC111" s="22">
        <v>0.40792800000000001</v>
      </c>
      <c r="BD111">
        <f t="shared" si="22"/>
        <v>15.774938271604935</v>
      </c>
      <c r="BE111">
        <f t="shared" si="23"/>
        <v>6.4461130259259241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6.0525599999999997</v>
      </c>
      <c r="I112" s="22">
        <v>-1.1230499999999999E-2</v>
      </c>
      <c r="J112" s="22">
        <v>102</v>
      </c>
      <c r="K112" s="22">
        <v>1.18591</v>
      </c>
      <c r="L112">
        <f t="shared" si="12"/>
        <v>13.864814814814812</v>
      </c>
      <c r="M112">
        <f t="shared" si="13"/>
        <v>16.448800351851848</v>
      </c>
      <c r="N112" s="9"/>
      <c r="O112" s="22">
        <v>0.41366599999999998</v>
      </c>
      <c r="P112" s="22">
        <v>9.6703299999999999</v>
      </c>
      <c r="Q112" s="22">
        <v>-1.27747E-2</v>
      </c>
      <c r="R112" s="22">
        <v>102</v>
      </c>
      <c r="S112" s="22">
        <v>0.41308600000000001</v>
      </c>
      <c r="T112">
        <f t="shared" si="14"/>
        <v>15.771234567901235</v>
      </c>
      <c r="U112">
        <f t="shared" si="15"/>
        <v>6.5240235187654321</v>
      </c>
      <c r="X112" s="9"/>
      <c r="Y112" s="22">
        <v>1.1863699999999999</v>
      </c>
      <c r="Z112" s="22">
        <v>14.9688</v>
      </c>
      <c r="AA112" s="22">
        <v>-1.13586E-2</v>
      </c>
      <c r="AB112" s="22">
        <v>102</v>
      </c>
      <c r="AC112" s="22">
        <v>1.1856100000000001</v>
      </c>
      <c r="AD112">
        <f t="shared" si="16"/>
        <v>14.022962962962962</v>
      </c>
      <c r="AE112">
        <f t="shared" si="17"/>
        <v>16.636422570370367</v>
      </c>
      <c r="AF112" s="9"/>
      <c r="AG112" s="22">
        <v>0.41366599999999998</v>
      </c>
      <c r="AH112" s="22">
        <v>18.586500000000001</v>
      </c>
      <c r="AI112" s="22">
        <v>-1.28845E-2</v>
      </c>
      <c r="AJ112" s="22">
        <v>102</v>
      </c>
      <c r="AK112" s="22">
        <v>0.412964</v>
      </c>
      <c r="AL112">
        <f t="shared" si="18"/>
        <v>15.906790123456791</v>
      </c>
      <c r="AM112">
        <f t="shared" si="19"/>
        <v>6.5800982432098767</v>
      </c>
      <c r="AP112" s="9"/>
      <c r="AQ112" s="22">
        <v>1.1863699999999999</v>
      </c>
      <c r="AR112" s="22">
        <v>23.914000000000001</v>
      </c>
      <c r="AS112" s="22">
        <v>-1.13098E-2</v>
      </c>
      <c r="AT112" s="22">
        <v>102</v>
      </c>
      <c r="AU112" s="22">
        <v>1.1850000000000001</v>
      </c>
      <c r="AV112">
        <f t="shared" si="20"/>
        <v>13.962716049382715</v>
      </c>
      <c r="AW112">
        <f t="shared" si="21"/>
        <v>16.56494743950617</v>
      </c>
      <c r="AX112" s="9"/>
      <c r="AY112" s="22">
        <v>0.41366599999999998</v>
      </c>
      <c r="AZ112" s="22">
        <v>27.5318</v>
      </c>
      <c r="BA112" s="22">
        <v>-1.2777699999999999E-2</v>
      </c>
      <c r="BB112" s="22">
        <v>102</v>
      </c>
      <c r="BC112" s="22">
        <v>0.412964</v>
      </c>
      <c r="BD112">
        <f t="shared" si="22"/>
        <v>15.774938271604935</v>
      </c>
      <c r="BE112">
        <f t="shared" si="23"/>
        <v>6.5255556150617267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6.0626300000000004</v>
      </c>
      <c r="I113" s="22">
        <v>-1.1264E-2</v>
      </c>
      <c r="J113" s="22">
        <v>103</v>
      </c>
      <c r="K113" s="22">
        <v>1.1807300000000001</v>
      </c>
      <c r="L113">
        <f t="shared" si="12"/>
        <v>13.906172839506171</v>
      </c>
      <c r="M113">
        <f t="shared" si="13"/>
        <v>16.427918222222221</v>
      </c>
      <c r="N113" s="9"/>
      <c r="O113" s="22">
        <v>0.41870099999999999</v>
      </c>
      <c r="P113" s="22">
        <v>9.6804000000000006</v>
      </c>
      <c r="Q113" s="22">
        <v>-1.2771599999999999E-2</v>
      </c>
      <c r="R113" s="22">
        <v>103</v>
      </c>
      <c r="S113" s="22">
        <v>0.41799900000000001</v>
      </c>
      <c r="T113">
        <f t="shared" si="14"/>
        <v>15.767407407407408</v>
      </c>
      <c r="U113">
        <f t="shared" si="15"/>
        <v>6.6018292488888886</v>
      </c>
      <c r="X113" s="9"/>
      <c r="Y113" s="22">
        <v>1.1813400000000001</v>
      </c>
      <c r="Z113" s="22">
        <v>14.9788</v>
      </c>
      <c r="AA113" s="22">
        <v>-1.13831E-2</v>
      </c>
      <c r="AB113" s="22">
        <v>103</v>
      </c>
      <c r="AC113" s="22">
        <v>1.18103</v>
      </c>
      <c r="AD113">
        <f t="shared" si="16"/>
        <v>14.053209876543209</v>
      </c>
      <c r="AE113">
        <f t="shared" si="17"/>
        <v>16.601618955555555</v>
      </c>
      <c r="AF113" s="9"/>
      <c r="AG113" s="22">
        <v>0.41870099999999999</v>
      </c>
      <c r="AH113" s="22">
        <v>18.596599999999999</v>
      </c>
      <c r="AI113" s="22">
        <v>-1.2881500000000001E-2</v>
      </c>
      <c r="AJ113" s="22">
        <v>103</v>
      </c>
      <c r="AK113" s="22">
        <v>0.41799900000000001</v>
      </c>
      <c r="AL113">
        <f t="shared" si="18"/>
        <v>15.903086419753087</v>
      </c>
      <c r="AM113">
        <f t="shared" si="19"/>
        <v>6.6586381870370372</v>
      </c>
      <c r="AP113" s="9"/>
      <c r="AQ113" s="22">
        <v>1.1813400000000001</v>
      </c>
      <c r="AR113" s="22">
        <v>23.924099999999999</v>
      </c>
      <c r="AS113" s="22">
        <v>-1.1340299999999999E-2</v>
      </c>
      <c r="AT113" s="22">
        <v>103</v>
      </c>
      <c r="AU113" s="22">
        <v>1.18011</v>
      </c>
      <c r="AV113">
        <f t="shared" si="20"/>
        <v>14.000370370370367</v>
      </c>
      <c r="AW113">
        <f t="shared" si="21"/>
        <v>16.539197533333329</v>
      </c>
      <c r="AX113" s="9"/>
      <c r="AY113" s="22">
        <v>0.41870099999999999</v>
      </c>
      <c r="AZ113" s="22">
        <v>27.541799999999999</v>
      </c>
      <c r="BA113" s="22">
        <v>-1.27808E-2</v>
      </c>
      <c r="BB113" s="22">
        <v>103</v>
      </c>
      <c r="BC113" s="22">
        <v>0.41799900000000001</v>
      </c>
      <c r="BD113">
        <f t="shared" si="22"/>
        <v>15.778765432098764</v>
      </c>
      <c r="BE113">
        <f t="shared" si="23"/>
        <v>6.6065848651851846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6.0727099999999998</v>
      </c>
      <c r="I114" s="22">
        <v>-1.12885E-2</v>
      </c>
      <c r="J114" s="22">
        <v>104</v>
      </c>
      <c r="K114" s="22">
        <v>1.17523</v>
      </c>
      <c r="L114">
        <f t="shared" si="12"/>
        <v>13.936419753086419</v>
      </c>
      <c r="M114">
        <f t="shared" si="13"/>
        <v>16.393410555555555</v>
      </c>
      <c r="N114" s="9"/>
      <c r="O114" s="22">
        <v>0.42373699999999997</v>
      </c>
      <c r="P114" s="22">
        <v>9.6904699999999995</v>
      </c>
      <c r="Q114" s="22">
        <v>-1.2765500000000001E-2</v>
      </c>
      <c r="R114" s="22">
        <v>104</v>
      </c>
      <c r="S114" s="22">
        <v>0.42306500000000002</v>
      </c>
      <c r="T114">
        <f t="shared" si="14"/>
        <v>15.759876543209876</v>
      </c>
      <c r="U114">
        <f t="shared" si="15"/>
        <v>6.6780428067901223</v>
      </c>
      <c r="X114" s="9"/>
      <c r="Y114" s="22">
        <v>1.1762999999999999</v>
      </c>
      <c r="Z114" s="22">
        <v>14.988899999999999</v>
      </c>
      <c r="AA114" s="22">
        <v>-1.1413599999999999E-2</v>
      </c>
      <c r="AB114" s="22">
        <v>104</v>
      </c>
      <c r="AC114" s="22">
        <v>1.17554</v>
      </c>
      <c r="AD114">
        <f t="shared" si="16"/>
        <v>14.090864197530863</v>
      </c>
      <c r="AE114">
        <f t="shared" si="17"/>
        <v>16.575083555555551</v>
      </c>
      <c r="AF114" s="9"/>
      <c r="AG114" s="22">
        <v>0.42373699999999997</v>
      </c>
      <c r="AH114" s="22">
        <v>18.6067</v>
      </c>
      <c r="AI114" s="22">
        <v>-1.28693E-2</v>
      </c>
      <c r="AJ114" s="22">
        <v>104</v>
      </c>
      <c r="AK114" s="22">
        <v>0.42309600000000003</v>
      </c>
      <c r="AL114">
        <f t="shared" si="18"/>
        <v>15.888024691358023</v>
      </c>
      <c r="AM114">
        <f t="shared" si="19"/>
        <v>6.7323439186419742</v>
      </c>
      <c r="AP114" s="9"/>
      <c r="AQ114" s="22">
        <v>1.1762999999999999</v>
      </c>
      <c r="AR114" s="22">
        <v>23.934100000000001</v>
      </c>
      <c r="AS114" s="22">
        <v>-1.13647E-2</v>
      </c>
      <c r="AT114" s="22">
        <v>104</v>
      </c>
      <c r="AU114" s="22">
        <v>1.17523</v>
      </c>
      <c r="AV114">
        <f t="shared" si="20"/>
        <v>14.030493827160493</v>
      </c>
      <c r="AW114">
        <f t="shared" si="21"/>
        <v>16.504069888888885</v>
      </c>
      <c r="AX114" s="9"/>
      <c r="AY114" s="22">
        <v>0.42373699999999997</v>
      </c>
      <c r="AZ114" s="22">
        <v>27.5519</v>
      </c>
      <c r="BA114" s="22">
        <v>-1.27747E-2</v>
      </c>
      <c r="BB114" s="22">
        <v>104</v>
      </c>
      <c r="BC114" s="22">
        <v>0.42306500000000002</v>
      </c>
      <c r="BD114">
        <f t="shared" si="22"/>
        <v>15.771234567901235</v>
      </c>
      <c r="BE114">
        <f t="shared" si="23"/>
        <v>6.6828556220987654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6.0827799999999996</v>
      </c>
      <c r="I115" s="22">
        <v>-1.1312900000000001E-2</v>
      </c>
      <c r="J115" s="22">
        <v>105</v>
      </c>
      <c r="K115" s="22">
        <v>1.17004</v>
      </c>
      <c r="L115">
        <f t="shared" si="12"/>
        <v>13.966543209876543</v>
      </c>
      <c r="M115">
        <f t="shared" si="13"/>
        <v>16.358453399999998</v>
      </c>
      <c r="N115" s="9"/>
      <c r="O115" s="22">
        <v>0.42877199999999999</v>
      </c>
      <c r="P115" s="22">
        <v>9.7005499999999998</v>
      </c>
      <c r="Q115" s="22">
        <v>-1.27502E-2</v>
      </c>
      <c r="R115" s="22">
        <v>105</v>
      </c>
      <c r="S115" s="22">
        <v>0.42813099999999998</v>
      </c>
      <c r="T115">
        <f t="shared" si="14"/>
        <v>15.740987654320987</v>
      </c>
      <c r="U115">
        <f t="shared" si="15"/>
        <v>6.7492947585185181</v>
      </c>
      <c r="X115" s="9"/>
      <c r="Y115" s="22">
        <v>1.17126</v>
      </c>
      <c r="Z115" s="22">
        <v>14.999000000000001</v>
      </c>
      <c r="AA115" s="22">
        <v>-1.14441E-2</v>
      </c>
      <c r="AB115" s="22">
        <v>105</v>
      </c>
      <c r="AC115" s="22">
        <v>1.16974</v>
      </c>
      <c r="AD115">
        <f t="shared" si="16"/>
        <v>14.128518518518518</v>
      </c>
      <c r="AE115">
        <f t="shared" si="17"/>
        <v>16.5481686</v>
      </c>
      <c r="AF115" s="9"/>
      <c r="AG115" s="22">
        <v>0.42877199999999999</v>
      </c>
      <c r="AH115" s="22">
        <v>18.616800000000001</v>
      </c>
      <c r="AI115" s="22">
        <v>-1.28693E-2</v>
      </c>
      <c r="AJ115" s="22">
        <v>105</v>
      </c>
      <c r="AK115" s="22">
        <v>0.42813099999999998</v>
      </c>
      <c r="AL115">
        <f t="shared" si="18"/>
        <v>15.888024691358023</v>
      </c>
      <c r="AM115">
        <f t="shared" si="19"/>
        <v>6.8123401229629623</v>
      </c>
      <c r="AP115" s="9"/>
      <c r="AQ115" s="22">
        <v>1.17126</v>
      </c>
      <c r="AR115" s="22">
        <v>23.944199999999999</v>
      </c>
      <c r="AS115" s="22">
        <v>-1.13892E-2</v>
      </c>
      <c r="AT115" s="22">
        <v>105</v>
      </c>
      <c r="AU115" s="22">
        <v>1.17035</v>
      </c>
      <c r="AV115">
        <f t="shared" si="20"/>
        <v>14.060740740740741</v>
      </c>
      <c r="AW115">
        <f t="shared" si="21"/>
        <v>16.468783200000001</v>
      </c>
      <c r="AX115" s="9"/>
      <c r="AY115" s="22">
        <v>0.42877199999999999</v>
      </c>
      <c r="AZ115" s="22">
        <v>27.562000000000001</v>
      </c>
      <c r="BA115" s="22">
        <v>-1.2771599999999999E-2</v>
      </c>
      <c r="BB115" s="22">
        <v>105</v>
      </c>
      <c r="BC115" s="22">
        <v>0.42810100000000001</v>
      </c>
      <c r="BD115">
        <f t="shared" si="22"/>
        <v>15.767407407407408</v>
      </c>
      <c r="BE115">
        <f t="shared" si="23"/>
        <v>6.7606228088888889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6.0928500000000003</v>
      </c>
      <c r="I116" s="22">
        <v>-1.1340299999999999E-2</v>
      </c>
      <c r="J116" s="22">
        <v>106</v>
      </c>
      <c r="K116" s="22">
        <v>1.16547</v>
      </c>
      <c r="L116">
        <f t="shared" si="12"/>
        <v>14.000370370370367</v>
      </c>
      <c r="M116">
        <f t="shared" si="13"/>
        <v>16.327651937037036</v>
      </c>
      <c r="N116" s="9"/>
      <c r="O116" s="22">
        <v>0.433807</v>
      </c>
      <c r="P116" s="22">
        <v>9.7106200000000005</v>
      </c>
      <c r="Q116" s="22">
        <v>-1.27502E-2</v>
      </c>
      <c r="R116" s="22">
        <v>106</v>
      </c>
      <c r="S116" s="22">
        <v>0.43313600000000002</v>
      </c>
      <c r="T116">
        <f t="shared" si="14"/>
        <v>15.740987654320987</v>
      </c>
      <c r="U116">
        <f t="shared" si="15"/>
        <v>6.8285506313580244</v>
      </c>
      <c r="X116" s="9"/>
      <c r="Y116" s="22">
        <v>1.1662300000000001</v>
      </c>
      <c r="Z116" s="22">
        <v>15.0091</v>
      </c>
      <c r="AA116" s="22">
        <v>-1.14746E-2</v>
      </c>
      <c r="AB116" s="22">
        <v>106</v>
      </c>
      <c r="AC116" s="22">
        <v>1.16516</v>
      </c>
      <c r="AD116">
        <f t="shared" si="16"/>
        <v>14.166172839506173</v>
      </c>
      <c r="AE116">
        <f t="shared" si="17"/>
        <v>16.521015750617284</v>
      </c>
      <c r="AF116" s="9"/>
      <c r="AG116" s="22">
        <v>0.433807</v>
      </c>
      <c r="AH116" s="22">
        <v>18.626799999999999</v>
      </c>
      <c r="AI116" s="22">
        <v>-1.28632E-2</v>
      </c>
      <c r="AJ116" s="22">
        <v>106</v>
      </c>
      <c r="AK116" s="22">
        <v>0.433197</v>
      </c>
      <c r="AL116">
        <f t="shared" si="18"/>
        <v>15.880493827160493</v>
      </c>
      <c r="AM116">
        <f t="shared" si="19"/>
        <v>6.8890693856790115</v>
      </c>
      <c r="AP116" s="9"/>
      <c r="AQ116" s="22">
        <v>1.1662300000000001</v>
      </c>
      <c r="AR116" s="22">
        <v>23.9543</v>
      </c>
      <c r="AS116" s="22">
        <v>-1.1416600000000001E-2</v>
      </c>
      <c r="AT116" s="22">
        <v>106</v>
      </c>
      <c r="AU116" s="22">
        <v>1.16486</v>
      </c>
      <c r="AV116">
        <f t="shared" si="20"/>
        <v>14.094567901234569</v>
      </c>
      <c r="AW116">
        <f t="shared" si="21"/>
        <v>16.437507923456792</v>
      </c>
      <c r="AX116" s="9"/>
      <c r="AY116" s="22">
        <v>0.433807</v>
      </c>
      <c r="AZ116" s="22">
        <v>27.572099999999999</v>
      </c>
      <c r="BA116" s="22">
        <v>-1.27625E-2</v>
      </c>
      <c r="BB116" s="22">
        <v>106</v>
      </c>
      <c r="BC116" s="22">
        <v>0.433228</v>
      </c>
      <c r="BD116">
        <f t="shared" si="22"/>
        <v>15.756172839506172</v>
      </c>
      <c r="BE116">
        <f t="shared" si="23"/>
        <v>6.8351380709876537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6.1029200000000001</v>
      </c>
      <c r="I117" s="22">
        <v>-1.13708E-2</v>
      </c>
      <c r="J117" s="22">
        <v>107</v>
      </c>
      <c r="K117" s="22">
        <v>1.16028</v>
      </c>
      <c r="L117">
        <f t="shared" si="12"/>
        <v>14.038024691358025</v>
      </c>
      <c r="M117">
        <f t="shared" si="13"/>
        <v>16.300813891358025</v>
      </c>
      <c r="N117" s="9"/>
      <c r="O117" s="22">
        <v>0.43884299999999998</v>
      </c>
      <c r="P117" s="22">
        <v>9.7206899999999994</v>
      </c>
      <c r="Q117" s="22">
        <v>-1.27533E-2</v>
      </c>
      <c r="R117" s="22">
        <v>107</v>
      </c>
      <c r="S117" s="22">
        <v>0.438141</v>
      </c>
      <c r="T117">
        <f t="shared" si="14"/>
        <v>15.744814814814816</v>
      </c>
      <c r="U117">
        <f t="shared" si="15"/>
        <v>6.9095017677777779</v>
      </c>
      <c r="X117" s="9"/>
      <c r="Y117" s="22">
        <v>1.1611899999999999</v>
      </c>
      <c r="Z117" s="22">
        <v>15.0191</v>
      </c>
      <c r="AA117" s="22">
        <v>-1.1502099999999999E-2</v>
      </c>
      <c r="AB117" s="22">
        <v>107</v>
      </c>
      <c r="AC117" s="22">
        <v>1.16028</v>
      </c>
      <c r="AD117">
        <f t="shared" si="16"/>
        <v>14.200123456790122</v>
      </c>
      <c r="AE117">
        <f t="shared" si="17"/>
        <v>16.489041356790121</v>
      </c>
      <c r="AF117" s="9"/>
      <c r="AG117" s="22">
        <v>0.43884299999999998</v>
      </c>
      <c r="AH117" s="22">
        <v>18.636900000000001</v>
      </c>
      <c r="AI117" s="22">
        <v>-1.2847900000000001E-2</v>
      </c>
      <c r="AJ117" s="22">
        <v>107</v>
      </c>
      <c r="AK117" s="22">
        <v>0.43823200000000001</v>
      </c>
      <c r="AL117">
        <f t="shared" si="18"/>
        <v>15.861604938271604</v>
      </c>
      <c r="AM117">
        <f t="shared" si="19"/>
        <v>6.9607542959259252</v>
      </c>
      <c r="AP117" s="9"/>
      <c r="AQ117" s="22">
        <v>1.1611899999999999</v>
      </c>
      <c r="AR117" s="22">
        <v>23.964300000000001</v>
      </c>
      <c r="AS117" s="22">
        <v>-1.14441E-2</v>
      </c>
      <c r="AT117" s="22">
        <v>107</v>
      </c>
      <c r="AU117" s="22">
        <v>1.1599699999999999</v>
      </c>
      <c r="AV117">
        <f t="shared" si="20"/>
        <v>14.128518518518518</v>
      </c>
      <c r="AW117">
        <f t="shared" si="21"/>
        <v>16.405894418518518</v>
      </c>
      <c r="AX117" s="9"/>
      <c r="AY117" s="22">
        <v>0.43884299999999998</v>
      </c>
      <c r="AZ117" s="22">
        <v>27.582100000000001</v>
      </c>
      <c r="BA117" s="22">
        <v>-1.27625E-2</v>
      </c>
      <c r="BB117" s="22">
        <v>107</v>
      </c>
      <c r="BC117" s="22">
        <v>0.438141</v>
      </c>
      <c r="BD117">
        <f t="shared" si="22"/>
        <v>15.756172839506172</v>
      </c>
      <c r="BE117">
        <f t="shared" si="23"/>
        <v>6.9144861574074072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6.1129899999999999</v>
      </c>
      <c r="I118" s="22">
        <v>-1.1401400000000001E-2</v>
      </c>
      <c r="J118" s="22">
        <v>108</v>
      </c>
      <c r="K118" s="22">
        <v>1.15509</v>
      </c>
      <c r="L118">
        <f t="shared" si="12"/>
        <v>14.075802469135803</v>
      </c>
      <c r="M118">
        <f t="shared" si="13"/>
        <v>16.273879782716051</v>
      </c>
      <c r="N118" s="9"/>
      <c r="O118" s="22">
        <v>0.44387799999999999</v>
      </c>
      <c r="P118" s="22">
        <v>9.7307600000000001</v>
      </c>
      <c r="Q118" s="22">
        <v>-1.27472E-2</v>
      </c>
      <c r="R118" s="22">
        <v>108</v>
      </c>
      <c r="S118" s="22">
        <v>0.443268</v>
      </c>
      <c r="T118">
        <f t="shared" si="14"/>
        <v>15.737283950617284</v>
      </c>
      <c r="U118">
        <f t="shared" si="15"/>
        <v>6.9854341254320991</v>
      </c>
      <c r="X118" s="9"/>
      <c r="Y118" s="22">
        <v>1.1561600000000001</v>
      </c>
      <c r="Z118" s="22">
        <v>15.029199999999999</v>
      </c>
      <c r="AA118" s="22">
        <v>-1.15295E-2</v>
      </c>
      <c r="AB118" s="22">
        <v>108</v>
      </c>
      <c r="AC118" s="22">
        <v>1.1554</v>
      </c>
      <c r="AD118">
        <f t="shared" si="16"/>
        <v>14.23395061728395</v>
      </c>
      <c r="AE118">
        <f t="shared" si="17"/>
        <v>16.456724345679014</v>
      </c>
      <c r="AF118" s="9"/>
      <c r="AG118" s="22">
        <v>0.44387799999999999</v>
      </c>
      <c r="AH118" s="22">
        <v>18.646999999999998</v>
      </c>
      <c r="AI118" s="22">
        <v>-1.28448E-2</v>
      </c>
      <c r="AJ118" s="22">
        <v>108</v>
      </c>
      <c r="AK118" s="22">
        <v>0.443268</v>
      </c>
      <c r="AL118">
        <f t="shared" si="18"/>
        <v>15.857777777777777</v>
      </c>
      <c r="AM118">
        <f t="shared" si="19"/>
        <v>7.038918684444444</v>
      </c>
      <c r="AP118" s="9"/>
      <c r="AQ118" s="22">
        <v>1.1561600000000001</v>
      </c>
      <c r="AR118" s="22">
        <v>23.974399999999999</v>
      </c>
      <c r="AS118" s="22">
        <v>-1.14777E-2</v>
      </c>
      <c r="AT118" s="22">
        <v>108</v>
      </c>
      <c r="AU118" s="22">
        <v>1.1554</v>
      </c>
      <c r="AV118">
        <f t="shared" si="20"/>
        <v>14.17</v>
      </c>
      <c r="AW118">
        <f t="shared" si="21"/>
        <v>16.382787200000003</v>
      </c>
      <c r="AX118" s="9"/>
      <c r="AY118" s="22">
        <v>0.44387799999999999</v>
      </c>
      <c r="AZ118" s="22">
        <v>27.592199999999998</v>
      </c>
      <c r="BA118" s="22">
        <v>-1.27625E-2</v>
      </c>
      <c r="BB118" s="22">
        <v>108</v>
      </c>
      <c r="BC118" s="22">
        <v>0.44323699999999999</v>
      </c>
      <c r="BD118">
        <f t="shared" si="22"/>
        <v>15.756172839506172</v>
      </c>
      <c r="BE118">
        <f t="shared" si="23"/>
        <v>6.9938184876543206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6.1230599999999997</v>
      </c>
      <c r="I119" s="22">
        <v>-1.1441E-2</v>
      </c>
      <c r="J119" s="22">
        <v>109</v>
      </c>
      <c r="K119" s="22">
        <v>1.15021</v>
      </c>
      <c r="L119">
        <f t="shared" si="12"/>
        <v>14.124691358024689</v>
      </c>
      <c r="M119">
        <f t="shared" si="13"/>
        <v>16.259214716049378</v>
      </c>
      <c r="N119" s="9"/>
      <c r="O119" s="22">
        <v>0.44891399999999998</v>
      </c>
      <c r="P119" s="22">
        <v>9.7408300000000008</v>
      </c>
      <c r="Q119" s="22">
        <v>-1.2731900000000001E-2</v>
      </c>
      <c r="R119" s="22">
        <v>109</v>
      </c>
      <c r="S119" s="22">
        <v>0.44824199999999997</v>
      </c>
      <c r="T119">
        <f t="shared" si="14"/>
        <v>15.718395061728396</v>
      </c>
      <c r="U119">
        <f t="shared" si="15"/>
        <v>7.0562076007407404</v>
      </c>
      <c r="X119" s="9"/>
      <c r="Y119" s="22">
        <v>1.1511199999999999</v>
      </c>
      <c r="Z119" s="22">
        <v>15.039300000000001</v>
      </c>
      <c r="AA119" s="22">
        <v>-1.1544799999999999E-2</v>
      </c>
      <c r="AB119" s="22">
        <v>109</v>
      </c>
      <c r="AC119" s="22">
        <v>1.1498999999999999</v>
      </c>
      <c r="AD119">
        <f t="shared" si="16"/>
        <v>14.252839506172839</v>
      </c>
      <c r="AE119">
        <f t="shared" si="17"/>
        <v>16.406728612345677</v>
      </c>
      <c r="AF119" s="9"/>
      <c r="AG119" s="22">
        <v>0.44891399999999998</v>
      </c>
      <c r="AH119" s="22">
        <v>18.657</v>
      </c>
      <c r="AI119" s="22">
        <v>-1.28326E-2</v>
      </c>
      <c r="AJ119" s="22">
        <v>109</v>
      </c>
      <c r="AK119" s="22">
        <v>0.44827299999999998</v>
      </c>
      <c r="AL119">
        <f t="shared" si="18"/>
        <v>15.842716049382712</v>
      </c>
      <c r="AM119">
        <f t="shared" si="19"/>
        <v>7.1120170325925907</v>
      </c>
      <c r="AP119" s="9"/>
      <c r="AQ119" s="22">
        <v>1.1511199999999999</v>
      </c>
      <c r="AR119" s="22">
        <v>23.984500000000001</v>
      </c>
      <c r="AS119" s="22">
        <v>-1.15143E-2</v>
      </c>
      <c r="AT119" s="22">
        <v>109</v>
      </c>
      <c r="AU119" s="22">
        <v>1.15021</v>
      </c>
      <c r="AV119">
        <f t="shared" si="20"/>
        <v>14.215185185185184</v>
      </c>
      <c r="AW119">
        <f t="shared" si="21"/>
        <v>16.363383970370368</v>
      </c>
      <c r="AX119" s="9"/>
      <c r="AY119" s="22">
        <v>0.44891399999999998</v>
      </c>
      <c r="AZ119" s="22">
        <v>27.6023</v>
      </c>
      <c r="BA119" s="22">
        <v>-1.2759400000000001E-2</v>
      </c>
      <c r="BB119" s="22">
        <v>109</v>
      </c>
      <c r="BC119" s="22">
        <v>0.448212</v>
      </c>
      <c r="BD119">
        <f t="shared" si="22"/>
        <v>15.752345679012343</v>
      </c>
      <c r="BE119">
        <f t="shared" si="23"/>
        <v>7.0714485081481468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6.1331300000000004</v>
      </c>
      <c r="I120" s="22">
        <v>-1.14716E-2</v>
      </c>
      <c r="J120" s="22">
        <v>110</v>
      </c>
      <c r="K120" s="22">
        <v>1.1450199999999999</v>
      </c>
      <c r="L120">
        <f t="shared" si="12"/>
        <v>14.162469135802469</v>
      </c>
      <c r="M120">
        <f t="shared" si="13"/>
        <v>16.231464251851854</v>
      </c>
      <c r="N120" s="9"/>
      <c r="O120" s="22">
        <v>0.45394899999999999</v>
      </c>
      <c r="P120" s="22">
        <v>9.7508999999999997</v>
      </c>
      <c r="Q120" s="22">
        <v>-1.27136E-2</v>
      </c>
      <c r="R120" s="22">
        <v>110</v>
      </c>
      <c r="S120" s="22">
        <v>0.45324700000000001</v>
      </c>
      <c r="T120">
        <f t="shared" si="14"/>
        <v>15.695802469135801</v>
      </c>
      <c r="U120">
        <f t="shared" si="15"/>
        <v>7.1250938350617279</v>
      </c>
      <c r="X120" s="9"/>
      <c r="Y120" s="22">
        <v>1.1460900000000001</v>
      </c>
      <c r="Z120" s="22">
        <v>15.049300000000001</v>
      </c>
      <c r="AA120" s="22">
        <v>-1.15662E-2</v>
      </c>
      <c r="AB120" s="22">
        <v>110</v>
      </c>
      <c r="AC120" s="22">
        <v>1.1450199999999999</v>
      </c>
      <c r="AD120">
        <f t="shared" si="16"/>
        <v>14.279259259259259</v>
      </c>
      <c r="AE120">
        <f t="shared" si="17"/>
        <v>16.365316244444443</v>
      </c>
      <c r="AF120" s="9"/>
      <c r="AG120" s="22">
        <v>0.45394899999999999</v>
      </c>
      <c r="AH120" s="22">
        <v>18.667100000000001</v>
      </c>
      <c r="AI120" s="22">
        <v>-1.2826499999999999E-2</v>
      </c>
      <c r="AJ120" s="22">
        <v>110</v>
      </c>
      <c r="AK120" s="22">
        <v>0.45327800000000001</v>
      </c>
      <c r="AL120">
        <f t="shared" si="18"/>
        <v>15.835185185185185</v>
      </c>
      <c r="AM120">
        <f t="shared" si="19"/>
        <v>7.1883664796296296</v>
      </c>
      <c r="AP120" s="9"/>
      <c r="AQ120" s="22">
        <v>1.1460900000000001</v>
      </c>
      <c r="AR120" s="22">
        <v>23.994599999999998</v>
      </c>
      <c r="AS120" s="22">
        <v>-1.1544799999999999E-2</v>
      </c>
      <c r="AT120" s="22">
        <v>110</v>
      </c>
      <c r="AU120" s="22">
        <v>1.1450199999999999</v>
      </c>
      <c r="AV120">
        <f t="shared" si="20"/>
        <v>14.252839506172839</v>
      </c>
      <c r="AW120">
        <f t="shared" si="21"/>
        <v>16.33503682962963</v>
      </c>
      <c r="AX120" s="9"/>
      <c r="AY120" s="22">
        <v>0.45394899999999999</v>
      </c>
      <c r="AZ120" s="22">
        <v>27.612300000000001</v>
      </c>
      <c r="BA120" s="22">
        <v>-1.27625E-2</v>
      </c>
      <c r="BB120" s="22">
        <v>110</v>
      </c>
      <c r="BC120" s="22">
        <v>0.45330799999999999</v>
      </c>
      <c r="BD120">
        <f t="shared" si="22"/>
        <v>15.756172839506172</v>
      </c>
      <c r="BE120">
        <f t="shared" si="23"/>
        <v>7.1524989043209874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6.1432000000000002</v>
      </c>
      <c r="I121" s="22">
        <v>-1.1495999999999999E-2</v>
      </c>
      <c r="J121" s="22">
        <v>111</v>
      </c>
      <c r="K121" s="22">
        <v>1.1404399999999999</v>
      </c>
      <c r="L121">
        <f t="shared" si="12"/>
        <v>14.19259259259259</v>
      </c>
      <c r="M121">
        <f t="shared" si="13"/>
        <v>16.194457777777775</v>
      </c>
      <c r="N121" s="9"/>
      <c r="O121" s="22">
        <v>0.458984</v>
      </c>
      <c r="P121" s="22">
        <v>9.7609700000000004</v>
      </c>
      <c r="Q121" s="22">
        <v>-1.2704500000000001E-2</v>
      </c>
      <c r="R121" s="22">
        <v>111</v>
      </c>
      <c r="S121" s="22">
        <v>0.45825199999999999</v>
      </c>
      <c r="T121">
        <f t="shared" si="14"/>
        <v>15.684567901234566</v>
      </c>
      <c r="U121">
        <f t="shared" si="15"/>
        <v>7.1989657135802458</v>
      </c>
      <c r="X121" s="9"/>
      <c r="Y121" s="22">
        <v>1.1410499999999999</v>
      </c>
      <c r="Z121" s="22">
        <v>15.0594</v>
      </c>
      <c r="AA121" s="22">
        <v>-1.1584499999999999E-2</v>
      </c>
      <c r="AB121" s="22">
        <v>111</v>
      </c>
      <c r="AC121" s="22">
        <v>1.1398299999999999</v>
      </c>
      <c r="AD121">
        <f t="shared" si="16"/>
        <v>14.30185185185185</v>
      </c>
      <c r="AE121">
        <f t="shared" si="17"/>
        <v>16.319128055555552</v>
      </c>
      <c r="AF121" s="9"/>
      <c r="AG121" s="22">
        <v>0.458984</v>
      </c>
      <c r="AH121" s="22">
        <v>18.677199999999999</v>
      </c>
      <c r="AI121" s="22">
        <v>-1.2805199999999999E-2</v>
      </c>
      <c r="AJ121" s="22">
        <v>111</v>
      </c>
      <c r="AK121" s="22">
        <v>0.458374</v>
      </c>
      <c r="AL121">
        <f t="shared" si="18"/>
        <v>15.808888888888886</v>
      </c>
      <c r="AM121">
        <f t="shared" si="19"/>
        <v>7.2560270577777759</v>
      </c>
      <c r="AP121" s="9"/>
      <c r="AQ121" s="22">
        <v>1.1410499999999999</v>
      </c>
      <c r="AR121" s="22">
        <v>24.0046</v>
      </c>
      <c r="AS121" s="22">
        <v>-1.15662E-2</v>
      </c>
      <c r="AT121" s="22">
        <v>111</v>
      </c>
      <c r="AU121" s="22">
        <v>1.1401399999999999</v>
      </c>
      <c r="AV121">
        <f t="shared" si="20"/>
        <v>14.279259259259259</v>
      </c>
      <c r="AW121">
        <f t="shared" si="21"/>
        <v>16.293348777777776</v>
      </c>
      <c r="AX121" s="9"/>
      <c r="AY121" s="22">
        <v>0.458984</v>
      </c>
      <c r="AZ121" s="22">
        <v>27.622399999999999</v>
      </c>
      <c r="BA121" s="22">
        <v>-1.27411E-2</v>
      </c>
      <c r="BB121" s="22">
        <v>111</v>
      </c>
      <c r="BC121" s="22">
        <v>0.45834399999999997</v>
      </c>
      <c r="BD121">
        <f t="shared" si="22"/>
        <v>15.729753086419752</v>
      </c>
      <c r="BE121">
        <f t="shared" si="23"/>
        <v>7.2197049906172834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6.15327</v>
      </c>
      <c r="I122" s="22">
        <v>-1.15143E-2</v>
      </c>
      <c r="J122" s="22">
        <v>112</v>
      </c>
      <c r="K122" s="22">
        <v>1.1349499999999999</v>
      </c>
      <c r="L122">
        <f t="shared" si="12"/>
        <v>14.215185185185184</v>
      </c>
      <c r="M122">
        <f t="shared" si="13"/>
        <v>16.148734674074074</v>
      </c>
      <c r="N122" s="9"/>
      <c r="O122" s="22">
        <v>0.46401999999999999</v>
      </c>
      <c r="P122" s="22">
        <v>9.7710399999999993</v>
      </c>
      <c r="Q122" s="22">
        <v>-1.26862E-2</v>
      </c>
      <c r="R122" s="22">
        <v>112</v>
      </c>
      <c r="S122" s="22">
        <v>0.46334799999999998</v>
      </c>
      <c r="T122">
        <f t="shared" si="14"/>
        <v>15.661975308641974</v>
      </c>
      <c r="U122">
        <f t="shared" si="15"/>
        <v>7.2674697827160486</v>
      </c>
      <c r="X122" s="9"/>
      <c r="Y122" s="22">
        <v>1.13602</v>
      </c>
      <c r="Z122" s="22">
        <v>15.0695</v>
      </c>
      <c r="AA122" s="22">
        <v>-1.1599699999999999E-2</v>
      </c>
      <c r="AB122" s="22">
        <v>112</v>
      </c>
      <c r="AC122" s="22">
        <v>1.1349499999999999</v>
      </c>
      <c r="AD122">
        <f t="shared" si="16"/>
        <v>14.320617283950616</v>
      </c>
      <c r="AE122">
        <f t="shared" si="17"/>
        <v>16.26850764691358</v>
      </c>
      <c r="AF122" s="9"/>
      <c r="AG122" s="22">
        <v>0.46401999999999999</v>
      </c>
      <c r="AH122" s="22">
        <v>18.6873</v>
      </c>
      <c r="AI122" s="22">
        <v>-1.27899E-2</v>
      </c>
      <c r="AJ122" s="22">
        <v>112</v>
      </c>
      <c r="AK122" s="22">
        <v>0.46337899999999999</v>
      </c>
      <c r="AL122">
        <f t="shared" si="18"/>
        <v>15.79</v>
      </c>
      <c r="AM122">
        <f t="shared" si="19"/>
        <v>7.3268757999999998</v>
      </c>
      <c r="AP122" s="9"/>
      <c r="AQ122" s="22">
        <v>1.13602</v>
      </c>
      <c r="AR122" s="22">
        <v>24.014700000000001</v>
      </c>
      <c r="AS122" s="22">
        <v>-1.1593600000000001E-2</v>
      </c>
      <c r="AT122" s="22">
        <v>112</v>
      </c>
      <c r="AU122" s="22">
        <v>1.1352500000000001</v>
      </c>
      <c r="AV122">
        <f t="shared" si="20"/>
        <v>14.313086419753086</v>
      </c>
      <c r="AW122">
        <f t="shared" si="21"/>
        <v>16.2599524345679</v>
      </c>
      <c r="AX122" s="9"/>
      <c r="AY122" s="22">
        <v>0.46401999999999999</v>
      </c>
      <c r="AZ122" s="22">
        <v>27.6325</v>
      </c>
      <c r="BA122" s="22">
        <v>-1.2722799999999999E-2</v>
      </c>
      <c r="BB122" s="22">
        <v>112</v>
      </c>
      <c r="BC122" s="22">
        <v>0.46331800000000001</v>
      </c>
      <c r="BD122">
        <f t="shared" si="22"/>
        <v>15.707160493827157</v>
      </c>
      <c r="BE122">
        <f t="shared" si="23"/>
        <v>7.2884366123456772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6.1633399999999998</v>
      </c>
      <c r="I123" s="22">
        <v>-1.15356E-2</v>
      </c>
      <c r="J123" s="22">
        <v>113</v>
      </c>
      <c r="K123" s="22">
        <v>1.1297600000000001</v>
      </c>
      <c r="L123">
        <f t="shared" si="12"/>
        <v>14.241481481481481</v>
      </c>
      <c r="M123">
        <f t="shared" si="13"/>
        <v>16.106830725925928</v>
      </c>
      <c r="N123" s="9"/>
      <c r="O123" s="22">
        <v>0.469055</v>
      </c>
      <c r="P123" s="22">
        <v>9.78111</v>
      </c>
      <c r="Q123" s="22">
        <v>-1.2674E-2</v>
      </c>
      <c r="R123" s="22">
        <v>113</v>
      </c>
      <c r="S123" s="22">
        <v>0.468414</v>
      </c>
      <c r="T123">
        <f t="shared" si="14"/>
        <v>15.646913580246911</v>
      </c>
      <c r="U123">
        <f t="shared" si="15"/>
        <v>7.3392630493827147</v>
      </c>
      <c r="X123" s="9"/>
      <c r="Y123" s="22">
        <v>1.1309800000000001</v>
      </c>
      <c r="Z123" s="22">
        <v>15.079599999999999</v>
      </c>
      <c r="AA123" s="22">
        <v>-1.16119E-2</v>
      </c>
      <c r="AB123" s="22">
        <v>113</v>
      </c>
      <c r="AC123" s="22">
        <v>1.1303700000000001</v>
      </c>
      <c r="AD123">
        <f t="shared" si="16"/>
        <v>14.335679012345677</v>
      </c>
      <c r="AE123">
        <f t="shared" si="17"/>
        <v>16.213366249382716</v>
      </c>
      <c r="AF123" s="9"/>
      <c r="AG123" s="22">
        <v>0.469055</v>
      </c>
      <c r="AH123" s="22">
        <v>18.697299999999998</v>
      </c>
      <c r="AI123" s="22">
        <v>-1.2777699999999999E-2</v>
      </c>
      <c r="AJ123" s="22">
        <v>113</v>
      </c>
      <c r="AK123" s="22">
        <v>0.46838400000000002</v>
      </c>
      <c r="AL123">
        <f t="shared" si="18"/>
        <v>15.774938271604935</v>
      </c>
      <c r="AM123">
        <f t="shared" si="19"/>
        <v>7.3993136709876524</v>
      </c>
      <c r="AP123" s="9"/>
      <c r="AQ123" s="22">
        <v>1.1309800000000001</v>
      </c>
      <c r="AR123" s="22">
        <v>24.024799999999999</v>
      </c>
      <c r="AS123" s="22">
        <v>-1.16241E-2</v>
      </c>
      <c r="AT123" s="22">
        <v>113</v>
      </c>
      <c r="AU123" s="22">
        <v>1.1297600000000001</v>
      </c>
      <c r="AV123">
        <f t="shared" si="20"/>
        <v>14.35074074074074</v>
      </c>
      <c r="AW123">
        <f t="shared" si="21"/>
        <v>16.230400762962962</v>
      </c>
      <c r="AX123" s="9"/>
      <c r="AY123" s="22">
        <v>0.469055</v>
      </c>
      <c r="AZ123" s="22">
        <v>27.642499999999998</v>
      </c>
      <c r="BA123" s="22">
        <v>-1.2704500000000001E-2</v>
      </c>
      <c r="BB123" s="22">
        <v>113</v>
      </c>
      <c r="BC123" s="22">
        <v>0.46835300000000002</v>
      </c>
      <c r="BD123">
        <f t="shared" si="22"/>
        <v>15.684567901234566</v>
      </c>
      <c r="BE123">
        <f t="shared" si="23"/>
        <v>7.3569249969135795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6.1734200000000001</v>
      </c>
      <c r="I124" s="22">
        <v>-1.1557E-2</v>
      </c>
      <c r="J124" s="22">
        <v>114</v>
      </c>
      <c r="K124" s="22">
        <v>1.1248800000000001</v>
      </c>
      <c r="L124">
        <f t="shared" si="12"/>
        <v>14.267901234567899</v>
      </c>
      <c r="M124">
        <f t="shared" si="13"/>
        <v>16.064943395061725</v>
      </c>
      <c r="N124" s="9"/>
      <c r="O124" s="22">
        <v>0.47409099999999998</v>
      </c>
      <c r="P124" s="22">
        <v>9.7911800000000007</v>
      </c>
      <c r="Q124" s="22">
        <v>-1.26648E-2</v>
      </c>
      <c r="R124" s="22">
        <v>114</v>
      </c>
      <c r="S124" s="22">
        <v>0.473389</v>
      </c>
      <c r="T124">
        <f t="shared" si="14"/>
        <v>15.635555555555555</v>
      </c>
      <c r="U124">
        <f t="shared" si="15"/>
        <v>7.4126761688888889</v>
      </c>
      <c r="X124" s="9"/>
      <c r="Y124" s="22">
        <v>1.12595</v>
      </c>
      <c r="Z124" s="22">
        <v>15.089600000000001</v>
      </c>
      <c r="AA124" s="22">
        <v>-1.1639399999999999E-2</v>
      </c>
      <c r="AB124" s="22">
        <v>114</v>
      </c>
      <c r="AC124" s="22">
        <v>1.1248800000000001</v>
      </c>
      <c r="AD124">
        <f t="shared" si="16"/>
        <v>14.369629629629628</v>
      </c>
      <c r="AE124">
        <f t="shared" si="17"/>
        <v>16.179484481481481</v>
      </c>
      <c r="AF124" s="9"/>
      <c r="AG124" s="22">
        <v>0.47409099999999998</v>
      </c>
      <c r="AH124" s="22">
        <v>18.7074</v>
      </c>
      <c r="AI124" s="22">
        <v>-1.2777699999999999E-2</v>
      </c>
      <c r="AJ124" s="22">
        <v>114</v>
      </c>
      <c r="AK124" s="22">
        <v>0.47341899999999998</v>
      </c>
      <c r="AL124">
        <f t="shared" si="18"/>
        <v>15.774938271604935</v>
      </c>
      <c r="AM124">
        <f t="shared" si="19"/>
        <v>7.478756260123455</v>
      </c>
      <c r="AP124" s="9"/>
      <c r="AQ124" s="22">
        <v>1.12595</v>
      </c>
      <c r="AR124" s="22">
        <v>24.034800000000001</v>
      </c>
      <c r="AS124" s="22">
        <v>-1.16516E-2</v>
      </c>
      <c r="AT124" s="22">
        <v>114</v>
      </c>
      <c r="AU124" s="22">
        <v>1.1248800000000001</v>
      </c>
      <c r="AV124">
        <f t="shared" si="20"/>
        <v>14.384691358024689</v>
      </c>
      <c r="AW124">
        <f t="shared" si="21"/>
        <v>16.196443234567898</v>
      </c>
      <c r="AX124" s="9"/>
      <c r="AY124" s="22">
        <v>0.47409099999999998</v>
      </c>
      <c r="AZ124" s="22">
        <v>27.6526</v>
      </c>
      <c r="BA124" s="22">
        <v>-1.2689199999999999E-2</v>
      </c>
      <c r="BB124" s="22">
        <v>114</v>
      </c>
      <c r="BC124" s="22">
        <v>0.473358</v>
      </c>
      <c r="BD124">
        <f t="shared" si="22"/>
        <v>15.665679012345679</v>
      </c>
      <c r="BE124">
        <f t="shared" si="23"/>
        <v>7.4269574286419751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6.1834899999999999</v>
      </c>
      <c r="I125" s="22">
        <v>-1.1584499999999999E-2</v>
      </c>
      <c r="J125" s="22">
        <v>115</v>
      </c>
      <c r="K125" s="22">
        <v>1.1196900000000001</v>
      </c>
      <c r="L125">
        <f t="shared" si="12"/>
        <v>14.30185185185185</v>
      </c>
      <c r="M125">
        <f t="shared" si="13"/>
        <v>16.031088759259259</v>
      </c>
      <c r="N125" s="9"/>
      <c r="O125" s="22">
        <v>0.479126</v>
      </c>
      <c r="P125" s="22">
        <v>9.8012599999999992</v>
      </c>
      <c r="Q125" s="22">
        <v>-1.2649499999999999E-2</v>
      </c>
      <c r="R125" s="22">
        <v>115</v>
      </c>
      <c r="S125" s="22">
        <v>0.47842400000000002</v>
      </c>
      <c r="T125">
        <f t="shared" si="14"/>
        <v>15.616666666666664</v>
      </c>
      <c r="U125">
        <f t="shared" si="15"/>
        <v>7.4823510333333321</v>
      </c>
      <c r="X125" s="9"/>
      <c r="Y125" s="22">
        <v>1.1209100000000001</v>
      </c>
      <c r="Z125" s="22">
        <v>15.0997</v>
      </c>
      <c r="AA125" s="22">
        <v>-1.16638E-2</v>
      </c>
      <c r="AB125" s="22">
        <v>115</v>
      </c>
      <c r="AC125" s="22">
        <v>1.1196900000000001</v>
      </c>
      <c r="AD125">
        <f t="shared" si="16"/>
        <v>14.399753086419754</v>
      </c>
      <c r="AE125">
        <f t="shared" si="17"/>
        <v>16.140827232098768</v>
      </c>
      <c r="AF125" s="9"/>
      <c r="AG125" s="22">
        <v>0.479126</v>
      </c>
      <c r="AH125" s="22">
        <v>18.717500000000001</v>
      </c>
      <c r="AI125" s="22">
        <v>-1.2771599999999999E-2</v>
      </c>
      <c r="AJ125" s="22">
        <v>115</v>
      </c>
      <c r="AK125" s="22">
        <v>0.47842400000000002</v>
      </c>
      <c r="AL125">
        <f t="shared" si="18"/>
        <v>15.767407407407408</v>
      </c>
      <c r="AM125">
        <f t="shared" si="19"/>
        <v>7.5545748414814815</v>
      </c>
      <c r="AP125" s="9"/>
      <c r="AQ125" s="22">
        <v>1.1209100000000001</v>
      </c>
      <c r="AR125" s="22">
        <v>24.044899999999998</v>
      </c>
      <c r="AS125" s="22">
        <v>-1.1676000000000001E-2</v>
      </c>
      <c r="AT125" s="22">
        <v>115</v>
      </c>
      <c r="AU125" s="22">
        <v>1.1200000000000001</v>
      </c>
      <c r="AV125">
        <f t="shared" si="20"/>
        <v>14.414814814814815</v>
      </c>
      <c r="AW125">
        <f t="shared" si="21"/>
        <v>16.157710074074075</v>
      </c>
      <c r="AX125" s="9"/>
      <c r="AY125" s="22">
        <v>0.479126</v>
      </c>
      <c r="AZ125" s="22">
        <v>27.662700000000001</v>
      </c>
      <c r="BA125" s="22">
        <v>-1.26801E-2</v>
      </c>
      <c r="BB125" s="22">
        <v>115</v>
      </c>
      <c r="BC125" s="22">
        <v>0.47845500000000002</v>
      </c>
      <c r="BD125">
        <f t="shared" si="22"/>
        <v>15.654444444444444</v>
      </c>
      <c r="BE125">
        <f t="shared" si="23"/>
        <v>7.5004513488888884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6.1935599999999997</v>
      </c>
      <c r="I126" s="22">
        <v>-1.1618E-2</v>
      </c>
      <c r="J126" s="22">
        <v>116</v>
      </c>
      <c r="K126" s="22">
        <v>1.1148100000000001</v>
      </c>
      <c r="L126">
        <f t="shared" si="12"/>
        <v>14.343209876543209</v>
      </c>
      <c r="M126">
        <f t="shared" si="13"/>
        <v>16.005301037037036</v>
      </c>
      <c r="N126" s="9"/>
      <c r="O126" s="22">
        <v>0.48416100000000001</v>
      </c>
      <c r="P126" s="22">
        <v>9.8113299999999999</v>
      </c>
      <c r="Q126" s="22">
        <v>-1.2655599999999999E-2</v>
      </c>
      <c r="R126" s="22">
        <v>116</v>
      </c>
      <c r="S126" s="22">
        <v>0.48348999999999998</v>
      </c>
      <c r="T126">
        <f t="shared" si="14"/>
        <v>15.624197530864196</v>
      </c>
      <c r="U126">
        <f t="shared" si="15"/>
        <v>7.56462710074074</v>
      </c>
      <c r="X126" s="9"/>
      <c r="Y126" s="22">
        <v>1.11588</v>
      </c>
      <c r="Z126" s="22">
        <v>15.1098</v>
      </c>
      <c r="AA126" s="22">
        <v>-1.16913E-2</v>
      </c>
      <c r="AB126" s="22">
        <v>116</v>
      </c>
      <c r="AC126" s="22">
        <v>1.1145</v>
      </c>
      <c r="AD126">
        <f t="shared" si="16"/>
        <v>14.433703703703703</v>
      </c>
      <c r="AE126">
        <f t="shared" si="17"/>
        <v>16.106281288888887</v>
      </c>
      <c r="AF126" s="9"/>
      <c r="AG126" s="22">
        <v>0.48416100000000001</v>
      </c>
      <c r="AH126" s="22">
        <v>18.727499999999999</v>
      </c>
      <c r="AI126" s="22">
        <v>-1.27625E-2</v>
      </c>
      <c r="AJ126" s="22">
        <v>116</v>
      </c>
      <c r="AK126" s="22">
        <v>0.48345900000000003</v>
      </c>
      <c r="AL126">
        <f t="shared" si="18"/>
        <v>15.756172839506172</v>
      </c>
      <c r="AM126">
        <f t="shared" si="19"/>
        <v>7.6285243981481479</v>
      </c>
      <c r="AP126" s="9"/>
      <c r="AQ126" s="22">
        <v>1.11588</v>
      </c>
      <c r="AR126" s="22">
        <v>24.055</v>
      </c>
      <c r="AS126" s="22">
        <v>-1.17035E-2</v>
      </c>
      <c r="AT126" s="22">
        <v>116</v>
      </c>
      <c r="AU126" s="22">
        <v>1.1154200000000001</v>
      </c>
      <c r="AV126">
        <f t="shared" si="20"/>
        <v>14.448765432098766</v>
      </c>
      <c r="AW126">
        <f t="shared" si="21"/>
        <v>16.123088370370372</v>
      </c>
      <c r="AX126" s="9"/>
      <c r="AY126" s="22">
        <v>0.48416100000000001</v>
      </c>
      <c r="AZ126" s="22">
        <v>27.672799999999999</v>
      </c>
      <c r="BA126" s="22">
        <v>-1.26617E-2</v>
      </c>
      <c r="BB126" s="22">
        <v>116</v>
      </c>
      <c r="BC126" s="22">
        <v>0.48345900000000003</v>
      </c>
      <c r="BD126">
        <f t="shared" si="22"/>
        <v>15.631728395061728</v>
      </c>
      <c r="BE126">
        <f t="shared" si="23"/>
        <v>7.5682732514814814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6.2036300000000004</v>
      </c>
      <c r="I127" s="22">
        <v>-1.16486E-2</v>
      </c>
      <c r="J127" s="22">
        <v>117</v>
      </c>
      <c r="K127" s="22">
        <v>1.10992</v>
      </c>
      <c r="L127">
        <f t="shared" si="12"/>
        <v>14.380987654320988</v>
      </c>
      <c r="M127">
        <f t="shared" si="13"/>
        <v>15.974976325925926</v>
      </c>
      <c r="N127" s="9"/>
      <c r="O127" s="22">
        <v>0.48919699999999999</v>
      </c>
      <c r="P127" s="22">
        <v>9.8214000000000006</v>
      </c>
      <c r="Q127" s="22">
        <v>-1.2655599999999999E-2</v>
      </c>
      <c r="R127" s="22">
        <v>117</v>
      </c>
      <c r="S127" s="22">
        <v>0.48846400000000001</v>
      </c>
      <c r="T127">
        <f t="shared" si="14"/>
        <v>15.624197530864196</v>
      </c>
      <c r="U127">
        <f t="shared" si="15"/>
        <v>7.6433105595061717</v>
      </c>
      <c r="X127" s="9"/>
      <c r="Y127" s="22">
        <v>1.11084</v>
      </c>
      <c r="Z127" s="22">
        <v>15.1198</v>
      </c>
      <c r="AA127" s="22">
        <v>-1.1709600000000001E-2</v>
      </c>
      <c r="AB127" s="22">
        <v>117</v>
      </c>
      <c r="AC127" s="22">
        <v>1.10992</v>
      </c>
      <c r="AD127">
        <f t="shared" si="16"/>
        <v>14.456296296296296</v>
      </c>
      <c r="AE127">
        <f t="shared" si="17"/>
        <v>16.058632177777778</v>
      </c>
      <c r="AF127" s="9"/>
      <c r="AG127" s="22">
        <v>0.48919699999999999</v>
      </c>
      <c r="AH127" s="22">
        <v>18.7376</v>
      </c>
      <c r="AI127" s="22">
        <v>-1.27502E-2</v>
      </c>
      <c r="AJ127" s="22">
        <v>117</v>
      </c>
      <c r="AK127" s="22">
        <v>0.48852499999999999</v>
      </c>
      <c r="AL127">
        <f t="shared" si="18"/>
        <v>15.740987654320987</v>
      </c>
      <c r="AM127">
        <f t="shared" si="19"/>
        <v>7.7004439375308635</v>
      </c>
      <c r="AP127" s="9"/>
      <c r="AQ127" s="22">
        <v>1.11084</v>
      </c>
      <c r="AR127" s="22">
        <v>24.065100000000001</v>
      </c>
      <c r="AS127" s="22">
        <v>-1.1715700000000001E-2</v>
      </c>
      <c r="AT127" s="22">
        <v>117</v>
      </c>
      <c r="AU127" s="22">
        <v>1.10931</v>
      </c>
      <c r="AV127">
        <f t="shared" si="20"/>
        <v>14.463827160493826</v>
      </c>
      <c r="AW127">
        <f t="shared" si="21"/>
        <v>16.066997762962963</v>
      </c>
      <c r="AX127" s="9"/>
      <c r="AY127" s="22">
        <v>0.48919699999999999</v>
      </c>
      <c r="AZ127" s="22">
        <v>27.6828</v>
      </c>
      <c r="BA127" s="22">
        <v>-1.2655599999999999E-2</v>
      </c>
      <c r="BB127" s="22">
        <v>117</v>
      </c>
      <c r="BC127" s="22">
        <v>0.48855599999999999</v>
      </c>
      <c r="BD127">
        <f t="shared" si="22"/>
        <v>15.624197530864196</v>
      </c>
      <c r="BE127">
        <f t="shared" si="23"/>
        <v>7.6433105595061717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6.2137000000000002</v>
      </c>
      <c r="I128" s="22">
        <v>-1.1672999999999999E-2</v>
      </c>
      <c r="J128" s="22">
        <v>118</v>
      </c>
      <c r="K128" s="22">
        <v>1.1047400000000001</v>
      </c>
      <c r="L128">
        <f t="shared" si="12"/>
        <v>14.41111111111111</v>
      </c>
      <c r="M128">
        <f t="shared" si="13"/>
        <v>15.935806666666663</v>
      </c>
      <c r="N128" s="9"/>
      <c r="O128" s="22">
        <v>0.494232</v>
      </c>
      <c r="P128" s="22">
        <v>9.8314699999999995</v>
      </c>
      <c r="Q128" s="22">
        <v>-1.2649499999999999E-2</v>
      </c>
      <c r="R128" s="22">
        <v>118</v>
      </c>
      <c r="S128" s="22">
        <v>0.49356100000000003</v>
      </c>
      <c r="T128">
        <f t="shared" si="14"/>
        <v>15.616666666666664</v>
      </c>
      <c r="U128">
        <f t="shared" si="15"/>
        <v>7.7182563999999987</v>
      </c>
      <c r="X128" s="9"/>
      <c r="Y128" s="22">
        <v>1.1057999999999999</v>
      </c>
      <c r="Z128" s="22">
        <v>15.129899999999999</v>
      </c>
      <c r="AA128" s="22">
        <v>-1.1727899999999999E-2</v>
      </c>
      <c r="AB128" s="22">
        <v>118</v>
      </c>
      <c r="AC128" s="22">
        <v>1.10443</v>
      </c>
      <c r="AD128">
        <f t="shared" si="16"/>
        <v>14.478888888888887</v>
      </c>
      <c r="AE128">
        <f t="shared" si="17"/>
        <v>16.010755333333329</v>
      </c>
      <c r="AF128" s="9"/>
      <c r="AG128" s="22">
        <v>0.494232</v>
      </c>
      <c r="AH128" s="22">
        <v>18.747699999999998</v>
      </c>
      <c r="AI128" s="22">
        <v>-1.2737999999999999E-2</v>
      </c>
      <c r="AJ128" s="22">
        <v>118</v>
      </c>
      <c r="AK128" s="22">
        <v>0.49353000000000002</v>
      </c>
      <c r="AL128">
        <f t="shared" si="18"/>
        <v>15.725925925925925</v>
      </c>
      <c r="AM128">
        <f t="shared" si="19"/>
        <v>7.7722558222222213</v>
      </c>
      <c r="AP128" s="9"/>
      <c r="AQ128" s="22">
        <v>1.1057999999999999</v>
      </c>
      <c r="AR128" s="22">
        <v>24.075099999999999</v>
      </c>
      <c r="AS128" s="22">
        <v>-1.1727899999999999E-2</v>
      </c>
      <c r="AT128" s="22">
        <v>118</v>
      </c>
      <c r="AU128" s="22">
        <v>1.1041300000000001</v>
      </c>
      <c r="AV128">
        <f t="shared" si="20"/>
        <v>14.478888888888887</v>
      </c>
      <c r="AW128">
        <f t="shared" si="21"/>
        <v>16.010755333333329</v>
      </c>
      <c r="AX128" s="9"/>
      <c r="AY128" s="22">
        <v>0.494232</v>
      </c>
      <c r="AZ128" s="22">
        <v>27.692900000000002</v>
      </c>
      <c r="BA128" s="22">
        <v>-1.26465E-2</v>
      </c>
      <c r="BB128" s="22">
        <v>118</v>
      </c>
      <c r="BC128" s="22">
        <v>0.49356100000000003</v>
      </c>
      <c r="BD128">
        <f t="shared" si="22"/>
        <v>15.612962962962962</v>
      </c>
      <c r="BE128">
        <f t="shared" si="23"/>
        <v>7.7164259111111111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6.22377</v>
      </c>
      <c r="I129" s="22">
        <v>-1.16913E-2</v>
      </c>
      <c r="J129" s="22">
        <v>119</v>
      </c>
      <c r="K129" s="22">
        <v>1.09955</v>
      </c>
      <c r="L129">
        <f t="shared" si="12"/>
        <v>14.433703703703703</v>
      </c>
      <c r="M129">
        <f t="shared" si="13"/>
        <v>15.888188025925926</v>
      </c>
      <c r="N129" s="9"/>
      <c r="O129" s="22">
        <v>0.49926799999999999</v>
      </c>
      <c r="P129" s="22">
        <v>9.8415400000000002</v>
      </c>
      <c r="Q129" s="22">
        <v>-1.2637300000000001E-2</v>
      </c>
      <c r="R129" s="22">
        <v>119</v>
      </c>
      <c r="S129" s="22">
        <v>0.49856600000000001</v>
      </c>
      <c r="T129">
        <f t="shared" si="14"/>
        <v>15.601604938271604</v>
      </c>
      <c r="U129">
        <f t="shared" si="15"/>
        <v>7.7893820943209873</v>
      </c>
      <c r="X129" s="9"/>
      <c r="Y129" s="22">
        <v>1.10077</v>
      </c>
      <c r="Z129" s="22">
        <v>15.14</v>
      </c>
      <c r="AA129" s="22">
        <v>-1.17371E-2</v>
      </c>
      <c r="AB129" s="22">
        <v>119</v>
      </c>
      <c r="AC129" s="22">
        <v>1.10016</v>
      </c>
      <c r="AD129">
        <f t="shared" si="16"/>
        <v>14.490246913580247</v>
      </c>
      <c r="AE129">
        <f t="shared" si="17"/>
        <v>15.950429095061729</v>
      </c>
      <c r="AF129" s="9"/>
      <c r="AG129" s="22">
        <v>0.49926799999999999</v>
      </c>
      <c r="AH129" s="22">
        <v>18.7577</v>
      </c>
      <c r="AI129" s="22">
        <v>-1.2722799999999999E-2</v>
      </c>
      <c r="AJ129" s="22">
        <v>119</v>
      </c>
      <c r="AK129" s="22">
        <v>0.49856600000000001</v>
      </c>
      <c r="AL129">
        <f t="shared" si="18"/>
        <v>15.707160493827157</v>
      </c>
      <c r="AM129">
        <f t="shared" si="19"/>
        <v>7.8420826054320969</v>
      </c>
      <c r="AP129" s="9"/>
      <c r="AQ129" s="22">
        <v>1.10077</v>
      </c>
      <c r="AR129" s="22">
        <v>24.0852</v>
      </c>
      <c r="AS129" s="22">
        <v>-1.17371E-2</v>
      </c>
      <c r="AT129" s="22">
        <v>119</v>
      </c>
      <c r="AU129" s="22">
        <v>1.09955</v>
      </c>
      <c r="AV129">
        <f t="shared" si="20"/>
        <v>14.490246913580247</v>
      </c>
      <c r="AW129">
        <f t="shared" si="21"/>
        <v>15.950429095061729</v>
      </c>
      <c r="AX129" s="9"/>
      <c r="AY129" s="22">
        <v>0.49926799999999999</v>
      </c>
      <c r="AZ129" s="22">
        <v>27.702999999999999</v>
      </c>
      <c r="BA129" s="22">
        <v>-1.2634299999999999E-2</v>
      </c>
      <c r="BB129" s="22">
        <v>119</v>
      </c>
      <c r="BC129" s="22">
        <v>0.49856600000000001</v>
      </c>
      <c r="BD129">
        <f t="shared" si="22"/>
        <v>15.5979012345679</v>
      </c>
      <c r="BE129">
        <f t="shared" si="23"/>
        <v>7.7875329535802456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6.2338399999999998</v>
      </c>
      <c r="I130" s="22">
        <v>-1.1715700000000001E-2</v>
      </c>
      <c r="J130" s="22">
        <v>120</v>
      </c>
      <c r="K130" s="22">
        <v>1.09436</v>
      </c>
      <c r="L130">
        <f t="shared" si="12"/>
        <v>14.463827160493826</v>
      </c>
      <c r="M130">
        <f t="shared" si="13"/>
        <v>15.848449334567901</v>
      </c>
      <c r="N130" s="9"/>
      <c r="O130" s="22">
        <v>0.50430299999999995</v>
      </c>
      <c r="P130" s="22">
        <v>9.8516100000000009</v>
      </c>
      <c r="Q130" s="22">
        <v>-1.2634299999999999E-2</v>
      </c>
      <c r="R130" s="22">
        <v>120</v>
      </c>
      <c r="S130" s="22">
        <v>0.50363199999999997</v>
      </c>
      <c r="T130">
        <f t="shared" si="14"/>
        <v>15.5979012345679</v>
      </c>
      <c r="U130">
        <f t="shared" si="15"/>
        <v>7.8660683862962948</v>
      </c>
      <c r="X130" s="9"/>
      <c r="Y130" s="22">
        <v>1.0957300000000001</v>
      </c>
      <c r="Z130" s="22">
        <v>15.15</v>
      </c>
      <c r="AA130" s="22">
        <v>-1.17401E-2</v>
      </c>
      <c r="AB130" s="22">
        <v>120</v>
      </c>
      <c r="AC130" s="22">
        <v>1.09467</v>
      </c>
      <c r="AD130">
        <f t="shared" si="16"/>
        <v>14.49395061728395</v>
      </c>
      <c r="AE130">
        <f t="shared" si="17"/>
        <v>15.881456509876545</v>
      </c>
      <c r="AF130" s="9"/>
      <c r="AG130" s="22">
        <v>0.50430299999999995</v>
      </c>
      <c r="AH130" s="22">
        <v>18.767800000000001</v>
      </c>
      <c r="AI130" s="22">
        <v>-1.2722799999999999E-2</v>
      </c>
      <c r="AJ130" s="22">
        <v>120</v>
      </c>
      <c r="AK130" s="22">
        <v>0.50360099999999997</v>
      </c>
      <c r="AL130">
        <f t="shared" si="18"/>
        <v>15.707160493827157</v>
      </c>
      <c r="AM130">
        <f t="shared" si="19"/>
        <v>7.9211681585185163</v>
      </c>
      <c r="AP130" s="9"/>
      <c r="AQ130" s="22">
        <v>1.0957300000000001</v>
      </c>
      <c r="AR130" s="22">
        <v>24.095300000000002</v>
      </c>
      <c r="AS130" s="22">
        <v>-1.17584E-2</v>
      </c>
      <c r="AT130" s="22">
        <v>120</v>
      </c>
      <c r="AU130" s="22">
        <v>1.09436</v>
      </c>
      <c r="AV130">
        <f t="shared" si="20"/>
        <v>14.516543209876543</v>
      </c>
      <c r="AW130">
        <f t="shared" si="21"/>
        <v>15.906211891358026</v>
      </c>
      <c r="AX130" s="9"/>
      <c r="AY130" s="22">
        <v>0.50430299999999995</v>
      </c>
      <c r="AZ130" s="22">
        <v>27.713000000000001</v>
      </c>
      <c r="BA130" s="22">
        <v>-1.26251E-2</v>
      </c>
      <c r="BB130" s="22">
        <v>120</v>
      </c>
      <c r="BC130" s="22">
        <v>0.50357099999999999</v>
      </c>
      <c r="BD130">
        <f t="shared" si="22"/>
        <v>15.586543209876544</v>
      </c>
      <c r="BE130">
        <f t="shared" si="23"/>
        <v>7.8603405003703699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6.2439099999999996</v>
      </c>
      <c r="I131" s="22">
        <v>-1.1743200000000001E-2</v>
      </c>
      <c r="J131" s="22">
        <v>121</v>
      </c>
      <c r="K131" s="22">
        <v>1.08948</v>
      </c>
      <c r="L131">
        <f t="shared" si="12"/>
        <v>14.497777777777777</v>
      </c>
      <c r="M131">
        <f t="shared" si="13"/>
        <v>15.812726222222222</v>
      </c>
      <c r="N131" s="9"/>
      <c r="O131" s="22">
        <v>0.50933799999999996</v>
      </c>
      <c r="P131" s="22">
        <v>9.8616799999999998</v>
      </c>
      <c r="Q131" s="22">
        <v>-1.2634299999999999E-2</v>
      </c>
      <c r="R131" s="22">
        <v>121</v>
      </c>
      <c r="S131" s="22">
        <v>0.508606</v>
      </c>
      <c r="T131">
        <f t="shared" si="14"/>
        <v>15.5979012345679</v>
      </c>
      <c r="U131">
        <f t="shared" si="15"/>
        <v>7.944603819012344</v>
      </c>
      <c r="X131" s="9"/>
      <c r="Y131" s="22">
        <v>1.0907</v>
      </c>
      <c r="Z131" s="22">
        <v>15.1601</v>
      </c>
      <c r="AA131" s="22">
        <v>-1.1749300000000001E-2</v>
      </c>
      <c r="AB131" s="22">
        <v>121</v>
      </c>
      <c r="AC131" s="22">
        <v>1.08978</v>
      </c>
      <c r="AD131">
        <f t="shared" si="16"/>
        <v>14.505308641975308</v>
      </c>
      <c r="AE131">
        <f t="shared" si="17"/>
        <v>15.820940135802468</v>
      </c>
      <c r="AF131" s="9"/>
      <c r="AG131" s="22">
        <v>0.50933799999999996</v>
      </c>
      <c r="AH131" s="22">
        <v>18.777899999999999</v>
      </c>
      <c r="AI131" s="22">
        <v>-1.2716699999999999E-2</v>
      </c>
      <c r="AJ131" s="22">
        <v>121</v>
      </c>
      <c r="AK131" s="22">
        <v>0.50863599999999998</v>
      </c>
      <c r="AL131">
        <f t="shared" si="18"/>
        <v>15.699629629629626</v>
      </c>
      <c r="AM131">
        <f t="shared" si="19"/>
        <v>7.9964179562962938</v>
      </c>
      <c r="AP131" s="9"/>
      <c r="AQ131" s="22">
        <v>1.0907</v>
      </c>
      <c r="AR131" s="22">
        <v>24.1053</v>
      </c>
      <c r="AS131" s="22">
        <v>-1.17828E-2</v>
      </c>
      <c r="AT131" s="22">
        <v>121</v>
      </c>
      <c r="AU131" s="22">
        <v>1.08948</v>
      </c>
      <c r="AV131">
        <f t="shared" si="20"/>
        <v>14.546666666666665</v>
      </c>
      <c r="AW131">
        <f t="shared" si="21"/>
        <v>15.866049333333331</v>
      </c>
      <c r="AX131" s="9"/>
      <c r="AY131" s="22">
        <v>0.50933799999999996</v>
      </c>
      <c r="AZ131" s="22">
        <v>27.723099999999999</v>
      </c>
      <c r="BA131" s="22">
        <v>-1.26129E-2</v>
      </c>
      <c r="BB131" s="22">
        <v>121</v>
      </c>
      <c r="BC131" s="22">
        <v>0.50866699999999998</v>
      </c>
      <c r="BD131">
        <f t="shared" si="22"/>
        <v>15.571481481481479</v>
      </c>
      <c r="BE131">
        <f t="shared" si="23"/>
        <v>7.9311472348148131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6.2539800000000003</v>
      </c>
      <c r="I132" s="22">
        <v>-1.17676E-2</v>
      </c>
      <c r="J132" s="22">
        <v>122</v>
      </c>
      <c r="K132" s="22">
        <v>1.0845899999999999</v>
      </c>
      <c r="L132">
        <f t="shared" si="12"/>
        <v>14.527901234567899</v>
      </c>
      <c r="M132">
        <f t="shared" si="13"/>
        <v>15.772361254320986</v>
      </c>
      <c r="N132" s="9"/>
      <c r="O132" s="22">
        <v>0.514374</v>
      </c>
      <c r="P132" s="22">
        <v>9.8717500000000005</v>
      </c>
      <c r="Q132" s="22">
        <v>-1.26404E-2</v>
      </c>
      <c r="R132" s="22">
        <v>122</v>
      </c>
      <c r="S132" s="22">
        <v>0.51361100000000004</v>
      </c>
      <c r="T132">
        <f t="shared" si="14"/>
        <v>15.60543209876543</v>
      </c>
      <c r="U132">
        <f t="shared" si="15"/>
        <v>8.0270285303703695</v>
      </c>
      <c r="X132" s="9"/>
      <c r="Y132" s="22">
        <v>1.0856600000000001</v>
      </c>
      <c r="Z132" s="22">
        <v>15.170199999999999</v>
      </c>
      <c r="AA132" s="22">
        <v>-1.17676E-2</v>
      </c>
      <c r="AB132" s="22">
        <v>122</v>
      </c>
      <c r="AC132" s="22">
        <v>1.08429</v>
      </c>
      <c r="AD132">
        <f t="shared" si="16"/>
        <v>14.527901234567899</v>
      </c>
      <c r="AE132">
        <f t="shared" si="17"/>
        <v>15.772361254320986</v>
      </c>
      <c r="AF132" s="9"/>
      <c r="AG132" s="22">
        <v>0.514374</v>
      </c>
      <c r="AH132" s="22">
        <v>18.788</v>
      </c>
      <c r="AI132" s="22">
        <v>-1.2716699999999999E-2</v>
      </c>
      <c r="AJ132" s="22">
        <v>122</v>
      </c>
      <c r="AK132" s="22">
        <v>0.51364100000000001</v>
      </c>
      <c r="AL132">
        <f t="shared" si="18"/>
        <v>15.699629629629626</v>
      </c>
      <c r="AM132">
        <f t="shared" si="19"/>
        <v>8.0754812911111102</v>
      </c>
      <c r="AP132" s="9"/>
      <c r="AQ132" s="22">
        <v>1.0856600000000001</v>
      </c>
      <c r="AR132" s="22">
        <v>24.115400000000001</v>
      </c>
      <c r="AS132" s="22">
        <v>-1.18011E-2</v>
      </c>
      <c r="AT132" s="22">
        <v>122</v>
      </c>
      <c r="AU132" s="22">
        <v>1.08429</v>
      </c>
      <c r="AV132">
        <f t="shared" si="20"/>
        <v>14.56925925925926</v>
      </c>
      <c r="AW132">
        <f t="shared" si="21"/>
        <v>15.817262007407409</v>
      </c>
      <c r="AX132" s="9"/>
      <c r="AY132" s="22">
        <v>0.514374</v>
      </c>
      <c r="AZ132" s="22">
        <v>27.7332</v>
      </c>
      <c r="BA132" s="22">
        <v>-1.26129E-2</v>
      </c>
      <c r="BB132" s="22">
        <v>122</v>
      </c>
      <c r="BC132" s="22">
        <v>0.51364100000000001</v>
      </c>
      <c r="BD132">
        <f t="shared" si="22"/>
        <v>15.571481481481479</v>
      </c>
      <c r="BE132">
        <f t="shared" si="23"/>
        <v>8.0095652155555541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6.2640500000000001</v>
      </c>
      <c r="I133" s="22">
        <v>-1.1795E-2</v>
      </c>
      <c r="J133" s="22">
        <v>123</v>
      </c>
      <c r="K133" s="22">
        <v>1.07941</v>
      </c>
      <c r="L133">
        <f t="shared" si="12"/>
        <v>14.561728395061728</v>
      </c>
      <c r="M133">
        <f t="shared" si="13"/>
        <v>15.735840555555555</v>
      </c>
      <c r="N133" s="9"/>
      <c r="O133" s="22">
        <v>0.51940900000000001</v>
      </c>
      <c r="P133" s="22">
        <v>9.8818199999999994</v>
      </c>
      <c r="Q133" s="22">
        <v>-1.2643400000000001E-2</v>
      </c>
      <c r="R133" s="22">
        <v>123</v>
      </c>
      <c r="S133" s="22">
        <v>0.51870700000000003</v>
      </c>
      <c r="T133">
        <f t="shared" si="14"/>
        <v>15.609135802469137</v>
      </c>
      <c r="U133">
        <f t="shared" si="15"/>
        <v>8.1075256180246917</v>
      </c>
      <c r="X133" s="9"/>
      <c r="Y133" s="22">
        <v>1.08063</v>
      </c>
      <c r="Z133" s="22">
        <v>15.180300000000001</v>
      </c>
      <c r="AA133" s="22">
        <v>-1.1792E-2</v>
      </c>
      <c r="AB133" s="22">
        <v>123</v>
      </c>
      <c r="AC133" s="22">
        <v>1.0790999999999999</v>
      </c>
      <c r="AD133">
        <f t="shared" si="16"/>
        <v>14.558024691358025</v>
      </c>
      <c r="AE133">
        <f t="shared" si="17"/>
        <v>15.731838222222223</v>
      </c>
      <c r="AF133" s="9"/>
      <c r="AG133" s="22">
        <v>0.51940900000000001</v>
      </c>
      <c r="AH133" s="22">
        <v>18.797999999999998</v>
      </c>
      <c r="AI133" s="22">
        <v>-1.2710600000000001E-2</v>
      </c>
      <c r="AJ133" s="22">
        <v>123</v>
      </c>
      <c r="AK133" s="22">
        <v>0.51864600000000005</v>
      </c>
      <c r="AL133">
        <f t="shared" si="18"/>
        <v>15.692098765432098</v>
      </c>
      <c r="AM133">
        <f t="shared" si="19"/>
        <v>8.1506173276543201</v>
      </c>
      <c r="AP133" s="9"/>
      <c r="AQ133" s="22">
        <v>1.08063</v>
      </c>
      <c r="AR133" s="22">
        <v>24.125499999999999</v>
      </c>
      <c r="AS133" s="22">
        <v>-1.18195E-2</v>
      </c>
      <c r="AT133" s="22">
        <v>123</v>
      </c>
      <c r="AU133" s="22">
        <v>1.0790999999999999</v>
      </c>
      <c r="AV133">
        <f t="shared" si="20"/>
        <v>14.591975308641976</v>
      </c>
      <c r="AW133">
        <f t="shared" si="21"/>
        <v>15.768526277777777</v>
      </c>
      <c r="AX133" s="9"/>
      <c r="AY133" s="22">
        <v>0.51940900000000001</v>
      </c>
      <c r="AZ133" s="22">
        <v>27.743300000000001</v>
      </c>
      <c r="BA133" s="22">
        <v>-1.26099E-2</v>
      </c>
      <c r="BB133" s="22">
        <v>123</v>
      </c>
      <c r="BC133" s="22">
        <v>0.51861599999999997</v>
      </c>
      <c r="BD133">
        <f t="shared" si="22"/>
        <v>15.567777777777778</v>
      </c>
      <c r="BE133">
        <f t="shared" si="23"/>
        <v>8.0860438877777785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6.2741300000000004</v>
      </c>
      <c r="I134" s="22">
        <v>-1.18256E-2</v>
      </c>
      <c r="J134" s="22">
        <v>124</v>
      </c>
      <c r="K134" s="22">
        <v>1.07422</v>
      </c>
      <c r="L134">
        <f t="shared" si="12"/>
        <v>14.599506172839504</v>
      </c>
      <c r="M134">
        <f t="shared" si="13"/>
        <v>15.703082844444443</v>
      </c>
      <c r="N134" s="9"/>
      <c r="O134" s="22">
        <v>0.52444500000000005</v>
      </c>
      <c r="P134" s="22">
        <v>9.8918900000000001</v>
      </c>
      <c r="Q134" s="22">
        <v>-1.2649499999999999E-2</v>
      </c>
      <c r="R134" s="22">
        <v>124</v>
      </c>
      <c r="S134" s="22">
        <v>0.52368199999999998</v>
      </c>
      <c r="T134">
        <f t="shared" si="14"/>
        <v>15.616666666666664</v>
      </c>
      <c r="U134">
        <f t="shared" si="15"/>
        <v>8.1900827499999984</v>
      </c>
      <c r="X134" s="9"/>
      <c r="Y134" s="22">
        <v>1.07559</v>
      </c>
      <c r="Z134" s="22">
        <v>15.190300000000001</v>
      </c>
      <c r="AA134" s="22">
        <v>-1.18256E-2</v>
      </c>
      <c r="AB134" s="22">
        <v>124</v>
      </c>
      <c r="AC134" s="22">
        <v>1.07483</v>
      </c>
      <c r="AD134">
        <f t="shared" si="16"/>
        <v>14.599506172839504</v>
      </c>
      <c r="AE134">
        <f t="shared" si="17"/>
        <v>15.703082844444443</v>
      </c>
      <c r="AF134" s="9"/>
      <c r="AG134" s="22">
        <v>0.52444500000000005</v>
      </c>
      <c r="AH134" s="22">
        <v>18.8081</v>
      </c>
      <c r="AI134" s="22">
        <v>-1.27075E-2</v>
      </c>
      <c r="AJ134" s="22">
        <v>124</v>
      </c>
      <c r="AK134" s="22">
        <v>0.52371199999999996</v>
      </c>
      <c r="AL134">
        <f t="shared" si="18"/>
        <v>15.68827160493827</v>
      </c>
      <c r="AM134">
        <f t="shared" si="19"/>
        <v>8.2276356018518513</v>
      </c>
      <c r="AP134" s="9"/>
      <c r="AQ134" s="22">
        <v>1.07559</v>
      </c>
      <c r="AR134" s="22">
        <v>24.1356</v>
      </c>
      <c r="AS134" s="22">
        <v>-1.18347E-2</v>
      </c>
      <c r="AT134" s="22">
        <v>124</v>
      </c>
      <c r="AU134" s="22">
        <v>1.0745199999999999</v>
      </c>
      <c r="AV134">
        <f t="shared" si="20"/>
        <v>14.61074074074074</v>
      </c>
      <c r="AW134">
        <f t="shared" si="21"/>
        <v>15.715166633333332</v>
      </c>
      <c r="AX134" s="9"/>
      <c r="AY134" s="22">
        <v>0.52444500000000005</v>
      </c>
      <c r="AZ134" s="22">
        <v>27.753299999999999</v>
      </c>
      <c r="BA134" s="22">
        <v>-1.26038E-2</v>
      </c>
      <c r="BB134" s="22">
        <v>124</v>
      </c>
      <c r="BC134" s="22">
        <v>0.52377300000000004</v>
      </c>
      <c r="BD134">
        <f t="shared" si="22"/>
        <v>15.560246913580245</v>
      </c>
      <c r="BE134">
        <f t="shared" si="23"/>
        <v>8.1604936925925919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6.2842000000000002</v>
      </c>
      <c r="I135" s="22">
        <v>-1.18469E-2</v>
      </c>
      <c r="J135" s="22">
        <v>125</v>
      </c>
      <c r="K135" s="22">
        <v>1.0696399999999999</v>
      </c>
      <c r="L135">
        <f t="shared" si="12"/>
        <v>14.625802469135802</v>
      </c>
      <c r="M135">
        <f t="shared" si="13"/>
        <v>15.657799091358024</v>
      </c>
      <c r="N135" s="9"/>
      <c r="O135" s="22">
        <v>0.52947999999999995</v>
      </c>
      <c r="P135" s="22">
        <v>9.9019700000000004</v>
      </c>
      <c r="Q135" s="22">
        <v>-1.26526E-2</v>
      </c>
      <c r="R135" s="22">
        <v>125</v>
      </c>
      <c r="S135" s="22">
        <v>0.52877799999999997</v>
      </c>
      <c r="T135">
        <f t="shared" si="14"/>
        <v>15.620493827160493</v>
      </c>
      <c r="U135">
        <f t="shared" si="15"/>
        <v>8.270739071604936</v>
      </c>
      <c r="X135" s="9"/>
      <c r="Y135" s="22">
        <v>1.07056</v>
      </c>
      <c r="Z135" s="22">
        <v>15.2004</v>
      </c>
      <c r="AA135" s="22">
        <v>-1.1849999999999999E-2</v>
      </c>
      <c r="AB135" s="22">
        <v>125</v>
      </c>
      <c r="AC135" s="22">
        <v>1.06934</v>
      </c>
      <c r="AD135">
        <f t="shared" si="16"/>
        <v>14.629629629629628</v>
      </c>
      <c r="AE135">
        <f t="shared" si="17"/>
        <v>15.661896296296295</v>
      </c>
      <c r="AF135" s="9"/>
      <c r="AG135" s="22">
        <v>0.52947999999999995</v>
      </c>
      <c r="AH135" s="22">
        <v>18.818200000000001</v>
      </c>
      <c r="AI135" s="22">
        <v>-1.27075E-2</v>
      </c>
      <c r="AJ135" s="22">
        <v>125</v>
      </c>
      <c r="AK135" s="22">
        <v>0.52880899999999997</v>
      </c>
      <c r="AL135">
        <f t="shared" si="18"/>
        <v>15.68827160493827</v>
      </c>
      <c r="AM135">
        <f t="shared" si="19"/>
        <v>8.3066260493827144</v>
      </c>
      <c r="AP135" s="9"/>
      <c r="AQ135" s="22">
        <v>1.07056</v>
      </c>
      <c r="AR135" s="22">
        <v>24.145600000000002</v>
      </c>
      <c r="AS135" s="22">
        <v>-1.18469E-2</v>
      </c>
      <c r="AT135" s="22">
        <v>125</v>
      </c>
      <c r="AU135" s="22">
        <v>1.0690299999999999</v>
      </c>
      <c r="AV135">
        <f t="shared" si="20"/>
        <v>14.625802469135802</v>
      </c>
      <c r="AW135">
        <f t="shared" si="21"/>
        <v>15.657799091358024</v>
      </c>
      <c r="AX135" s="9"/>
      <c r="AY135" s="22">
        <v>0.52947999999999995</v>
      </c>
      <c r="AZ135" s="22">
        <v>27.763400000000001</v>
      </c>
      <c r="BA135" s="22">
        <v>-1.2588500000000001E-2</v>
      </c>
      <c r="BB135" s="22">
        <v>125</v>
      </c>
      <c r="BC135" s="22">
        <v>0.528748</v>
      </c>
      <c r="BD135">
        <f t="shared" si="22"/>
        <v>15.541358024691359</v>
      </c>
      <c r="BE135">
        <f t="shared" si="23"/>
        <v>8.2288382469135808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6.29427</v>
      </c>
      <c r="I136" s="22">
        <v>-1.1859099999999999E-2</v>
      </c>
      <c r="J136" s="22">
        <v>126</v>
      </c>
      <c r="K136" s="22">
        <v>1.0641499999999999</v>
      </c>
      <c r="L136">
        <f t="shared" si="12"/>
        <v>14.640864197530862</v>
      </c>
      <c r="M136">
        <f t="shared" si="13"/>
        <v>15.600133619753084</v>
      </c>
      <c r="N136" s="9"/>
      <c r="O136" s="22">
        <v>0.53451499999999996</v>
      </c>
      <c r="P136" s="22">
        <v>9.9120399999999993</v>
      </c>
      <c r="Q136" s="22">
        <v>-1.26526E-2</v>
      </c>
      <c r="R136" s="22">
        <v>126</v>
      </c>
      <c r="S136" s="22">
        <v>0.53378300000000001</v>
      </c>
      <c r="T136">
        <f t="shared" si="14"/>
        <v>15.620493827160493</v>
      </c>
      <c r="U136">
        <f t="shared" si="15"/>
        <v>8.3493882580246908</v>
      </c>
      <c r="X136" s="9"/>
      <c r="Y136" s="22">
        <v>1.06552</v>
      </c>
      <c r="Z136" s="22">
        <v>15.2105</v>
      </c>
      <c r="AA136" s="22">
        <v>-1.1865199999999999E-2</v>
      </c>
      <c r="AB136" s="22">
        <v>126</v>
      </c>
      <c r="AC136" s="22">
        <v>1.0647599999999999</v>
      </c>
      <c r="AD136">
        <f t="shared" si="16"/>
        <v>14.648395061728394</v>
      </c>
      <c r="AE136">
        <f t="shared" si="17"/>
        <v>15.608157906172838</v>
      </c>
      <c r="AF136" s="9"/>
      <c r="AG136" s="22">
        <v>0.53451499999999996</v>
      </c>
      <c r="AH136" s="22">
        <v>18.828199999999999</v>
      </c>
      <c r="AI136" s="22">
        <v>-1.27014E-2</v>
      </c>
      <c r="AJ136" s="22">
        <v>126</v>
      </c>
      <c r="AK136" s="22">
        <v>0.53378300000000001</v>
      </c>
      <c r="AL136">
        <f t="shared" si="18"/>
        <v>15.680740740740738</v>
      </c>
      <c r="AM136">
        <f t="shared" si="19"/>
        <v>8.3815911370370344</v>
      </c>
      <c r="AP136" s="9"/>
      <c r="AQ136" s="22">
        <v>1.06552</v>
      </c>
      <c r="AR136" s="22">
        <v>24.1557</v>
      </c>
      <c r="AS136" s="22">
        <v>-1.18622E-2</v>
      </c>
      <c r="AT136" s="22">
        <v>126</v>
      </c>
      <c r="AU136" s="22">
        <v>1.0638399999999999</v>
      </c>
      <c r="AV136">
        <f t="shared" si="20"/>
        <v>14.644691358024689</v>
      </c>
      <c r="AW136">
        <f t="shared" si="21"/>
        <v>15.604211535802467</v>
      </c>
      <c r="AX136" s="9"/>
      <c r="AY136" s="22">
        <v>0.53451499999999996</v>
      </c>
      <c r="AZ136" s="22">
        <v>27.773499999999999</v>
      </c>
      <c r="BA136" s="22">
        <v>-1.25854E-2</v>
      </c>
      <c r="BB136" s="22">
        <v>126</v>
      </c>
      <c r="BC136" s="22">
        <v>0.53384399999999999</v>
      </c>
      <c r="BD136">
        <f t="shared" si="22"/>
        <v>15.53753086419753</v>
      </c>
      <c r="BE136">
        <f t="shared" si="23"/>
        <v>8.3050433098765417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6.3043399999999998</v>
      </c>
      <c r="I137" s="22">
        <v>-1.1865199999999999E-2</v>
      </c>
      <c r="J137" s="22">
        <v>127</v>
      </c>
      <c r="K137" s="22">
        <v>1.0586500000000001</v>
      </c>
      <c r="L137">
        <f t="shared" si="12"/>
        <v>14.648395061728394</v>
      </c>
      <c r="M137">
        <f t="shared" si="13"/>
        <v>15.534476479012344</v>
      </c>
      <c r="N137" s="9"/>
      <c r="O137" s="22">
        <v>0.539551</v>
      </c>
      <c r="P137" s="22">
        <v>9.92211</v>
      </c>
      <c r="Q137" s="22">
        <v>-1.26526E-2</v>
      </c>
      <c r="R137" s="22">
        <v>127</v>
      </c>
      <c r="S137" s="22">
        <v>0.538879</v>
      </c>
      <c r="T137">
        <f t="shared" si="14"/>
        <v>15.620493827160493</v>
      </c>
      <c r="U137">
        <f t="shared" si="15"/>
        <v>8.4280530649382719</v>
      </c>
      <c r="X137" s="9"/>
      <c r="Y137" s="22">
        <v>1.0604899999999999</v>
      </c>
      <c r="Z137" s="22">
        <v>15.220499999999999</v>
      </c>
      <c r="AA137" s="22">
        <v>-1.18774E-2</v>
      </c>
      <c r="AB137" s="22">
        <v>127</v>
      </c>
      <c r="AC137" s="22">
        <v>1.0598799999999999</v>
      </c>
      <c r="AD137">
        <f t="shared" si="16"/>
        <v>14.663456790123456</v>
      </c>
      <c r="AE137">
        <f t="shared" si="17"/>
        <v>15.550449291358023</v>
      </c>
      <c r="AF137" s="9"/>
      <c r="AG137" s="22">
        <v>0.539551</v>
      </c>
      <c r="AH137" s="22">
        <v>18.8383</v>
      </c>
      <c r="AI137" s="22">
        <v>-1.26862E-2</v>
      </c>
      <c r="AJ137" s="22">
        <v>127</v>
      </c>
      <c r="AK137" s="22">
        <v>0.53881800000000002</v>
      </c>
      <c r="AL137">
        <f t="shared" si="18"/>
        <v>15.661975308641974</v>
      </c>
      <c r="AM137">
        <f t="shared" si="19"/>
        <v>8.4504344397530851</v>
      </c>
      <c r="AP137" s="9"/>
      <c r="AQ137" s="22">
        <v>1.0604899999999999</v>
      </c>
      <c r="AR137" s="22">
        <v>24.165800000000001</v>
      </c>
      <c r="AS137" s="22">
        <v>-1.18744E-2</v>
      </c>
      <c r="AT137" s="22">
        <v>127</v>
      </c>
      <c r="AU137" s="22">
        <v>1.0595699999999999</v>
      </c>
      <c r="AV137">
        <f t="shared" si="20"/>
        <v>14.659753086419753</v>
      </c>
      <c r="AW137">
        <f t="shared" si="21"/>
        <v>15.546521550617284</v>
      </c>
      <c r="AX137" s="9"/>
      <c r="AY137" s="22">
        <v>0.539551</v>
      </c>
      <c r="AZ137" s="22">
        <v>27.7835</v>
      </c>
      <c r="BA137" s="22">
        <v>-1.25763E-2</v>
      </c>
      <c r="BB137" s="22">
        <v>127</v>
      </c>
      <c r="BC137" s="22">
        <v>0.53884900000000002</v>
      </c>
      <c r="BD137">
        <f t="shared" si="22"/>
        <v>15.526296296296294</v>
      </c>
      <c r="BE137">
        <f t="shared" si="23"/>
        <v>8.3772286929629622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6.3144099999999996</v>
      </c>
      <c r="I138" s="22">
        <v>-1.18744E-2</v>
      </c>
      <c r="J138" s="22">
        <v>128</v>
      </c>
      <c r="K138" s="22">
        <v>1.0540799999999999</v>
      </c>
      <c r="L138">
        <f t="shared" si="12"/>
        <v>14.659753086419753</v>
      </c>
      <c r="M138">
        <f t="shared" si="13"/>
        <v>15.472636395061729</v>
      </c>
      <c r="N138" s="9"/>
      <c r="O138" s="22">
        <v>0.54458600000000001</v>
      </c>
      <c r="P138" s="22">
        <v>9.9321800000000007</v>
      </c>
      <c r="Q138" s="22">
        <v>-1.2655599999999999E-2</v>
      </c>
      <c r="R138" s="22">
        <v>128</v>
      </c>
      <c r="S138" s="22">
        <v>0.54385399999999995</v>
      </c>
      <c r="T138">
        <f t="shared" si="14"/>
        <v>15.624197530864196</v>
      </c>
      <c r="U138">
        <f t="shared" si="15"/>
        <v>8.5087192365432092</v>
      </c>
      <c r="X138" s="9"/>
      <c r="Y138" s="22">
        <v>1.05545</v>
      </c>
      <c r="Z138" s="22">
        <v>15.230600000000001</v>
      </c>
      <c r="AA138" s="22">
        <v>-1.18896E-2</v>
      </c>
      <c r="AB138" s="22">
        <v>128</v>
      </c>
      <c r="AC138" s="22">
        <v>1.0540799999999999</v>
      </c>
      <c r="AD138">
        <f t="shared" si="16"/>
        <v>14.678518518518517</v>
      </c>
      <c r="AE138">
        <f t="shared" si="17"/>
        <v>15.49244237037037</v>
      </c>
      <c r="AF138" s="9"/>
      <c r="AG138" s="22">
        <v>0.54458600000000001</v>
      </c>
      <c r="AH138" s="22">
        <v>18.848400000000002</v>
      </c>
      <c r="AI138" s="22">
        <v>-1.26801E-2</v>
      </c>
      <c r="AJ138" s="22">
        <v>128</v>
      </c>
      <c r="AK138" s="22">
        <v>0.54388400000000003</v>
      </c>
      <c r="AL138">
        <f t="shared" si="18"/>
        <v>15.654444444444444</v>
      </c>
      <c r="AM138">
        <f t="shared" si="19"/>
        <v>8.525191282222222</v>
      </c>
      <c r="AP138" s="9"/>
      <c r="AQ138" s="22">
        <v>1.05545</v>
      </c>
      <c r="AR138" s="22">
        <v>24.175799999999999</v>
      </c>
      <c r="AS138" s="22">
        <v>-1.18958E-2</v>
      </c>
      <c r="AT138" s="22">
        <v>128</v>
      </c>
      <c r="AU138" s="22">
        <v>1.0540799999999999</v>
      </c>
      <c r="AV138">
        <f t="shared" si="20"/>
        <v>14.686172839506172</v>
      </c>
      <c r="AW138">
        <f t="shared" si="21"/>
        <v>15.500521123456789</v>
      </c>
      <c r="AX138" s="9"/>
      <c r="AY138" s="22">
        <v>0.54458600000000001</v>
      </c>
      <c r="AZ138" s="22">
        <v>27.793600000000001</v>
      </c>
      <c r="BA138" s="22">
        <v>-1.2560999999999999E-2</v>
      </c>
      <c r="BB138" s="22">
        <v>128</v>
      </c>
      <c r="BC138" s="22">
        <v>0.54391500000000004</v>
      </c>
      <c r="BD138">
        <f t="shared" si="22"/>
        <v>15.507407407407406</v>
      </c>
      <c r="BE138">
        <f t="shared" si="23"/>
        <v>8.4451169703703695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6.3244800000000003</v>
      </c>
      <c r="I139" s="22">
        <v>-1.1892700000000001E-2</v>
      </c>
      <c r="J139" s="22">
        <v>129</v>
      </c>
      <c r="K139" s="22">
        <v>1.0491900000000001</v>
      </c>
      <c r="L139">
        <f t="shared" si="12"/>
        <v>14.682345679012347</v>
      </c>
      <c r="M139">
        <f t="shared" si="13"/>
        <v>15.422629548148148</v>
      </c>
      <c r="N139" s="9"/>
      <c r="O139" s="22">
        <v>0.54962200000000005</v>
      </c>
      <c r="P139" s="22">
        <v>9.9422499999999996</v>
      </c>
      <c r="Q139" s="22">
        <v>-1.26587E-2</v>
      </c>
      <c r="R139" s="22">
        <v>129</v>
      </c>
      <c r="S139" s="22">
        <v>0.54895000000000005</v>
      </c>
      <c r="T139">
        <f t="shared" si="14"/>
        <v>15.628024691358023</v>
      </c>
      <c r="U139">
        <f t="shared" si="15"/>
        <v>8.5895061869135798</v>
      </c>
      <c r="X139" s="9"/>
      <c r="Y139" s="22">
        <v>1.0504199999999999</v>
      </c>
      <c r="Z139" s="22">
        <v>15.2407</v>
      </c>
      <c r="AA139" s="22">
        <v>-1.1908E-2</v>
      </c>
      <c r="AB139" s="22">
        <v>129</v>
      </c>
      <c r="AC139" s="22">
        <v>1.0488900000000001</v>
      </c>
      <c r="AD139">
        <f t="shared" si="16"/>
        <v>14.701234567901233</v>
      </c>
      <c r="AE139">
        <f t="shared" si="17"/>
        <v>15.442470814814811</v>
      </c>
      <c r="AF139" s="9"/>
      <c r="AG139" s="22">
        <v>0.54962200000000005</v>
      </c>
      <c r="AH139" s="22">
        <v>18.858499999999999</v>
      </c>
      <c r="AI139" s="22">
        <v>-1.26648E-2</v>
      </c>
      <c r="AJ139" s="22">
        <v>129</v>
      </c>
      <c r="AK139" s="22">
        <v>0.54895000000000005</v>
      </c>
      <c r="AL139">
        <f t="shared" si="18"/>
        <v>15.635555555555555</v>
      </c>
      <c r="AM139">
        <f t="shared" si="19"/>
        <v>8.5936453155555572</v>
      </c>
      <c r="AP139" s="9"/>
      <c r="AQ139" s="22">
        <v>1.0504199999999999</v>
      </c>
      <c r="AR139" s="22">
        <v>24.1859</v>
      </c>
      <c r="AS139" s="22">
        <v>-1.19141E-2</v>
      </c>
      <c r="AT139" s="22">
        <v>129</v>
      </c>
      <c r="AU139" s="22">
        <v>1.0488900000000001</v>
      </c>
      <c r="AV139">
        <f t="shared" si="20"/>
        <v>14.708765432098765</v>
      </c>
      <c r="AW139">
        <f t="shared" si="21"/>
        <v>15.450381385185183</v>
      </c>
      <c r="AX139" s="9"/>
      <c r="AY139" s="22">
        <v>0.54962200000000005</v>
      </c>
      <c r="AZ139" s="22">
        <v>27.803699999999999</v>
      </c>
      <c r="BA139" s="22">
        <v>-1.2548800000000001E-2</v>
      </c>
      <c r="BB139" s="22">
        <v>129</v>
      </c>
      <c r="BC139" s="22">
        <v>0.54891999999999996</v>
      </c>
      <c r="BD139">
        <f t="shared" si="22"/>
        <v>15.492345679012345</v>
      </c>
      <c r="BE139">
        <f t="shared" si="23"/>
        <v>8.5149340167901233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6.3345500000000001</v>
      </c>
      <c r="I140" s="22">
        <v>-1.1908E-2</v>
      </c>
      <c r="J140" s="22">
        <v>130</v>
      </c>
      <c r="K140" s="22">
        <v>1.0440100000000001</v>
      </c>
      <c r="L140">
        <f t="shared" ref="L140:L203" si="24">-I140/$F$2*1000</f>
        <v>14.701234567901233</v>
      </c>
      <c r="M140">
        <f t="shared" ref="M140:M203" si="25">L140*G140</f>
        <v>15.368376592592591</v>
      </c>
      <c r="N140" s="9"/>
      <c r="O140" s="22">
        <v>0.55465699999999996</v>
      </c>
      <c r="P140" s="22">
        <v>9.9523200000000003</v>
      </c>
      <c r="Q140" s="22">
        <v>-1.2655599999999999E-2</v>
      </c>
      <c r="R140" s="22">
        <v>130</v>
      </c>
      <c r="S140" s="22">
        <v>0.55395499999999998</v>
      </c>
      <c r="T140">
        <f t="shared" ref="T140:T203" si="26">-Q140/$F$2*1000</f>
        <v>15.624197530864196</v>
      </c>
      <c r="U140">
        <f t="shared" ref="U140:U203" si="27">T140*O140</f>
        <v>8.6660705298765421</v>
      </c>
      <c r="X140" s="9"/>
      <c r="Y140" s="22">
        <v>1.04538</v>
      </c>
      <c r="Z140" s="22">
        <v>15.2508</v>
      </c>
      <c r="AA140" s="22">
        <v>-1.1932399999999999E-2</v>
      </c>
      <c r="AB140" s="22">
        <v>130</v>
      </c>
      <c r="AC140" s="22">
        <v>1.0437000000000001</v>
      </c>
      <c r="AD140">
        <f t="shared" ref="AD140:AD203" si="28">-AA140/$F$2*1000</f>
        <v>14.731358024691357</v>
      </c>
      <c r="AE140">
        <f t="shared" ref="AE140:AE203" si="29">AD140*Y140</f>
        <v>15.399867051851849</v>
      </c>
      <c r="AF140" s="9"/>
      <c r="AG140" s="22">
        <v>0.55465699999999996</v>
      </c>
      <c r="AH140" s="22">
        <v>18.868500000000001</v>
      </c>
      <c r="AI140" s="22">
        <v>-1.2655599999999999E-2</v>
      </c>
      <c r="AJ140" s="22">
        <v>130</v>
      </c>
      <c r="AK140" s="22">
        <v>0.55395499999999998</v>
      </c>
      <c r="AL140">
        <f t="shared" ref="AL140:AL203" si="30">-AI140/$F$2*1000</f>
        <v>15.624197530864196</v>
      </c>
      <c r="AM140">
        <f t="shared" ref="AM140:AM203" si="31">AL140*AG140</f>
        <v>8.6660705298765421</v>
      </c>
      <c r="AP140" s="9"/>
      <c r="AQ140" s="22">
        <v>1.04538</v>
      </c>
      <c r="AR140" s="22">
        <v>24.196000000000002</v>
      </c>
      <c r="AS140" s="22">
        <v>-1.1941500000000001E-2</v>
      </c>
      <c r="AT140" s="22">
        <v>130</v>
      </c>
      <c r="AU140" s="22">
        <v>1.0440100000000001</v>
      </c>
      <c r="AV140">
        <f t="shared" ref="AV140:AV203" si="32">-AS140/$F$2*1000</f>
        <v>14.742592592592592</v>
      </c>
      <c r="AW140">
        <f t="shared" ref="AW140:AW203" si="33">AV140*AQ140</f>
        <v>15.411611444444443</v>
      </c>
      <c r="AX140" s="9"/>
      <c r="AY140" s="22">
        <v>0.55465699999999996</v>
      </c>
      <c r="AZ140" s="22">
        <v>27.813800000000001</v>
      </c>
      <c r="BA140" s="22">
        <v>-1.25366E-2</v>
      </c>
      <c r="BB140" s="22">
        <v>130</v>
      </c>
      <c r="BC140" s="22">
        <v>0.55395499999999998</v>
      </c>
      <c r="BD140">
        <f t="shared" ref="BD140:BD203" si="34">-BA140/$F$2*1000</f>
        <v>15.477283950617283</v>
      </c>
      <c r="BE140">
        <f t="shared" ref="BE140:BE203" si="35">BD140*AY140</f>
        <v>8.5845838841975297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6.3446199999999999</v>
      </c>
      <c r="I141" s="22">
        <v>-1.19232E-2</v>
      </c>
      <c r="J141" s="22">
        <v>131</v>
      </c>
      <c r="K141" s="22">
        <v>1.03912</v>
      </c>
      <c r="L141">
        <f t="shared" si="24"/>
        <v>14.719999999999999</v>
      </c>
      <c r="M141">
        <f t="shared" si="25"/>
        <v>15.3138048</v>
      </c>
      <c r="N141" s="9"/>
      <c r="O141" s="22">
        <v>0.55969199999999997</v>
      </c>
      <c r="P141" s="22">
        <v>9.9623899999999992</v>
      </c>
      <c r="Q141" s="22">
        <v>-1.26404E-2</v>
      </c>
      <c r="R141" s="22">
        <v>131</v>
      </c>
      <c r="S141" s="22">
        <v>0.55898999999999999</v>
      </c>
      <c r="T141">
        <f t="shared" si="26"/>
        <v>15.60543209876543</v>
      </c>
      <c r="U141">
        <f t="shared" si="27"/>
        <v>8.7342355022222211</v>
      </c>
      <c r="X141" s="9"/>
      <c r="Y141" s="22">
        <v>1.04034</v>
      </c>
      <c r="Z141" s="22">
        <v>15.2608</v>
      </c>
      <c r="AA141" s="22">
        <v>-1.19507E-2</v>
      </c>
      <c r="AB141" s="22">
        <v>131</v>
      </c>
      <c r="AC141" s="22">
        <v>1.03912</v>
      </c>
      <c r="AD141">
        <f t="shared" si="28"/>
        <v>14.75395061728395</v>
      </c>
      <c r="AE141">
        <f t="shared" si="29"/>
        <v>15.349124985185185</v>
      </c>
      <c r="AF141" s="9"/>
      <c r="AG141" s="22">
        <v>0.55969199999999997</v>
      </c>
      <c r="AH141" s="22">
        <v>18.878599999999999</v>
      </c>
      <c r="AI141" s="22">
        <v>-1.26404E-2</v>
      </c>
      <c r="AJ141" s="22">
        <v>131</v>
      </c>
      <c r="AK141" s="22">
        <v>0.55902099999999999</v>
      </c>
      <c r="AL141">
        <f t="shared" si="30"/>
        <v>15.60543209876543</v>
      </c>
      <c r="AM141">
        <f t="shared" si="31"/>
        <v>8.7342355022222211</v>
      </c>
      <c r="AP141" s="9"/>
      <c r="AQ141" s="22">
        <v>1.04034</v>
      </c>
      <c r="AR141" s="22">
        <v>24.206099999999999</v>
      </c>
      <c r="AS141" s="22">
        <v>-1.1953699999999999E-2</v>
      </c>
      <c r="AT141" s="22">
        <v>131</v>
      </c>
      <c r="AU141" s="22">
        <v>1.0388200000000001</v>
      </c>
      <c r="AV141">
        <f t="shared" si="32"/>
        <v>14.757654320987653</v>
      </c>
      <c r="AW141">
        <f t="shared" si="33"/>
        <v>15.352978096296296</v>
      </c>
      <c r="AX141" s="9"/>
      <c r="AY141" s="22">
        <v>0.55969199999999997</v>
      </c>
      <c r="AZ141" s="22">
        <v>27.823799999999999</v>
      </c>
      <c r="BA141" s="22">
        <v>-1.25244E-2</v>
      </c>
      <c r="BB141" s="22">
        <v>131</v>
      </c>
      <c r="BC141" s="22">
        <v>0.55892900000000001</v>
      </c>
      <c r="BD141">
        <f t="shared" si="34"/>
        <v>15.462222222222222</v>
      </c>
      <c r="BE141">
        <f t="shared" si="35"/>
        <v>8.6540820799999985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6.3546899999999997</v>
      </c>
      <c r="I142" s="22">
        <v>-1.1947599999999999E-2</v>
      </c>
      <c r="J142" s="22">
        <v>132</v>
      </c>
      <c r="K142" s="22">
        <v>1.03424</v>
      </c>
      <c r="L142">
        <f t="shared" si="24"/>
        <v>14.750123456790122</v>
      </c>
      <c r="M142">
        <f t="shared" si="25"/>
        <v>15.270950316049381</v>
      </c>
      <c r="N142" s="9"/>
      <c r="O142" s="22">
        <v>0.56472800000000001</v>
      </c>
      <c r="P142" s="22">
        <v>9.9724599999999999</v>
      </c>
      <c r="Q142" s="22">
        <v>-1.2634299999999999E-2</v>
      </c>
      <c r="R142" s="22">
        <v>132</v>
      </c>
      <c r="S142" s="22">
        <v>0.56399500000000002</v>
      </c>
      <c r="T142">
        <f t="shared" si="26"/>
        <v>15.5979012345679</v>
      </c>
      <c r="U142">
        <f t="shared" si="27"/>
        <v>8.8085715683950614</v>
      </c>
      <c r="X142" s="9"/>
      <c r="Y142" s="22">
        <v>1.03531</v>
      </c>
      <c r="Z142" s="22">
        <v>15.270899999999999</v>
      </c>
      <c r="AA142" s="22">
        <v>-1.19659E-2</v>
      </c>
      <c r="AB142" s="22">
        <v>132</v>
      </c>
      <c r="AC142" s="22">
        <v>1.03424</v>
      </c>
      <c r="AD142">
        <f t="shared" si="28"/>
        <v>14.772716049382716</v>
      </c>
      <c r="AE142">
        <f t="shared" si="29"/>
        <v>15.294340653086419</v>
      </c>
      <c r="AF142" s="9"/>
      <c r="AG142" s="22">
        <v>0.56472800000000001</v>
      </c>
      <c r="AH142" s="22">
        <v>18.8887</v>
      </c>
      <c r="AI142" s="22">
        <v>-1.26251E-2</v>
      </c>
      <c r="AJ142" s="22">
        <v>132</v>
      </c>
      <c r="AK142" s="22">
        <v>0.56402600000000003</v>
      </c>
      <c r="AL142">
        <f t="shared" si="30"/>
        <v>15.586543209876544</v>
      </c>
      <c r="AM142">
        <f t="shared" si="31"/>
        <v>8.8021573738271606</v>
      </c>
      <c r="AP142" s="9"/>
      <c r="AQ142" s="22">
        <v>1.03531</v>
      </c>
      <c r="AR142" s="22">
        <v>24.216100000000001</v>
      </c>
      <c r="AS142" s="22">
        <v>-1.1969E-2</v>
      </c>
      <c r="AT142" s="22">
        <v>132</v>
      </c>
      <c r="AU142" s="22">
        <v>1.0339400000000001</v>
      </c>
      <c r="AV142">
        <f t="shared" si="32"/>
        <v>14.776543209876543</v>
      </c>
      <c r="AW142">
        <f t="shared" si="33"/>
        <v>15.298302950617282</v>
      </c>
      <c r="AX142" s="9"/>
      <c r="AY142" s="22">
        <v>0.56472800000000001</v>
      </c>
      <c r="AZ142" s="22">
        <v>27.8339</v>
      </c>
      <c r="BA142" s="22">
        <v>-1.25214E-2</v>
      </c>
      <c r="BB142" s="22">
        <v>132</v>
      </c>
      <c r="BC142" s="22">
        <v>0.56399500000000002</v>
      </c>
      <c r="BD142">
        <f t="shared" si="34"/>
        <v>15.458518518518517</v>
      </c>
      <c r="BE142">
        <f t="shared" si="35"/>
        <v>8.7298582459259251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6.3647600000000004</v>
      </c>
      <c r="I143" s="22">
        <v>-1.1972E-2</v>
      </c>
      <c r="J143" s="22">
        <v>133</v>
      </c>
      <c r="K143" s="22">
        <v>1.02905</v>
      </c>
      <c r="L143">
        <f t="shared" si="24"/>
        <v>14.780246913580246</v>
      </c>
      <c r="M143">
        <f t="shared" si="25"/>
        <v>15.227644987654321</v>
      </c>
      <c r="N143" s="9"/>
      <c r="O143" s="22">
        <v>0.56976300000000002</v>
      </c>
      <c r="P143" s="22">
        <v>9.9825300000000006</v>
      </c>
      <c r="Q143" s="22">
        <v>-1.26251E-2</v>
      </c>
      <c r="R143" s="22">
        <v>133</v>
      </c>
      <c r="S143" s="22">
        <v>0.56903099999999995</v>
      </c>
      <c r="T143">
        <f t="shared" si="26"/>
        <v>15.586543209876544</v>
      </c>
      <c r="U143">
        <f t="shared" si="27"/>
        <v>8.8806356188888902</v>
      </c>
      <c r="X143" s="9"/>
      <c r="Y143" s="22">
        <v>1.03027</v>
      </c>
      <c r="Z143" s="22">
        <v>15.281000000000001</v>
      </c>
      <c r="AA143" s="22">
        <v>-1.19781E-2</v>
      </c>
      <c r="AB143" s="22">
        <v>133</v>
      </c>
      <c r="AC143" s="22">
        <v>1.02905</v>
      </c>
      <c r="AD143">
        <f t="shared" si="28"/>
        <v>14.787777777777777</v>
      </c>
      <c r="AE143">
        <f t="shared" si="29"/>
        <v>15.235403811111111</v>
      </c>
      <c r="AF143" s="9"/>
      <c r="AG143" s="22">
        <v>0.56976300000000002</v>
      </c>
      <c r="AH143" s="22">
        <v>18.898700000000002</v>
      </c>
      <c r="AI143" s="22">
        <v>-1.26129E-2</v>
      </c>
      <c r="AJ143" s="22">
        <v>133</v>
      </c>
      <c r="AK143" s="22">
        <v>0.56906100000000004</v>
      </c>
      <c r="AL143">
        <f t="shared" si="30"/>
        <v>15.571481481481479</v>
      </c>
      <c r="AM143">
        <f t="shared" si="31"/>
        <v>8.8720540033333322</v>
      </c>
      <c r="AP143" s="9"/>
      <c r="AQ143" s="22">
        <v>1.03027</v>
      </c>
      <c r="AR143" s="22">
        <v>24.226199999999999</v>
      </c>
      <c r="AS143" s="22">
        <v>-1.1981199999999999E-2</v>
      </c>
      <c r="AT143" s="22">
        <v>133</v>
      </c>
      <c r="AU143" s="22">
        <v>1.0287500000000001</v>
      </c>
      <c r="AV143">
        <f t="shared" si="32"/>
        <v>14.791604938271602</v>
      </c>
      <c r="AW143">
        <f t="shared" si="33"/>
        <v>15.239346819753084</v>
      </c>
      <c r="AX143" s="9"/>
      <c r="AY143" s="22">
        <v>0.56976300000000002</v>
      </c>
      <c r="AZ143" s="22">
        <v>27.844000000000001</v>
      </c>
      <c r="BA143" s="22">
        <v>-1.25214E-2</v>
      </c>
      <c r="BB143" s="22">
        <v>133</v>
      </c>
      <c r="BC143" s="22">
        <v>0.56899999999999995</v>
      </c>
      <c r="BD143">
        <f t="shared" si="34"/>
        <v>15.458518518518517</v>
      </c>
      <c r="BE143">
        <f t="shared" si="35"/>
        <v>8.8076918866666656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6.3748399999999998</v>
      </c>
      <c r="I144" s="22">
        <v>-1.19934E-2</v>
      </c>
      <c r="J144" s="22">
        <v>134</v>
      </c>
      <c r="K144" s="22">
        <v>1.02356</v>
      </c>
      <c r="L144">
        <f t="shared" si="24"/>
        <v>14.806666666666667</v>
      </c>
      <c r="M144">
        <f t="shared" si="25"/>
        <v>15.180386933333333</v>
      </c>
      <c r="N144" s="9"/>
      <c r="O144" s="22">
        <v>0.57479899999999995</v>
      </c>
      <c r="P144" s="22">
        <v>9.9925999999999995</v>
      </c>
      <c r="Q144" s="22">
        <v>-1.26099E-2</v>
      </c>
      <c r="R144" s="22">
        <v>134</v>
      </c>
      <c r="S144" s="22">
        <v>0.57406599999999997</v>
      </c>
      <c r="T144">
        <f t="shared" si="26"/>
        <v>15.567777777777778</v>
      </c>
      <c r="U144">
        <f t="shared" si="27"/>
        <v>8.9483430988888877</v>
      </c>
      <c r="X144" s="9"/>
      <c r="Y144" s="22">
        <v>1.0252399999999999</v>
      </c>
      <c r="Z144" s="22">
        <v>15.291</v>
      </c>
      <c r="AA144" s="22">
        <v>-1.19843E-2</v>
      </c>
      <c r="AB144" s="22">
        <v>134</v>
      </c>
      <c r="AC144" s="22">
        <v>1.02386</v>
      </c>
      <c r="AD144">
        <f t="shared" si="28"/>
        <v>14.795432098765431</v>
      </c>
      <c r="AE144">
        <f t="shared" si="29"/>
        <v>15.168868804938271</v>
      </c>
      <c r="AF144" s="9"/>
      <c r="AG144" s="22">
        <v>0.57479899999999995</v>
      </c>
      <c r="AH144" s="22">
        <v>18.908799999999999</v>
      </c>
      <c r="AI144" s="22">
        <v>-1.26038E-2</v>
      </c>
      <c r="AJ144" s="22">
        <v>134</v>
      </c>
      <c r="AK144" s="22">
        <v>0.57406599999999997</v>
      </c>
      <c r="AL144">
        <f t="shared" si="30"/>
        <v>15.560246913580245</v>
      </c>
      <c r="AM144">
        <f t="shared" si="31"/>
        <v>8.9440143656790099</v>
      </c>
      <c r="AP144" s="9"/>
      <c r="AQ144" s="22">
        <v>1.0252399999999999</v>
      </c>
      <c r="AR144" s="22">
        <v>24.2363</v>
      </c>
      <c r="AS144" s="22">
        <v>-1.20026E-2</v>
      </c>
      <c r="AT144" s="22">
        <v>134</v>
      </c>
      <c r="AU144" s="22">
        <v>1.02417</v>
      </c>
      <c r="AV144">
        <f t="shared" si="32"/>
        <v>14.818024691358024</v>
      </c>
      <c r="AW144">
        <f t="shared" si="33"/>
        <v>15.192031634567901</v>
      </c>
      <c r="AX144" s="9"/>
      <c r="AY144" s="22">
        <v>0.57479899999999995</v>
      </c>
      <c r="AZ144" s="22">
        <v>27.853999999999999</v>
      </c>
      <c r="BA144" s="22">
        <v>-1.25214E-2</v>
      </c>
      <c r="BB144" s="22">
        <v>134</v>
      </c>
      <c r="BC144" s="22">
        <v>0.57403599999999999</v>
      </c>
      <c r="BD144">
        <f t="shared" si="34"/>
        <v>15.458518518518517</v>
      </c>
      <c r="BE144">
        <f t="shared" si="35"/>
        <v>8.8855409859259247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6.3849099999999996</v>
      </c>
      <c r="I145" s="22">
        <v>-1.2020899999999999E-2</v>
      </c>
      <c r="J145" s="22">
        <v>135</v>
      </c>
      <c r="K145" s="22">
        <v>1.01898</v>
      </c>
      <c r="L145">
        <f t="shared" si="24"/>
        <v>14.840617283950616</v>
      </c>
      <c r="M145">
        <f t="shared" si="25"/>
        <v>15.140397753086418</v>
      </c>
      <c r="N145" s="9"/>
      <c r="O145" s="22">
        <v>0.57983399999999996</v>
      </c>
      <c r="P145" s="22">
        <v>10.002700000000001</v>
      </c>
      <c r="Q145" s="22">
        <v>-1.25916E-2</v>
      </c>
      <c r="R145" s="22">
        <v>135</v>
      </c>
      <c r="S145" s="22">
        <v>0.57913199999999998</v>
      </c>
      <c r="T145">
        <f t="shared" si="26"/>
        <v>15.545185185185185</v>
      </c>
      <c r="U145">
        <f t="shared" si="27"/>
        <v>9.0136269066666657</v>
      </c>
      <c r="X145" s="9"/>
      <c r="Y145" s="22">
        <v>1.0202</v>
      </c>
      <c r="Z145" s="22">
        <v>15.3011</v>
      </c>
      <c r="AA145" s="22">
        <v>-1.19965E-2</v>
      </c>
      <c r="AB145" s="22">
        <v>135</v>
      </c>
      <c r="AC145" s="22">
        <v>1.01929</v>
      </c>
      <c r="AD145">
        <f t="shared" si="28"/>
        <v>14.810493827160494</v>
      </c>
      <c r="AE145">
        <f t="shared" si="29"/>
        <v>15.109665802469136</v>
      </c>
      <c r="AF145" s="9"/>
      <c r="AG145" s="22">
        <v>0.57983399999999996</v>
      </c>
      <c r="AH145" s="22">
        <v>18.918900000000001</v>
      </c>
      <c r="AI145" s="22">
        <v>-1.26068E-2</v>
      </c>
      <c r="AJ145" s="22">
        <v>135</v>
      </c>
      <c r="AK145" s="22">
        <v>0.57916299999999998</v>
      </c>
      <c r="AL145">
        <f t="shared" si="30"/>
        <v>15.56395061728395</v>
      </c>
      <c r="AM145">
        <f t="shared" si="31"/>
        <v>9.0245077422222213</v>
      </c>
      <c r="AP145" s="9"/>
      <c r="AQ145" s="22">
        <v>1.0202</v>
      </c>
      <c r="AR145" s="22">
        <v>24.246300000000002</v>
      </c>
      <c r="AS145" s="22">
        <v>-1.2026999999999999E-2</v>
      </c>
      <c r="AT145" s="22">
        <v>135</v>
      </c>
      <c r="AU145" s="22">
        <v>1.01868</v>
      </c>
      <c r="AV145">
        <f t="shared" si="32"/>
        <v>14.848148148148146</v>
      </c>
      <c r="AW145">
        <f t="shared" si="33"/>
        <v>15.148080740740738</v>
      </c>
      <c r="AX145" s="9"/>
      <c r="AY145" s="22">
        <v>0.57983399999999996</v>
      </c>
      <c r="AZ145" s="22">
        <v>27.864100000000001</v>
      </c>
      <c r="BA145" s="22">
        <v>-1.25153E-2</v>
      </c>
      <c r="BB145" s="22">
        <v>135</v>
      </c>
      <c r="BC145" s="22">
        <v>0.57904100000000003</v>
      </c>
      <c r="BD145">
        <f t="shared" si="34"/>
        <v>15.450987654320988</v>
      </c>
      <c r="BE145">
        <f t="shared" si="35"/>
        <v>8.9590079755555561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6.3949800000000003</v>
      </c>
      <c r="I146" s="22">
        <v>-1.2036099999999999E-2</v>
      </c>
      <c r="J146" s="22">
        <v>136</v>
      </c>
      <c r="K146" s="22">
        <v>1.0144</v>
      </c>
      <c r="L146">
        <f t="shared" si="24"/>
        <v>14.85938271604938</v>
      </c>
      <c r="M146">
        <f t="shared" si="25"/>
        <v>15.084799551851848</v>
      </c>
      <c r="N146" s="9"/>
      <c r="O146" s="22">
        <v>0.58486899999999997</v>
      </c>
      <c r="P146" s="22">
        <v>10.012700000000001</v>
      </c>
      <c r="Q146" s="22">
        <v>-1.2567099999999999E-2</v>
      </c>
      <c r="R146" s="22">
        <v>136</v>
      </c>
      <c r="S146" s="22">
        <v>0.584198</v>
      </c>
      <c r="T146">
        <f t="shared" si="26"/>
        <v>15.514938271604937</v>
      </c>
      <c r="U146">
        <f t="shared" si="27"/>
        <v>9.0742064319753073</v>
      </c>
      <c r="X146" s="9"/>
      <c r="Y146" s="22">
        <v>1.0151699999999999</v>
      </c>
      <c r="Z146" s="22">
        <v>15.311199999999999</v>
      </c>
      <c r="AA146" s="22">
        <v>-1.2014800000000001E-2</v>
      </c>
      <c r="AB146" s="22">
        <v>136</v>
      </c>
      <c r="AC146" s="22">
        <v>1.01379</v>
      </c>
      <c r="AD146">
        <f t="shared" si="28"/>
        <v>14.833086419753087</v>
      </c>
      <c r="AE146">
        <f t="shared" si="29"/>
        <v>15.058104340740741</v>
      </c>
      <c r="AF146" s="9"/>
      <c r="AG146" s="22">
        <v>0.58486899999999997</v>
      </c>
      <c r="AH146" s="22">
        <v>18.928999999999998</v>
      </c>
      <c r="AI146" s="22">
        <v>-1.26099E-2</v>
      </c>
      <c r="AJ146" s="22">
        <v>136</v>
      </c>
      <c r="AK146" s="22">
        <v>0.58413700000000002</v>
      </c>
      <c r="AL146">
        <f t="shared" si="30"/>
        <v>15.567777777777778</v>
      </c>
      <c r="AM146">
        <f t="shared" si="31"/>
        <v>9.1051106211111108</v>
      </c>
      <c r="AP146" s="9"/>
      <c r="AQ146" s="22">
        <v>1.0151699999999999</v>
      </c>
      <c r="AR146" s="22">
        <v>24.256399999999999</v>
      </c>
      <c r="AS146" s="22">
        <v>-1.20483E-2</v>
      </c>
      <c r="AT146" s="22">
        <v>136</v>
      </c>
      <c r="AU146" s="22">
        <v>1.01349</v>
      </c>
      <c r="AV146">
        <f t="shared" si="32"/>
        <v>14.874444444444444</v>
      </c>
      <c r="AW146">
        <f t="shared" si="33"/>
        <v>15.100089766666665</v>
      </c>
      <c r="AX146" s="9"/>
      <c r="AY146" s="22">
        <v>0.58486899999999997</v>
      </c>
      <c r="AZ146" s="22">
        <v>27.874199999999998</v>
      </c>
      <c r="BA146" s="22">
        <v>-1.25092E-2</v>
      </c>
      <c r="BB146" s="22">
        <v>136</v>
      </c>
      <c r="BC146" s="22">
        <v>0.58413700000000002</v>
      </c>
      <c r="BD146">
        <f t="shared" si="34"/>
        <v>15.443456790123456</v>
      </c>
      <c r="BE146">
        <f t="shared" si="35"/>
        <v>9.0323991293827159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6.4050500000000001</v>
      </c>
      <c r="I147" s="22">
        <v>-1.20453E-2</v>
      </c>
      <c r="J147" s="22">
        <v>137</v>
      </c>
      <c r="K147" s="22">
        <v>1.00891</v>
      </c>
      <c r="L147">
        <f t="shared" si="24"/>
        <v>14.870740740740739</v>
      </c>
      <c r="M147">
        <f t="shared" si="25"/>
        <v>15.021381344444443</v>
      </c>
      <c r="N147" s="9"/>
      <c r="O147" s="22">
        <v>0.58990500000000001</v>
      </c>
      <c r="P147" s="22">
        <v>10.0228</v>
      </c>
      <c r="Q147" s="22">
        <v>-1.2554900000000001E-2</v>
      </c>
      <c r="R147" s="22">
        <v>137</v>
      </c>
      <c r="S147" s="22">
        <v>0.58926400000000001</v>
      </c>
      <c r="T147">
        <f t="shared" si="26"/>
        <v>15.499876543209876</v>
      </c>
      <c r="U147">
        <f t="shared" si="27"/>
        <v>9.1434546722222212</v>
      </c>
      <c r="X147" s="9"/>
      <c r="Y147" s="22">
        <v>1.01013</v>
      </c>
      <c r="Z147" s="22">
        <v>15.321300000000001</v>
      </c>
      <c r="AA147" s="22">
        <v>-1.20331E-2</v>
      </c>
      <c r="AB147" s="22">
        <v>137</v>
      </c>
      <c r="AC147" s="22">
        <v>1.00861</v>
      </c>
      <c r="AD147">
        <f t="shared" si="28"/>
        <v>14.855679012345679</v>
      </c>
      <c r="AE147">
        <f t="shared" si="29"/>
        <v>15.00616704074074</v>
      </c>
      <c r="AF147" s="9"/>
      <c r="AG147" s="22">
        <v>0.58990500000000001</v>
      </c>
      <c r="AH147" s="22">
        <v>18.939</v>
      </c>
      <c r="AI147" s="22">
        <v>-1.26068E-2</v>
      </c>
      <c r="AJ147" s="22">
        <v>137</v>
      </c>
      <c r="AK147" s="22">
        <v>0.58920300000000003</v>
      </c>
      <c r="AL147">
        <f t="shared" si="30"/>
        <v>15.56395061728395</v>
      </c>
      <c r="AM147">
        <f t="shared" si="31"/>
        <v>9.1812522888888886</v>
      </c>
      <c r="AP147" s="9"/>
      <c r="AQ147" s="22">
        <v>1.01013</v>
      </c>
      <c r="AR147" s="22">
        <v>24.266500000000001</v>
      </c>
      <c r="AS147" s="22">
        <v>-1.2063600000000001E-2</v>
      </c>
      <c r="AT147" s="22">
        <v>137</v>
      </c>
      <c r="AU147" s="22">
        <v>1.00891</v>
      </c>
      <c r="AV147">
        <f t="shared" si="32"/>
        <v>14.893333333333333</v>
      </c>
      <c r="AW147">
        <f t="shared" si="33"/>
        <v>15.044202799999999</v>
      </c>
      <c r="AX147" s="9"/>
      <c r="AY147" s="22">
        <v>0.58990500000000001</v>
      </c>
      <c r="AZ147" s="22">
        <v>27.8843</v>
      </c>
      <c r="BA147" s="22">
        <v>-1.25031E-2</v>
      </c>
      <c r="BB147" s="22">
        <v>137</v>
      </c>
      <c r="BC147" s="22">
        <v>0.58917200000000003</v>
      </c>
      <c r="BD147">
        <f t="shared" si="34"/>
        <v>15.435925925925924</v>
      </c>
      <c r="BE147">
        <f t="shared" si="35"/>
        <v>9.105729883333332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6.4151199999999999</v>
      </c>
      <c r="I148" s="22">
        <v>-1.2057500000000001E-2</v>
      </c>
      <c r="J148" s="22">
        <v>138</v>
      </c>
      <c r="K148" s="22">
        <v>1.00403</v>
      </c>
      <c r="L148">
        <f t="shared" si="24"/>
        <v>14.885802469135802</v>
      </c>
      <c r="M148">
        <f t="shared" si="25"/>
        <v>14.961720061728396</v>
      </c>
      <c r="N148" s="9"/>
      <c r="O148" s="22">
        <v>0.59494000000000002</v>
      </c>
      <c r="P148" s="22">
        <v>10.0329</v>
      </c>
      <c r="Q148" s="22">
        <v>-1.2548800000000001E-2</v>
      </c>
      <c r="R148" s="22">
        <v>138</v>
      </c>
      <c r="S148" s="22">
        <v>0.59417699999999996</v>
      </c>
      <c r="T148">
        <f t="shared" si="26"/>
        <v>15.492345679012345</v>
      </c>
      <c r="U148">
        <f t="shared" si="27"/>
        <v>9.2170161382716049</v>
      </c>
      <c r="X148" s="9"/>
      <c r="Y148" s="22">
        <v>1.0051000000000001</v>
      </c>
      <c r="Z148" s="22">
        <v>15.331300000000001</v>
      </c>
      <c r="AA148" s="22">
        <v>-1.2042199999999999E-2</v>
      </c>
      <c r="AB148" s="22">
        <v>138</v>
      </c>
      <c r="AC148" s="22">
        <v>1.0037199999999999</v>
      </c>
      <c r="AD148">
        <f t="shared" si="28"/>
        <v>14.866913580246912</v>
      </c>
      <c r="AE148">
        <f t="shared" si="29"/>
        <v>14.942734839506173</v>
      </c>
      <c r="AF148" s="9"/>
      <c r="AG148" s="22">
        <v>0.59494000000000002</v>
      </c>
      <c r="AH148" s="22">
        <v>18.949100000000001</v>
      </c>
      <c r="AI148" s="22">
        <v>-1.26068E-2</v>
      </c>
      <c r="AJ148" s="22">
        <v>138</v>
      </c>
      <c r="AK148" s="22">
        <v>0.59420799999999996</v>
      </c>
      <c r="AL148">
        <f t="shared" si="30"/>
        <v>15.56395061728395</v>
      </c>
      <c r="AM148">
        <f t="shared" si="31"/>
        <v>9.2596167802469136</v>
      </c>
      <c r="AP148" s="9"/>
      <c r="AQ148" s="22">
        <v>1.0051000000000001</v>
      </c>
      <c r="AR148" s="22">
        <v>24.276599999999998</v>
      </c>
      <c r="AS148" s="22">
        <v>-1.2075799999999999E-2</v>
      </c>
      <c r="AT148" s="22">
        <v>138</v>
      </c>
      <c r="AU148" s="22">
        <v>1.0043299999999999</v>
      </c>
      <c r="AV148">
        <f t="shared" si="32"/>
        <v>14.908395061728394</v>
      </c>
      <c r="AW148">
        <f t="shared" si="33"/>
        <v>14.98442787654321</v>
      </c>
      <c r="AX148" s="9"/>
      <c r="AY148" s="22">
        <v>0.59494000000000002</v>
      </c>
      <c r="AZ148" s="22">
        <v>27.894300000000001</v>
      </c>
      <c r="BA148" s="22">
        <v>-1.25031E-2</v>
      </c>
      <c r="BB148" s="22">
        <v>138</v>
      </c>
      <c r="BC148" s="22">
        <v>0.59423800000000004</v>
      </c>
      <c r="BD148">
        <f t="shared" si="34"/>
        <v>15.435925925925924</v>
      </c>
      <c r="BE148">
        <f t="shared" si="35"/>
        <v>9.1834497703703697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6.4251899999999997</v>
      </c>
      <c r="I149" s="22">
        <v>-1.2069699999999999E-2</v>
      </c>
      <c r="J149" s="22">
        <v>139</v>
      </c>
      <c r="K149" s="22">
        <v>0.99883999999999995</v>
      </c>
      <c r="L149">
        <f t="shared" si="24"/>
        <v>14.900864197530863</v>
      </c>
      <c r="M149">
        <f t="shared" si="25"/>
        <v>14.901758249382715</v>
      </c>
      <c r="N149" s="9"/>
      <c r="O149" s="22">
        <v>0.59997599999999995</v>
      </c>
      <c r="P149" s="22">
        <v>10.042999999999999</v>
      </c>
      <c r="Q149" s="22">
        <v>-1.2533600000000001E-2</v>
      </c>
      <c r="R149" s="22">
        <v>139</v>
      </c>
      <c r="S149" s="22">
        <v>0.59927399999999997</v>
      </c>
      <c r="T149">
        <f t="shared" si="26"/>
        <v>15.473580246913581</v>
      </c>
      <c r="U149">
        <f t="shared" si="27"/>
        <v>9.2837767822222226</v>
      </c>
      <c r="X149" s="9"/>
      <c r="Y149" s="22">
        <v>1.0000599999999999</v>
      </c>
      <c r="Z149" s="22">
        <v>15.3414</v>
      </c>
      <c r="AA149" s="22">
        <v>-1.20514E-2</v>
      </c>
      <c r="AB149" s="22">
        <v>139</v>
      </c>
      <c r="AC149" s="22">
        <v>0.99914599999999998</v>
      </c>
      <c r="AD149">
        <f t="shared" si="28"/>
        <v>14.878271604938272</v>
      </c>
      <c r="AE149">
        <f t="shared" si="29"/>
        <v>14.879164301234567</v>
      </c>
      <c r="AF149" s="9"/>
      <c r="AG149" s="22">
        <v>0.59997599999999995</v>
      </c>
      <c r="AH149" s="22">
        <v>18.959199999999999</v>
      </c>
      <c r="AI149" s="22">
        <v>-1.25977E-2</v>
      </c>
      <c r="AJ149" s="22">
        <v>139</v>
      </c>
      <c r="AK149" s="22">
        <v>0.59930399999999995</v>
      </c>
      <c r="AL149">
        <f t="shared" si="30"/>
        <v>15.552716049382715</v>
      </c>
      <c r="AM149">
        <f t="shared" si="31"/>
        <v>9.3312563644444424</v>
      </c>
      <c r="AP149" s="9"/>
      <c r="AQ149" s="22">
        <v>1.0000599999999999</v>
      </c>
      <c r="AR149" s="22">
        <v>24.2866</v>
      </c>
      <c r="AS149" s="22">
        <v>-1.2085E-2</v>
      </c>
      <c r="AT149" s="22">
        <v>139</v>
      </c>
      <c r="AU149" s="22">
        <v>0.99883999999999995</v>
      </c>
      <c r="AV149">
        <f t="shared" si="32"/>
        <v>14.919753086419753</v>
      </c>
      <c r="AW149">
        <f t="shared" si="33"/>
        <v>14.920648271604938</v>
      </c>
      <c r="AX149" s="9"/>
      <c r="AY149" s="22">
        <v>0.59997599999999995</v>
      </c>
      <c r="AZ149" s="22">
        <v>27.904399999999999</v>
      </c>
      <c r="BA149" s="22">
        <v>-1.24969E-2</v>
      </c>
      <c r="BB149" s="22">
        <v>139</v>
      </c>
      <c r="BC149" s="22">
        <v>0.59924299999999997</v>
      </c>
      <c r="BD149">
        <f t="shared" si="34"/>
        <v>15.428271604938271</v>
      </c>
      <c r="BE149">
        <f t="shared" si="35"/>
        <v>9.2565926844444437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6.4352600000000004</v>
      </c>
      <c r="I150" s="22">
        <v>-1.20789E-2</v>
      </c>
      <c r="J150" s="22">
        <v>140</v>
      </c>
      <c r="K150" s="22">
        <v>0.99426300000000001</v>
      </c>
      <c r="L150">
        <f t="shared" si="24"/>
        <v>14.912222222222221</v>
      </c>
      <c r="M150">
        <f t="shared" si="25"/>
        <v>14.838048828888887</v>
      </c>
      <c r="N150" s="9"/>
      <c r="O150" s="22">
        <v>0.60501099999999997</v>
      </c>
      <c r="P150" s="22">
        <v>10.053000000000001</v>
      </c>
      <c r="Q150" s="22">
        <v>-1.25244E-2</v>
      </c>
      <c r="R150" s="22">
        <v>140</v>
      </c>
      <c r="S150" s="22">
        <v>0.60421800000000003</v>
      </c>
      <c r="T150">
        <f t="shared" si="26"/>
        <v>15.462222222222222</v>
      </c>
      <c r="U150">
        <f t="shared" si="27"/>
        <v>9.3548145288888875</v>
      </c>
      <c r="X150" s="9"/>
      <c r="Y150" s="22">
        <v>0.99502599999999997</v>
      </c>
      <c r="Z150" s="22">
        <v>15.3515</v>
      </c>
      <c r="AA150" s="22">
        <v>-1.2057500000000001E-2</v>
      </c>
      <c r="AB150" s="22">
        <v>140</v>
      </c>
      <c r="AC150" s="22">
        <v>0.99426300000000001</v>
      </c>
      <c r="AD150">
        <f t="shared" si="28"/>
        <v>14.885802469135802</v>
      </c>
      <c r="AE150">
        <f t="shared" si="29"/>
        <v>14.81176048765432</v>
      </c>
      <c r="AF150" s="9"/>
      <c r="AG150" s="22">
        <v>0.60501099999999997</v>
      </c>
      <c r="AH150" s="22">
        <v>18.969200000000001</v>
      </c>
      <c r="AI150" s="22">
        <v>-1.2582400000000001E-2</v>
      </c>
      <c r="AJ150" s="22">
        <v>140</v>
      </c>
      <c r="AK150" s="22">
        <v>0.60430899999999999</v>
      </c>
      <c r="AL150">
        <f t="shared" si="30"/>
        <v>15.533827160493827</v>
      </c>
      <c r="AM150">
        <f t="shared" si="31"/>
        <v>9.3981363041975303</v>
      </c>
      <c r="AP150" s="9"/>
      <c r="AQ150" s="22">
        <v>0.99502599999999997</v>
      </c>
      <c r="AR150" s="22">
        <v>24.296700000000001</v>
      </c>
      <c r="AS150" s="22">
        <v>-1.21002E-2</v>
      </c>
      <c r="AT150" s="22">
        <v>140</v>
      </c>
      <c r="AU150" s="22">
        <v>0.99395800000000001</v>
      </c>
      <c r="AV150">
        <f t="shared" si="32"/>
        <v>14.938518518518517</v>
      </c>
      <c r="AW150">
        <f t="shared" si="33"/>
        <v>14.864214327407405</v>
      </c>
      <c r="AX150" s="9"/>
      <c r="AY150" s="22">
        <v>0.60501099999999997</v>
      </c>
      <c r="AZ150" s="22">
        <v>27.9145</v>
      </c>
      <c r="BA150" s="22">
        <v>-1.24878E-2</v>
      </c>
      <c r="BB150" s="22">
        <v>140</v>
      </c>
      <c r="BC150" s="22">
        <v>0.60430899999999999</v>
      </c>
      <c r="BD150">
        <f t="shared" si="34"/>
        <v>15.417037037037037</v>
      </c>
      <c r="BE150">
        <f t="shared" si="35"/>
        <v>9.3274769948148144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6.4453300000000002</v>
      </c>
      <c r="I151" s="22">
        <v>-1.2085E-2</v>
      </c>
      <c r="J151" s="22">
        <v>141</v>
      </c>
      <c r="K151" s="22">
        <v>0.98877000000000004</v>
      </c>
      <c r="L151">
        <f t="shared" si="24"/>
        <v>14.919753086419753</v>
      </c>
      <c r="M151">
        <f t="shared" si="25"/>
        <v>14.770406358024692</v>
      </c>
      <c r="N151" s="9"/>
      <c r="O151" s="22">
        <v>0.61004599999999998</v>
      </c>
      <c r="P151" s="22">
        <v>10.0631</v>
      </c>
      <c r="Q151" s="22">
        <v>-1.25031E-2</v>
      </c>
      <c r="R151" s="22">
        <v>141</v>
      </c>
      <c r="S151" s="22">
        <v>0.60931400000000002</v>
      </c>
      <c r="T151">
        <f t="shared" si="26"/>
        <v>15.435925925925924</v>
      </c>
      <c r="U151">
        <f t="shared" si="27"/>
        <v>9.4166248674074051</v>
      </c>
      <c r="X151" s="9"/>
      <c r="Y151" s="22">
        <v>0.98999000000000004</v>
      </c>
      <c r="Z151" s="22">
        <v>15.361499999999999</v>
      </c>
      <c r="AA151" s="22">
        <v>-1.2069699999999999E-2</v>
      </c>
      <c r="AB151" s="22">
        <v>141</v>
      </c>
      <c r="AC151" s="22">
        <v>0.98907500000000004</v>
      </c>
      <c r="AD151">
        <f t="shared" si="28"/>
        <v>14.900864197530863</v>
      </c>
      <c r="AE151">
        <f t="shared" si="29"/>
        <v>14.75170654691358</v>
      </c>
      <c r="AF151" s="9"/>
      <c r="AG151" s="22">
        <v>0.61004599999999998</v>
      </c>
      <c r="AH151" s="22">
        <v>18.979299999999999</v>
      </c>
      <c r="AI151" s="22">
        <v>-1.25702E-2</v>
      </c>
      <c r="AJ151" s="22">
        <v>141</v>
      </c>
      <c r="AK151" s="22">
        <v>0.609344</v>
      </c>
      <c r="AL151">
        <f t="shared" si="30"/>
        <v>15.518765432098766</v>
      </c>
      <c r="AM151">
        <f t="shared" si="31"/>
        <v>9.4671607767901236</v>
      </c>
      <c r="AP151" s="9"/>
      <c r="AQ151" s="22">
        <v>0.98999000000000004</v>
      </c>
      <c r="AR151" s="22">
        <v>24.306799999999999</v>
      </c>
      <c r="AS151" s="22">
        <v>-1.2118500000000001E-2</v>
      </c>
      <c r="AT151" s="22">
        <v>141</v>
      </c>
      <c r="AU151" s="22">
        <v>0.98938000000000004</v>
      </c>
      <c r="AV151">
        <f t="shared" si="32"/>
        <v>14.96111111111111</v>
      </c>
      <c r="AW151">
        <f t="shared" si="33"/>
        <v>14.811350388888888</v>
      </c>
      <c r="AX151" s="9"/>
      <c r="AY151" s="22">
        <v>0.61004599999999998</v>
      </c>
      <c r="AZ151" s="22">
        <v>27.924499999999998</v>
      </c>
      <c r="BA151" s="22">
        <v>-1.2472499999999999E-2</v>
      </c>
      <c r="BB151" s="22">
        <v>141</v>
      </c>
      <c r="BC151" s="22">
        <v>0.60931400000000002</v>
      </c>
      <c r="BD151">
        <f t="shared" si="34"/>
        <v>15.398148148148147</v>
      </c>
      <c r="BE151">
        <f t="shared" si="35"/>
        <v>9.3935786851851848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6.4554</v>
      </c>
      <c r="I152" s="22">
        <v>-1.20911E-2</v>
      </c>
      <c r="J152" s="22">
        <v>142</v>
      </c>
      <c r="K152" s="22">
        <v>0.98419199999999996</v>
      </c>
      <c r="L152">
        <f t="shared" si="24"/>
        <v>14.927283950617284</v>
      </c>
      <c r="M152">
        <f t="shared" si="25"/>
        <v>14.702702963580247</v>
      </c>
      <c r="N152" s="9"/>
      <c r="O152" s="22">
        <v>0.61508200000000002</v>
      </c>
      <c r="P152" s="22">
        <v>10.0732</v>
      </c>
      <c r="Q152" s="22">
        <v>-1.24878E-2</v>
      </c>
      <c r="R152" s="22">
        <v>142</v>
      </c>
      <c r="S152" s="22">
        <v>0.61434900000000003</v>
      </c>
      <c r="T152">
        <f t="shared" si="26"/>
        <v>15.417037037037037</v>
      </c>
      <c r="U152">
        <f t="shared" si="27"/>
        <v>9.4827419748148145</v>
      </c>
      <c r="X152" s="9"/>
      <c r="Y152" s="22">
        <v>0.98495500000000002</v>
      </c>
      <c r="Z152" s="22">
        <v>15.371600000000001</v>
      </c>
      <c r="AA152" s="22">
        <v>-1.20789E-2</v>
      </c>
      <c r="AB152" s="22">
        <v>142</v>
      </c>
      <c r="AC152" s="22">
        <v>0.98388699999999996</v>
      </c>
      <c r="AD152">
        <f t="shared" si="28"/>
        <v>14.912222222222221</v>
      </c>
      <c r="AE152">
        <f t="shared" si="29"/>
        <v>14.687867838888888</v>
      </c>
      <c r="AF152" s="9"/>
      <c r="AG152" s="22">
        <v>0.61508200000000002</v>
      </c>
      <c r="AH152" s="22">
        <v>18.9894</v>
      </c>
      <c r="AI152" s="22">
        <v>-1.25641E-2</v>
      </c>
      <c r="AJ152" s="22">
        <v>142</v>
      </c>
      <c r="AK152" s="22">
        <v>0.61425799999999997</v>
      </c>
      <c r="AL152">
        <f t="shared" si="30"/>
        <v>15.511234567901234</v>
      </c>
      <c r="AM152">
        <f t="shared" si="31"/>
        <v>9.5406811804938272</v>
      </c>
      <c r="AP152" s="9"/>
      <c r="AQ152" s="22">
        <v>0.98495500000000002</v>
      </c>
      <c r="AR152" s="22">
        <v>24.316800000000001</v>
      </c>
      <c r="AS152" s="22">
        <v>-1.21399E-2</v>
      </c>
      <c r="AT152" s="22">
        <v>142</v>
      </c>
      <c r="AU152" s="22">
        <v>0.98358199999999996</v>
      </c>
      <c r="AV152">
        <f t="shared" si="32"/>
        <v>14.987530864197531</v>
      </c>
      <c r="AW152">
        <f t="shared" si="33"/>
        <v>14.76204346234568</v>
      </c>
      <c r="AX152" s="9"/>
      <c r="AY152" s="22">
        <v>0.61508200000000002</v>
      </c>
      <c r="AZ152" s="22">
        <v>27.9346</v>
      </c>
      <c r="BA152" s="22">
        <v>-1.2463399999999999E-2</v>
      </c>
      <c r="BB152" s="22">
        <v>142</v>
      </c>
      <c r="BC152" s="22">
        <v>0.61428799999999995</v>
      </c>
      <c r="BD152">
        <f t="shared" si="34"/>
        <v>15.386913580246912</v>
      </c>
      <c r="BE152">
        <f t="shared" si="35"/>
        <v>9.4642135787654311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6.4654699999999998</v>
      </c>
      <c r="I153" s="22">
        <v>-1.2103300000000001E-2</v>
      </c>
      <c r="J153" s="22">
        <v>143</v>
      </c>
      <c r="K153" s="22">
        <v>0.97900399999999999</v>
      </c>
      <c r="L153">
        <f t="shared" si="24"/>
        <v>14.942345679012346</v>
      </c>
      <c r="M153">
        <f t="shared" si="25"/>
        <v>14.6422884354321</v>
      </c>
      <c r="N153" s="9"/>
      <c r="O153" s="22">
        <v>0.62011700000000003</v>
      </c>
      <c r="P153" s="22">
        <v>10.0832</v>
      </c>
      <c r="Q153" s="22">
        <v>-1.2478599999999999E-2</v>
      </c>
      <c r="R153" s="22">
        <v>143</v>
      </c>
      <c r="S153" s="22">
        <v>0.61929299999999998</v>
      </c>
      <c r="T153">
        <f t="shared" si="26"/>
        <v>15.405679012345677</v>
      </c>
      <c r="U153">
        <f t="shared" si="27"/>
        <v>9.5533234520987644</v>
      </c>
      <c r="X153" s="9"/>
      <c r="Y153" s="22">
        <v>0.97991899999999998</v>
      </c>
      <c r="Z153" s="22">
        <v>15.3817</v>
      </c>
      <c r="AA153" s="22">
        <v>-1.21002E-2</v>
      </c>
      <c r="AB153" s="22">
        <v>143</v>
      </c>
      <c r="AC153" s="22">
        <v>0.97900399999999999</v>
      </c>
      <c r="AD153">
        <f t="shared" si="28"/>
        <v>14.938518518518517</v>
      </c>
      <c r="AE153">
        <f t="shared" si="29"/>
        <v>14.638538128148147</v>
      </c>
      <c r="AF153" s="9"/>
      <c r="AG153" s="22">
        <v>0.62011700000000003</v>
      </c>
      <c r="AH153" s="22">
        <v>18.999500000000001</v>
      </c>
      <c r="AI153" s="22">
        <v>-1.25641E-2</v>
      </c>
      <c r="AJ153" s="22">
        <v>143</v>
      </c>
      <c r="AK153" s="22">
        <v>0.61938499999999996</v>
      </c>
      <c r="AL153">
        <f t="shared" si="30"/>
        <v>15.511234567901234</v>
      </c>
      <c r="AM153">
        <f t="shared" si="31"/>
        <v>9.61878024654321</v>
      </c>
      <c r="AP153" s="9"/>
      <c r="AQ153" s="22">
        <v>0.97991899999999998</v>
      </c>
      <c r="AR153" s="22">
        <v>24.326899999999998</v>
      </c>
      <c r="AS153" s="22">
        <v>-1.2158199999999999E-2</v>
      </c>
      <c r="AT153" s="22">
        <v>143</v>
      </c>
      <c r="AU153" s="22">
        <v>0.97869899999999999</v>
      </c>
      <c r="AV153">
        <f t="shared" si="32"/>
        <v>15.010123456790122</v>
      </c>
      <c r="AW153">
        <f t="shared" si="33"/>
        <v>14.708705167654319</v>
      </c>
      <c r="AX153" s="9"/>
      <c r="AY153" s="22">
        <v>0.62011700000000003</v>
      </c>
      <c r="AZ153" s="22">
        <v>27.944700000000001</v>
      </c>
      <c r="BA153" s="22">
        <v>-1.2445100000000001E-2</v>
      </c>
      <c r="BB153" s="22">
        <v>143</v>
      </c>
      <c r="BC153" s="22">
        <v>0.61938499999999996</v>
      </c>
      <c r="BD153">
        <f t="shared" si="34"/>
        <v>15.36432098765432</v>
      </c>
      <c r="BE153">
        <f t="shared" si="35"/>
        <v>9.5276766379012354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6.4755500000000001</v>
      </c>
      <c r="I154" s="22">
        <v>-1.2118500000000001E-2</v>
      </c>
      <c r="J154" s="22">
        <v>144</v>
      </c>
      <c r="K154" s="22">
        <v>0.97351100000000002</v>
      </c>
      <c r="L154">
        <f t="shared" si="24"/>
        <v>14.96111111111111</v>
      </c>
      <c r="M154">
        <f t="shared" si="25"/>
        <v>14.585347844444444</v>
      </c>
      <c r="N154" s="9"/>
      <c r="O154" s="22">
        <v>0.62515299999999996</v>
      </c>
      <c r="P154" s="22">
        <v>10.093299999999999</v>
      </c>
      <c r="Q154" s="22">
        <v>-1.24695E-2</v>
      </c>
      <c r="R154" s="22">
        <v>144</v>
      </c>
      <c r="S154" s="22">
        <v>0.62445099999999998</v>
      </c>
      <c r="T154">
        <f t="shared" si="26"/>
        <v>15.394444444444444</v>
      </c>
      <c r="U154">
        <f t="shared" si="27"/>
        <v>9.623883127777777</v>
      </c>
      <c r="X154" s="9"/>
      <c r="Y154" s="22">
        <v>0.97488399999999997</v>
      </c>
      <c r="Z154" s="22">
        <v>15.3918</v>
      </c>
      <c r="AA154" s="22">
        <v>-1.2130699999999999E-2</v>
      </c>
      <c r="AB154" s="22">
        <v>144</v>
      </c>
      <c r="AC154" s="22">
        <v>0.97289999999999999</v>
      </c>
      <c r="AD154">
        <f t="shared" si="28"/>
        <v>14.976172839506171</v>
      </c>
      <c r="AE154">
        <f t="shared" si="29"/>
        <v>14.600031282469134</v>
      </c>
      <c r="AF154" s="9"/>
      <c r="AG154" s="22">
        <v>0.62515299999999996</v>
      </c>
      <c r="AH154" s="22">
        <v>19.009499999999999</v>
      </c>
      <c r="AI154" s="22">
        <v>-1.2558E-2</v>
      </c>
      <c r="AJ154" s="22">
        <v>144</v>
      </c>
      <c r="AK154" s="22">
        <v>0.62439</v>
      </c>
      <c r="AL154">
        <f t="shared" si="30"/>
        <v>15.503703703703701</v>
      </c>
      <c r="AM154">
        <f t="shared" si="31"/>
        <v>9.6921868814814793</v>
      </c>
      <c r="AP154" s="9"/>
      <c r="AQ154" s="22">
        <v>0.97488399999999997</v>
      </c>
      <c r="AR154" s="22">
        <v>24.337</v>
      </c>
      <c r="AS154" s="22">
        <v>-1.21735E-2</v>
      </c>
      <c r="AT154" s="22">
        <v>144</v>
      </c>
      <c r="AU154" s="22">
        <v>0.97351100000000002</v>
      </c>
      <c r="AV154">
        <f t="shared" si="32"/>
        <v>15.029012345679011</v>
      </c>
      <c r="AW154">
        <f t="shared" si="33"/>
        <v>14.651543671604935</v>
      </c>
      <c r="AX154" s="9"/>
      <c r="AY154" s="22">
        <v>0.62515299999999996</v>
      </c>
      <c r="AZ154" s="22">
        <v>27.954699999999999</v>
      </c>
      <c r="BA154" s="22">
        <v>-1.2442E-2</v>
      </c>
      <c r="BB154" s="22">
        <v>144</v>
      </c>
      <c r="BC154" s="22">
        <v>0.62432900000000002</v>
      </c>
      <c r="BD154">
        <f t="shared" si="34"/>
        <v>15.360493827160493</v>
      </c>
      <c r="BE154">
        <f t="shared" si="35"/>
        <v>9.6026587975308626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6.4856199999999999</v>
      </c>
      <c r="I155" s="22">
        <v>-1.21368E-2</v>
      </c>
      <c r="J155" s="22">
        <v>145</v>
      </c>
      <c r="K155" s="22">
        <v>0.96832300000000004</v>
      </c>
      <c r="L155">
        <f t="shared" si="24"/>
        <v>14.983703703703702</v>
      </c>
      <c r="M155">
        <f t="shared" si="25"/>
        <v>14.531930053333332</v>
      </c>
      <c r="N155" s="9"/>
      <c r="O155" s="22">
        <v>0.63018799999999997</v>
      </c>
      <c r="P155" s="22">
        <v>10.103400000000001</v>
      </c>
      <c r="Q155" s="22">
        <v>-1.2460300000000001E-2</v>
      </c>
      <c r="R155" s="22">
        <v>145</v>
      </c>
      <c r="S155" s="22">
        <v>0.62942500000000001</v>
      </c>
      <c r="T155">
        <f t="shared" si="26"/>
        <v>15.383086419753086</v>
      </c>
      <c r="U155">
        <f t="shared" si="27"/>
        <v>9.6942364646913575</v>
      </c>
      <c r="X155" s="9"/>
      <c r="Y155" s="22">
        <v>0.96984899999999996</v>
      </c>
      <c r="Z155" s="22">
        <v>15.4018</v>
      </c>
      <c r="AA155" s="22">
        <v>-1.21429E-2</v>
      </c>
      <c r="AB155" s="22">
        <v>145</v>
      </c>
      <c r="AC155" s="22">
        <v>0.96862800000000004</v>
      </c>
      <c r="AD155">
        <f t="shared" si="28"/>
        <v>14.991234567901234</v>
      </c>
      <c r="AE155">
        <f t="shared" si="29"/>
        <v>14.539233854444443</v>
      </c>
      <c r="AF155" s="9"/>
      <c r="AG155" s="22">
        <v>0.63018799999999997</v>
      </c>
      <c r="AH155" s="22">
        <v>19.019600000000001</v>
      </c>
      <c r="AI155" s="22">
        <v>-1.25519E-2</v>
      </c>
      <c r="AJ155" s="22">
        <v>145</v>
      </c>
      <c r="AK155" s="22">
        <v>0.62942500000000001</v>
      </c>
      <c r="AL155">
        <f t="shared" si="30"/>
        <v>15.496172839506173</v>
      </c>
      <c r="AM155">
        <f t="shared" si="31"/>
        <v>9.7655021693827155</v>
      </c>
      <c r="AP155" s="9"/>
      <c r="AQ155" s="22">
        <v>0.96984899999999996</v>
      </c>
      <c r="AR155" s="22">
        <v>24.347000000000001</v>
      </c>
      <c r="AS155" s="22">
        <v>-1.2191799999999999E-2</v>
      </c>
      <c r="AT155" s="22">
        <v>145</v>
      </c>
      <c r="AU155" s="22">
        <v>0.96832300000000004</v>
      </c>
      <c r="AV155">
        <f t="shared" si="32"/>
        <v>15.051604938271602</v>
      </c>
      <c r="AW155">
        <f t="shared" si="33"/>
        <v>14.597783997777775</v>
      </c>
      <c r="AX155" s="9"/>
      <c r="AY155" s="22">
        <v>0.63018799999999997</v>
      </c>
      <c r="AZ155" s="22">
        <v>27.9648</v>
      </c>
      <c r="BA155" s="22">
        <v>-1.24329E-2</v>
      </c>
      <c r="BB155" s="22">
        <v>145</v>
      </c>
      <c r="BC155" s="22">
        <v>0.62945600000000002</v>
      </c>
      <c r="BD155">
        <f t="shared" si="34"/>
        <v>15.349259259259259</v>
      </c>
      <c r="BE155">
        <f t="shared" si="35"/>
        <v>9.6729189940740739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6.4956899999999997</v>
      </c>
      <c r="I156" s="22">
        <v>-1.2146000000000001E-2</v>
      </c>
      <c r="J156" s="22">
        <v>146</v>
      </c>
      <c r="K156" s="22">
        <v>0.96374499999999996</v>
      </c>
      <c r="L156">
        <f t="shared" si="24"/>
        <v>14.995061728395061</v>
      </c>
      <c r="M156">
        <f t="shared" si="25"/>
        <v>14.467430491358025</v>
      </c>
      <c r="N156" s="9"/>
      <c r="O156" s="22">
        <v>0.63522299999999998</v>
      </c>
      <c r="P156" s="22">
        <v>10.1135</v>
      </c>
      <c r="Q156" s="22">
        <v>-1.24481E-2</v>
      </c>
      <c r="R156" s="22">
        <v>146</v>
      </c>
      <c r="S156" s="22">
        <v>0.634521</v>
      </c>
      <c r="T156">
        <f t="shared" si="26"/>
        <v>15.368024691358023</v>
      </c>
      <c r="U156">
        <f t="shared" si="27"/>
        <v>9.762122748518518</v>
      </c>
      <c r="X156" s="9"/>
      <c r="Y156" s="22">
        <v>0.96481300000000003</v>
      </c>
      <c r="Z156" s="22">
        <v>15.411899999999999</v>
      </c>
      <c r="AA156" s="22">
        <v>-1.21552E-2</v>
      </c>
      <c r="AB156" s="22">
        <v>146</v>
      </c>
      <c r="AC156" s="22">
        <v>0.96374499999999996</v>
      </c>
      <c r="AD156">
        <f t="shared" si="28"/>
        <v>15.006419753086417</v>
      </c>
      <c r="AE156">
        <f t="shared" si="29"/>
        <v>14.478388861234565</v>
      </c>
      <c r="AF156" s="9"/>
      <c r="AG156" s="22">
        <v>0.63522299999999998</v>
      </c>
      <c r="AH156" s="22">
        <v>19.029699999999998</v>
      </c>
      <c r="AI156" s="22">
        <v>-1.25519E-2</v>
      </c>
      <c r="AJ156" s="22">
        <v>146</v>
      </c>
      <c r="AK156" s="22">
        <v>0.63443000000000005</v>
      </c>
      <c r="AL156">
        <f t="shared" si="30"/>
        <v>15.496172839506173</v>
      </c>
      <c r="AM156">
        <f t="shared" si="31"/>
        <v>9.8435253996296286</v>
      </c>
      <c r="AP156" s="9"/>
      <c r="AQ156" s="22">
        <v>0.96481300000000003</v>
      </c>
      <c r="AR156" s="22">
        <v>24.357099999999999</v>
      </c>
      <c r="AS156" s="22">
        <v>-1.2204E-2</v>
      </c>
      <c r="AT156" s="22">
        <v>146</v>
      </c>
      <c r="AU156" s="22">
        <v>0.96343999999999996</v>
      </c>
      <c r="AV156">
        <f t="shared" si="32"/>
        <v>15.066666666666666</v>
      </c>
      <c r="AW156">
        <f t="shared" si="33"/>
        <v>14.536515866666667</v>
      </c>
      <c r="AX156" s="9"/>
      <c r="AY156" s="22">
        <v>0.63522299999999998</v>
      </c>
      <c r="AZ156" s="22">
        <v>27.974900000000002</v>
      </c>
      <c r="BA156" s="22">
        <v>-1.24298E-2</v>
      </c>
      <c r="BB156" s="22">
        <v>146</v>
      </c>
      <c r="BC156" s="22">
        <v>0.63449100000000003</v>
      </c>
      <c r="BD156">
        <f t="shared" si="34"/>
        <v>15.34543209876543</v>
      </c>
      <c r="BE156">
        <f t="shared" si="35"/>
        <v>9.747771414074073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6.5057600000000004</v>
      </c>
      <c r="I157" s="22">
        <v>-1.2146000000000001E-2</v>
      </c>
      <c r="J157" s="22">
        <v>147</v>
      </c>
      <c r="K157" s="22">
        <v>0.95886199999999999</v>
      </c>
      <c r="L157">
        <f t="shared" si="24"/>
        <v>14.995061728395061</v>
      </c>
      <c r="M157">
        <f t="shared" si="25"/>
        <v>14.391930355555555</v>
      </c>
      <c r="N157" s="9"/>
      <c r="O157" s="22">
        <v>0.64025900000000002</v>
      </c>
      <c r="P157" s="22">
        <v>10.1235</v>
      </c>
      <c r="Q157" s="22">
        <v>-1.24359E-2</v>
      </c>
      <c r="R157" s="22">
        <v>147</v>
      </c>
      <c r="S157" s="22">
        <v>0.63955700000000004</v>
      </c>
      <c r="T157">
        <f t="shared" si="26"/>
        <v>15.352962962962962</v>
      </c>
      <c r="U157">
        <f t="shared" si="27"/>
        <v>9.8298727137037041</v>
      </c>
      <c r="X157" s="9"/>
      <c r="Y157" s="22">
        <v>0.95977800000000002</v>
      </c>
      <c r="Z157" s="22">
        <v>15.422000000000001</v>
      </c>
      <c r="AA157" s="22">
        <v>-1.21613E-2</v>
      </c>
      <c r="AB157" s="22">
        <v>147</v>
      </c>
      <c r="AC157" s="22">
        <v>0.95886199999999999</v>
      </c>
      <c r="AD157">
        <f t="shared" si="28"/>
        <v>15.01395061728395</v>
      </c>
      <c r="AE157">
        <f t="shared" si="29"/>
        <v>14.410059495555554</v>
      </c>
      <c r="AF157" s="9"/>
      <c r="AG157" s="22">
        <v>0.64025900000000002</v>
      </c>
      <c r="AH157" s="22">
        <v>19.0397</v>
      </c>
      <c r="AI157" s="22">
        <v>-1.25427E-2</v>
      </c>
      <c r="AJ157" s="22">
        <v>147</v>
      </c>
      <c r="AK157" s="22">
        <v>0.63949599999999995</v>
      </c>
      <c r="AL157">
        <f t="shared" si="30"/>
        <v>15.484814814814815</v>
      </c>
      <c r="AM157">
        <f t="shared" si="31"/>
        <v>9.9142920485185186</v>
      </c>
      <c r="AP157" s="9"/>
      <c r="AQ157" s="22">
        <v>0.95977800000000002</v>
      </c>
      <c r="AR157" s="22">
        <v>24.3672</v>
      </c>
      <c r="AS157" s="22">
        <v>-1.22253E-2</v>
      </c>
      <c r="AT157" s="22">
        <v>147</v>
      </c>
      <c r="AU157" s="22">
        <v>0.95886199999999999</v>
      </c>
      <c r="AV157">
        <f t="shared" si="32"/>
        <v>15.092962962962961</v>
      </c>
      <c r="AW157">
        <f t="shared" si="33"/>
        <v>14.485893806666665</v>
      </c>
      <c r="AX157" s="9"/>
      <c r="AY157" s="22">
        <v>0.64025900000000002</v>
      </c>
      <c r="AZ157" s="22">
        <v>27.984999999999999</v>
      </c>
      <c r="BA157" s="22">
        <v>-1.2417600000000001E-2</v>
      </c>
      <c r="BB157" s="22">
        <v>147</v>
      </c>
      <c r="BC157" s="22">
        <v>0.63952600000000004</v>
      </c>
      <c r="BD157">
        <f t="shared" si="34"/>
        <v>15.330370370370371</v>
      </c>
      <c r="BE157">
        <f t="shared" si="35"/>
        <v>9.8154076029629636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6.5158300000000002</v>
      </c>
      <c r="I158" s="22">
        <v>-1.2152100000000001E-2</v>
      </c>
      <c r="J158" s="22">
        <v>148</v>
      </c>
      <c r="K158" s="22">
        <v>0.95367400000000002</v>
      </c>
      <c r="L158">
        <f t="shared" si="24"/>
        <v>15.002592592592592</v>
      </c>
      <c r="M158">
        <f t="shared" si="25"/>
        <v>14.323605257037036</v>
      </c>
      <c r="N158" s="9"/>
      <c r="O158" s="22">
        <v>0.64529400000000003</v>
      </c>
      <c r="P158" s="22">
        <v>10.133599999999999</v>
      </c>
      <c r="Q158" s="22">
        <v>-1.2423699999999999E-2</v>
      </c>
      <c r="R158" s="22">
        <v>148</v>
      </c>
      <c r="S158" s="22">
        <v>0.64456199999999997</v>
      </c>
      <c r="T158">
        <f t="shared" si="26"/>
        <v>15.3379012345679</v>
      </c>
      <c r="U158">
        <f t="shared" si="27"/>
        <v>9.8974556392592596</v>
      </c>
      <c r="X158" s="9"/>
      <c r="Y158" s="22">
        <v>0.95474199999999998</v>
      </c>
      <c r="Z158" s="22">
        <v>15.432</v>
      </c>
      <c r="AA158" s="22">
        <v>-1.21735E-2</v>
      </c>
      <c r="AB158" s="22">
        <v>148</v>
      </c>
      <c r="AC158" s="22">
        <v>0.95367400000000002</v>
      </c>
      <c r="AD158">
        <f t="shared" si="28"/>
        <v>15.029012345679011</v>
      </c>
      <c r="AE158">
        <f t="shared" si="29"/>
        <v>14.34882930493827</v>
      </c>
      <c r="AF158" s="9"/>
      <c r="AG158" s="22">
        <v>0.64529400000000003</v>
      </c>
      <c r="AH158" s="22">
        <v>19.049800000000001</v>
      </c>
      <c r="AI158" s="22">
        <v>-1.25214E-2</v>
      </c>
      <c r="AJ158" s="22">
        <v>148</v>
      </c>
      <c r="AK158" s="22">
        <v>0.64453099999999997</v>
      </c>
      <c r="AL158">
        <f t="shared" si="30"/>
        <v>15.458518518518517</v>
      </c>
      <c r="AM158">
        <f t="shared" si="31"/>
        <v>9.9752892488888882</v>
      </c>
      <c r="AP158" s="9"/>
      <c r="AQ158" s="22">
        <v>0.95474199999999998</v>
      </c>
      <c r="AR158" s="22">
        <v>24.377300000000002</v>
      </c>
      <c r="AS158" s="22">
        <v>-1.2252799999999999E-2</v>
      </c>
      <c r="AT158" s="22">
        <v>148</v>
      </c>
      <c r="AU158" s="22">
        <v>0.95367400000000002</v>
      </c>
      <c r="AV158">
        <f t="shared" si="32"/>
        <v>15.126913580246912</v>
      </c>
      <c r="AW158">
        <f t="shared" si="33"/>
        <v>14.442299725432097</v>
      </c>
      <c r="AX158" s="9"/>
      <c r="AY158" s="22">
        <v>0.64529400000000003</v>
      </c>
      <c r="AZ158" s="22">
        <v>27.995000000000001</v>
      </c>
      <c r="BA158" s="22">
        <v>-1.24054E-2</v>
      </c>
      <c r="BB158" s="22">
        <v>148</v>
      </c>
      <c r="BC158" s="22">
        <v>0.64456199999999997</v>
      </c>
      <c r="BD158">
        <f t="shared" si="34"/>
        <v>15.315308641975308</v>
      </c>
      <c r="BE158">
        <f t="shared" si="35"/>
        <v>9.8828767748148145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6.5259</v>
      </c>
      <c r="I159" s="22">
        <v>-1.21674E-2</v>
      </c>
      <c r="J159" s="22">
        <v>149</v>
      </c>
      <c r="K159" s="22">
        <v>0.94848600000000005</v>
      </c>
      <c r="L159">
        <f t="shared" si="24"/>
        <v>15.021481481481482</v>
      </c>
      <c r="M159">
        <f t="shared" si="25"/>
        <v>14.266006113333333</v>
      </c>
      <c r="N159" s="9"/>
      <c r="O159" s="22">
        <v>0.65032999999999996</v>
      </c>
      <c r="P159" s="22">
        <v>10.143700000000001</v>
      </c>
      <c r="Q159" s="22">
        <v>-1.2417600000000001E-2</v>
      </c>
      <c r="R159" s="22">
        <v>149</v>
      </c>
      <c r="S159" s="22">
        <v>0.64959699999999998</v>
      </c>
      <c r="T159">
        <f t="shared" si="26"/>
        <v>15.330370370370371</v>
      </c>
      <c r="U159">
        <f t="shared" si="27"/>
        <v>9.9697997629629622</v>
      </c>
      <c r="X159" s="9"/>
      <c r="Y159" s="22">
        <v>0.94970699999999997</v>
      </c>
      <c r="Z159" s="22">
        <v>15.4421</v>
      </c>
      <c r="AA159" s="22">
        <v>-1.21826E-2</v>
      </c>
      <c r="AB159" s="22">
        <v>149</v>
      </c>
      <c r="AC159" s="22">
        <v>0.94848600000000005</v>
      </c>
      <c r="AD159">
        <f t="shared" si="28"/>
        <v>15.040246913580246</v>
      </c>
      <c r="AE159">
        <f t="shared" si="29"/>
        <v>14.283827775555554</v>
      </c>
      <c r="AF159" s="9"/>
      <c r="AG159" s="22">
        <v>0.65032999999999996</v>
      </c>
      <c r="AH159" s="22">
        <v>19.059899999999999</v>
      </c>
      <c r="AI159" s="22">
        <v>-1.25092E-2</v>
      </c>
      <c r="AJ159" s="22">
        <v>149</v>
      </c>
      <c r="AK159" s="22">
        <v>0.64962799999999998</v>
      </c>
      <c r="AL159">
        <f t="shared" si="30"/>
        <v>15.443456790123456</v>
      </c>
      <c r="AM159">
        <f t="shared" si="31"/>
        <v>10.043343254320986</v>
      </c>
      <c r="AP159" s="9"/>
      <c r="AQ159" s="22">
        <v>0.94970699999999997</v>
      </c>
      <c r="AR159" s="22">
        <v>24.3873</v>
      </c>
      <c r="AS159" s="22">
        <v>-1.22711E-2</v>
      </c>
      <c r="AT159" s="22">
        <v>149</v>
      </c>
      <c r="AU159" s="22">
        <v>0.94818100000000005</v>
      </c>
      <c r="AV159">
        <f t="shared" si="32"/>
        <v>15.149506172839505</v>
      </c>
      <c r="AW159">
        <f t="shared" si="33"/>
        <v>14.387592058888888</v>
      </c>
      <c r="AX159" s="9"/>
      <c r="AY159" s="22">
        <v>0.65032999999999996</v>
      </c>
      <c r="AZ159" s="22">
        <v>28.005099999999999</v>
      </c>
      <c r="BA159" s="22">
        <v>-1.2390099999999999E-2</v>
      </c>
      <c r="BB159" s="22">
        <v>149</v>
      </c>
      <c r="BC159" s="22">
        <v>0.64962799999999998</v>
      </c>
      <c r="BD159">
        <f t="shared" si="34"/>
        <v>15.296419753086418</v>
      </c>
      <c r="BE159">
        <f t="shared" si="35"/>
        <v>9.9477206580246893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6.5359699999999998</v>
      </c>
      <c r="I160" s="22">
        <v>-1.2197899999999999E-2</v>
      </c>
      <c r="J160" s="22">
        <v>150</v>
      </c>
      <c r="K160" s="22">
        <v>0.943604</v>
      </c>
      <c r="L160">
        <f t="shared" si="24"/>
        <v>15.059135802469134</v>
      </c>
      <c r="M160">
        <f t="shared" si="25"/>
        <v>14.225943936790122</v>
      </c>
      <c r="N160" s="9"/>
      <c r="O160" s="22">
        <v>0.65536499999999998</v>
      </c>
      <c r="P160" s="22">
        <v>10.153700000000001</v>
      </c>
      <c r="Q160" s="22">
        <v>-1.24084E-2</v>
      </c>
      <c r="R160" s="22">
        <v>150</v>
      </c>
      <c r="S160" s="22">
        <v>0.65460200000000002</v>
      </c>
      <c r="T160">
        <f t="shared" si="26"/>
        <v>15.319012345679011</v>
      </c>
      <c r="U160">
        <f t="shared" si="27"/>
        <v>10.039544525925924</v>
      </c>
      <c r="X160" s="9"/>
      <c r="Y160" s="22">
        <v>0.94467199999999996</v>
      </c>
      <c r="Z160" s="22">
        <v>15.452199999999999</v>
      </c>
      <c r="AA160" s="22">
        <v>-1.2200900000000001E-2</v>
      </c>
      <c r="AB160" s="22">
        <v>150</v>
      </c>
      <c r="AC160" s="22">
        <v>0.94299299999999997</v>
      </c>
      <c r="AD160">
        <f t="shared" si="28"/>
        <v>15.062839506172839</v>
      </c>
      <c r="AE160">
        <f t="shared" si="29"/>
        <v>14.229442721975307</v>
      </c>
      <c r="AF160" s="9"/>
      <c r="AG160" s="22">
        <v>0.65536499999999998</v>
      </c>
      <c r="AH160" s="22">
        <v>19.07</v>
      </c>
      <c r="AI160" s="22">
        <v>-1.24939E-2</v>
      </c>
      <c r="AJ160" s="22">
        <v>150</v>
      </c>
      <c r="AK160" s="22">
        <v>0.65460200000000002</v>
      </c>
      <c r="AL160">
        <f t="shared" si="30"/>
        <v>15.424567901234568</v>
      </c>
      <c r="AM160">
        <f t="shared" si="31"/>
        <v>10.108721942592592</v>
      </c>
      <c r="AP160" s="9"/>
      <c r="AQ160" s="22">
        <v>0.94467199999999996</v>
      </c>
      <c r="AR160" s="22">
        <v>24.397400000000001</v>
      </c>
      <c r="AS160" s="22">
        <v>-1.22772E-2</v>
      </c>
      <c r="AT160" s="22">
        <v>150</v>
      </c>
      <c r="AU160" s="22">
        <v>0.944214</v>
      </c>
      <c r="AV160">
        <f t="shared" si="32"/>
        <v>15.157037037037037</v>
      </c>
      <c r="AW160">
        <f t="shared" si="33"/>
        <v>14.318428491851851</v>
      </c>
      <c r="AX160" s="9"/>
      <c r="AY160" s="22">
        <v>0.65536499999999998</v>
      </c>
      <c r="AZ160" s="22">
        <v>28.0152</v>
      </c>
      <c r="BA160" s="22">
        <v>-1.23871E-2</v>
      </c>
      <c r="BB160" s="22">
        <v>150</v>
      </c>
      <c r="BC160" s="22">
        <v>0.65466299999999999</v>
      </c>
      <c r="BD160">
        <f t="shared" si="34"/>
        <v>15.292716049382715</v>
      </c>
      <c r="BE160">
        <f t="shared" si="35"/>
        <v>10.022310853703702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6.5460399999999996</v>
      </c>
      <c r="I161" s="22">
        <v>-1.22284E-2</v>
      </c>
      <c r="J161" s="22">
        <v>151</v>
      </c>
      <c r="K161" s="22">
        <v>0.93841600000000003</v>
      </c>
      <c r="L161">
        <f t="shared" si="24"/>
        <v>15.096790123456788</v>
      </c>
      <c r="M161">
        <f t="shared" si="25"/>
        <v>14.185487484444444</v>
      </c>
      <c r="N161" s="9"/>
      <c r="O161" s="22">
        <v>0.66039999999999999</v>
      </c>
      <c r="P161" s="22">
        <v>10.1638</v>
      </c>
      <c r="Q161" s="22">
        <v>-1.23993E-2</v>
      </c>
      <c r="R161" s="22">
        <v>151</v>
      </c>
      <c r="S161" s="22">
        <v>0.65966800000000003</v>
      </c>
      <c r="T161">
        <f t="shared" si="26"/>
        <v>15.307777777777778</v>
      </c>
      <c r="U161">
        <f t="shared" si="27"/>
        <v>10.109256444444444</v>
      </c>
      <c r="X161" s="9"/>
      <c r="Y161" s="22">
        <v>0.93963600000000003</v>
      </c>
      <c r="Z161" s="22">
        <v>15.462199999999999</v>
      </c>
      <c r="AA161" s="22">
        <v>-1.22162E-2</v>
      </c>
      <c r="AB161" s="22">
        <v>151</v>
      </c>
      <c r="AC161" s="22">
        <v>0.93841600000000003</v>
      </c>
      <c r="AD161">
        <f t="shared" si="28"/>
        <v>15.081728395061727</v>
      </c>
      <c r="AE161">
        <f t="shared" si="29"/>
        <v>14.171334942222222</v>
      </c>
      <c r="AF161" s="9"/>
      <c r="AG161" s="22">
        <v>0.66039999999999999</v>
      </c>
      <c r="AH161" s="22">
        <v>19.079999999999998</v>
      </c>
      <c r="AI161" s="22">
        <v>-1.24847E-2</v>
      </c>
      <c r="AJ161" s="22">
        <v>151</v>
      </c>
      <c r="AK161" s="22">
        <v>0.65969800000000001</v>
      </c>
      <c r="AL161">
        <f t="shared" si="30"/>
        <v>15.413209876543208</v>
      </c>
      <c r="AM161">
        <f t="shared" si="31"/>
        <v>10.178883802469134</v>
      </c>
      <c r="AP161" s="9"/>
      <c r="AQ161" s="22">
        <v>0.93963600000000003</v>
      </c>
      <c r="AR161" s="22">
        <v>24.407499999999999</v>
      </c>
      <c r="AS161" s="22">
        <v>-1.22772E-2</v>
      </c>
      <c r="AT161" s="22">
        <v>151</v>
      </c>
      <c r="AU161" s="22">
        <v>0.93902600000000003</v>
      </c>
      <c r="AV161">
        <f t="shared" si="32"/>
        <v>15.157037037037037</v>
      </c>
      <c r="AW161">
        <f t="shared" si="33"/>
        <v>14.242097653333333</v>
      </c>
      <c r="AX161" s="9"/>
      <c r="AY161" s="22">
        <v>0.66039999999999999</v>
      </c>
      <c r="AZ161" s="22">
        <v>28.025200000000002</v>
      </c>
      <c r="BA161" s="22">
        <v>-1.2390099999999999E-2</v>
      </c>
      <c r="BB161" s="22">
        <v>151</v>
      </c>
      <c r="BC161" s="22">
        <v>0.65960700000000005</v>
      </c>
      <c r="BD161">
        <f t="shared" si="34"/>
        <v>15.296419753086418</v>
      </c>
      <c r="BE161">
        <f t="shared" si="35"/>
        <v>10.101755604938271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6.5561100000000003</v>
      </c>
      <c r="I162" s="22">
        <v>-1.2240600000000001E-2</v>
      </c>
      <c r="J162" s="22">
        <v>152</v>
      </c>
      <c r="K162" s="22">
        <v>0.93353299999999995</v>
      </c>
      <c r="L162">
        <f t="shared" si="24"/>
        <v>15.111851851851853</v>
      </c>
      <c r="M162">
        <f t="shared" si="25"/>
        <v>14.123551852592593</v>
      </c>
      <c r="N162" s="9"/>
      <c r="O162" s="22">
        <v>0.66543600000000003</v>
      </c>
      <c r="P162" s="22">
        <v>10.1739</v>
      </c>
      <c r="Q162" s="22">
        <v>-1.24023E-2</v>
      </c>
      <c r="R162" s="22">
        <v>152</v>
      </c>
      <c r="S162" s="22">
        <v>0.66479500000000002</v>
      </c>
      <c r="T162">
        <f t="shared" si="26"/>
        <v>15.311481481481479</v>
      </c>
      <c r="U162">
        <f t="shared" si="27"/>
        <v>10.18881099111111</v>
      </c>
      <c r="X162" s="9"/>
      <c r="Y162" s="22">
        <v>0.93460100000000002</v>
      </c>
      <c r="Z162" s="22">
        <v>15.472300000000001</v>
      </c>
      <c r="AA162" s="22">
        <v>-1.2234500000000001E-2</v>
      </c>
      <c r="AB162" s="22">
        <v>152</v>
      </c>
      <c r="AC162" s="22">
        <v>0.93322799999999995</v>
      </c>
      <c r="AD162">
        <f t="shared" si="28"/>
        <v>15.104320987654321</v>
      </c>
      <c r="AE162">
        <f t="shared" si="29"/>
        <v>14.116513499382716</v>
      </c>
      <c r="AF162" s="9"/>
      <c r="AG162" s="22">
        <v>0.66543600000000003</v>
      </c>
      <c r="AH162" s="22">
        <v>19.0901</v>
      </c>
      <c r="AI162" s="22">
        <v>-1.24817E-2</v>
      </c>
      <c r="AJ162" s="22">
        <v>152</v>
      </c>
      <c r="AK162" s="22">
        <v>0.66470300000000004</v>
      </c>
      <c r="AL162">
        <f t="shared" si="30"/>
        <v>15.409506172839505</v>
      </c>
      <c r="AM162">
        <f t="shared" si="31"/>
        <v>10.254040149629629</v>
      </c>
      <c r="AP162" s="9"/>
      <c r="AQ162" s="22">
        <v>0.93460100000000002</v>
      </c>
      <c r="AR162" s="22">
        <v>24.4175</v>
      </c>
      <c r="AS162" s="22">
        <v>-1.2286399999999999E-2</v>
      </c>
      <c r="AT162" s="22">
        <v>152</v>
      </c>
      <c r="AU162" s="22">
        <v>0.93353299999999995</v>
      </c>
      <c r="AV162">
        <f t="shared" si="32"/>
        <v>15.168395061728393</v>
      </c>
      <c r="AW162">
        <f t="shared" si="33"/>
        <v>14.176397193086418</v>
      </c>
      <c r="AX162" s="9"/>
      <c r="AY162" s="22">
        <v>0.66543600000000003</v>
      </c>
      <c r="AZ162" s="22">
        <v>28.035299999999999</v>
      </c>
      <c r="BA162" s="22">
        <v>-1.2381E-2</v>
      </c>
      <c r="BB162" s="22">
        <v>152</v>
      </c>
      <c r="BC162" s="22">
        <v>0.66467299999999996</v>
      </c>
      <c r="BD162">
        <f t="shared" si="34"/>
        <v>15.285185185185183</v>
      </c>
      <c r="BE162">
        <f t="shared" si="35"/>
        <v>10.171312488888887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6.5661800000000001</v>
      </c>
      <c r="I163" s="22">
        <v>-1.2252799999999999E-2</v>
      </c>
      <c r="J163" s="22">
        <v>153</v>
      </c>
      <c r="K163" s="22">
        <v>0.92834499999999998</v>
      </c>
      <c r="L163">
        <f t="shared" si="24"/>
        <v>15.126913580246912</v>
      </c>
      <c r="M163">
        <f t="shared" si="25"/>
        <v>14.061449422222219</v>
      </c>
      <c r="N163" s="9"/>
      <c r="O163" s="22">
        <v>0.67047100000000004</v>
      </c>
      <c r="P163" s="22">
        <v>10.183999999999999</v>
      </c>
      <c r="Q163" s="22">
        <v>-1.24084E-2</v>
      </c>
      <c r="R163" s="22">
        <v>153</v>
      </c>
      <c r="S163" s="22">
        <v>0.66976899999999995</v>
      </c>
      <c r="T163">
        <f t="shared" si="26"/>
        <v>15.319012345679011</v>
      </c>
      <c r="U163">
        <f t="shared" si="27"/>
        <v>10.270953526419753</v>
      </c>
      <c r="X163" s="9"/>
      <c r="Y163" s="22">
        <v>0.92956499999999997</v>
      </c>
      <c r="Z163" s="22">
        <v>15.4824</v>
      </c>
      <c r="AA163" s="22">
        <v>-1.22559E-2</v>
      </c>
      <c r="AB163" s="22">
        <v>153</v>
      </c>
      <c r="AC163" s="22">
        <v>0.92803999999999998</v>
      </c>
      <c r="AD163">
        <f t="shared" si="28"/>
        <v>15.130740740740739</v>
      </c>
      <c r="AE163">
        <f t="shared" si="29"/>
        <v>14.065007016666664</v>
      </c>
      <c r="AF163" s="9"/>
      <c r="AG163" s="22">
        <v>0.67047100000000004</v>
      </c>
      <c r="AH163" s="22">
        <v>19.100200000000001</v>
      </c>
      <c r="AI163" s="22">
        <v>-1.24847E-2</v>
      </c>
      <c r="AJ163" s="22">
        <v>153</v>
      </c>
      <c r="AK163" s="22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2">
        <v>0.92956499999999997</v>
      </c>
      <c r="AR163" s="22">
        <v>24.427600000000002</v>
      </c>
      <c r="AS163" s="22">
        <v>-1.2301599999999999E-2</v>
      </c>
      <c r="AT163" s="22">
        <v>153</v>
      </c>
      <c r="AU163" s="22">
        <v>0.92864999999999998</v>
      </c>
      <c r="AV163">
        <f t="shared" si="32"/>
        <v>15.187160493827157</v>
      </c>
      <c r="AW163">
        <f t="shared" si="33"/>
        <v>14.117452844444442</v>
      </c>
      <c r="AX163" s="9"/>
      <c r="AY163" s="22">
        <v>0.67047100000000004</v>
      </c>
      <c r="AZ163" s="22">
        <v>28.045400000000001</v>
      </c>
      <c r="BA163" s="22">
        <v>-1.23657E-2</v>
      </c>
      <c r="BB163" s="22">
        <v>153</v>
      </c>
      <c r="BC163" s="22">
        <v>0.66970799999999997</v>
      </c>
      <c r="BD163">
        <f t="shared" si="34"/>
        <v>15.266296296296295</v>
      </c>
      <c r="BE163">
        <f t="shared" si="35"/>
        <v>10.235608944074073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6.5762600000000004</v>
      </c>
      <c r="I164" s="22">
        <v>-1.22772E-2</v>
      </c>
      <c r="J164" s="22">
        <v>154</v>
      </c>
      <c r="K164" s="22">
        <v>0.92315700000000001</v>
      </c>
      <c r="L164">
        <f t="shared" si="24"/>
        <v>15.157037037037037</v>
      </c>
      <c r="M164">
        <f t="shared" si="25"/>
        <v>14.013135451851852</v>
      </c>
      <c r="N164" s="9"/>
      <c r="O164" s="22">
        <v>0.67550699999999997</v>
      </c>
      <c r="P164" s="22">
        <v>10.194000000000001</v>
      </c>
      <c r="Q164" s="22">
        <v>-1.23993E-2</v>
      </c>
      <c r="R164" s="22">
        <v>154</v>
      </c>
      <c r="S164" s="22">
        <v>0.67474400000000001</v>
      </c>
      <c r="T164">
        <f t="shared" si="26"/>
        <v>15.307777777777778</v>
      </c>
      <c r="U164">
        <f t="shared" si="27"/>
        <v>10.340511043333333</v>
      </c>
      <c r="X164" s="9"/>
      <c r="Y164" s="22">
        <v>0.92452999999999996</v>
      </c>
      <c r="Z164" s="22">
        <v>15.4925</v>
      </c>
      <c r="AA164" s="22">
        <v>-1.2268100000000001E-2</v>
      </c>
      <c r="AB164" s="22">
        <v>154</v>
      </c>
      <c r="AC164" s="22">
        <v>0.92346200000000001</v>
      </c>
      <c r="AD164">
        <f t="shared" si="28"/>
        <v>15.145802469135802</v>
      </c>
      <c r="AE164">
        <f t="shared" si="29"/>
        <v>14.002748756790123</v>
      </c>
      <c r="AF164" s="9"/>
      <c r="AG164" s="22">
        <v>0.67550699999999997</v>
      </c>
      <c r="AH164" s="22">
        <v>19.110199999999999</v>
      </c>
      <c r="AI164" s="22">
        <v>-1.2472499999999999E-2</v>
      </c>
      <c r="AJ164" s="22">
        <v>154</v>
      </c>
      <c r="AK164" s="22">
        <v>0.67471300000000001</v>
      </c>
      <c r="AL164">
        <f t="shared" si="30"/>
        <v>15.398148148148147</v>
      </c>
      <c r="AM164">
        <f t="shared" si="31"/>
        <v>10.401556861111111</v>
      </c>
      <c r="AP164" s="9"/>
      <c r="AQ164" s="22">
        <v>0.92452999999999996</v>
      </c>
      <c r="AR164" s="22">
        <v>24.4377</v>
      </c>
      <c r="AS164" s="22">
        <v>-1.23169E-2</v>
      </c>
      <c r="AT164" s="22">
        <v>154</v>
      </c>
      <c r="AU164" s="22">
        <v>0.92346200000000001</v>
      </c>
      <c r="AV164">
        <f t="shared" si="32"/>
        <v>15.206049382716049</v>
      </c>
      <c r="AW164">
        <f t="shared" si="33"/>
        <v>14.058448835802469</v>
      </c>
      <c r="AX164" s="9"/>
      <c r="AY164" s="22">
        <v>0.67550699999999997</v>
      </c>
      <c r="AZ164" s="22">
        <v>28.055499999999999</v>
      </c>
      <c r="BA164" s="22">
        <v>-1.23596E-2</v>
      </c>
      <c r="BB164" s="22">
        <v>154</v>
      </c>
      <c r="BC164" s="22">
        <v>0.67474400000000001</v>
      </c>
      <c r="BD164">
        <f t="shared" si="34"/>
        <v>15.258765432098766</v>
      </c>
      <c r="BE164">
        <f t="shared" si="35"/>
        <v>10.307402860740741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6.5863300000000002</v>
      </c>
      <c r="I165" s="22">
        <v>-1.22833E-2</v>
      </c>
      <c r="J165" s="22">
        <v>155</v>
      </c>
      <c r="K165" s="22">
        <v>0.91857900000000003</v>
      </c>
      <c r="L165">
        <f t="shared" si="24"/>
        <v>15.164567901234568</v>
      </c>
      <c r="M165">
        <f t="shared" si="25"/>
        <v>13.943744362345678</v>
      </c>
      <c r="N165" s="9"/>
      <c r="O165" s="22">
        <v>0.68054199999999998</v>
      </c>
      <c r="P165" s="22">
        <v>10.2041</v>
      </c>
      <c r="Q165" s="22">
        <v>-1.2390099999999999E-2</v>
      </c>
      <c r="R165" s="22">
        <v>155</v>
      </c>
      <c r="S165" s="22">
        <v>0.67984</v>
      </c>
      <c r="T165">
        <f t="shared" si="26"/>
        <v>15.296419753086418</v>
      </c>
      <c r="U165">
        <f t="shared" si="27"/>
        <v>10.409856091604937</v>
      </c>
      <c r="X165" s="9"/>
      <c r="Y165" s="22">
        <v>0.91949499999999995</v>
      </c>
      <c r="Z165" s="22">
        <v>15.5025</v>
      </c>
      <c r="AA165" s="22">
        <v>-1.2265E-2</v>
      </c>
      <c r="AB165" s="22">
        <v>155</v>
      </c>
      <c r="AC165" s="22">
        <v>0.91857900000000003</v>
      </c>
      <c r="AD165">
        <f t="shared" si="28"/>
        <v>15.141975308641973</v>
      </c>
      <c r="AE165">
        <f t="shared" si="29"/>
        <v>13.922970586419749</v>
      </c>
      <c r="AF165" s="9"/>
      <c r="AG165" s="22">
        <v>0.68054199999999998</v>
      </c>
      <c r="AH165" s="22">
        <v>19.1203</v>
      </c>
      <c r="AI165" s="22">
        <v>-1.2463399999999999E-2</v>
      </c>
      <c r="AJ165" s="22">
        <v>155</v>
      </c>
      <c r="AK165" s="22">
        <v>0.67971800000000004</v>
      </c>
      <c r="AL165">
        <f t="shared" si="30"/>
        <v>15.386913580246912</v>
      </c>
      <c r="AM165">
        <f t="shared" si="31"/>
        <v>10.471440941728394</v>
      </c>
      <c r="AP165" s="9"/>
      <c r="AQ165" s="22">
        <v>0.91949499999999995</v>
      </c>
      <c r="AR165" s="22">
        <v>24.447800000000001</v>
      </c>
      <c r="AS165" s="22">
        <v>-1.2326E-2</v>
      </c>
      <c r="AT165" s="22">
        <v>155</v>
      </c>
      <c r="AU165" s="22">
        <v>0.91827400000000003</v>
      </c>
      <c r="AV165">
        <f t="shared" si="32"/>
        <v>15.217283950617283</v>
      </c>
      <c r="AW165">
        <f t="shared" si="33"/>
        <v>13.992216506172838</v>
      </c>
      <c r="AX165" s="9"/>
      <c r="AY165" s="22">
        <v>0.68054199999999998</v>
      </c>
      <c r="AZ165" s="22">
        <v>28.0655</v>
      </c>
      <c r="BA165" s="22">
        <v>-1.23474E-2</v>
      </c>
      <c r="BB165" s="22">
        <v>155</v>
      </c>
      <c r="BC165" s="22">
        <v>0.67977900000000002</v>
      </c>
      <c r="BD165">
        <f t="shared" si="34"/>
        <v>15.243703703703702</v>
      </c>
      <c r="BE165">
        <f t="shared" si="35"/>
        <v>10.373980605925924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6.5964</v>
      </c>
      <c r="I166" s="22">
        <v>-1.22925E-2</v>
      </c>
      <c r="J166" s="22">
        <v>156</v>
      </c>
      <c r="K166" s="22">
        <v>0.91339099999999995</v>
      </c>
      <c r="L166">
        <f t="shared" si="24"/>
        <v>15.175925925925924</v>
      </c>
      <c r="M166">
        <f t="shared" si="25"/>
        <v>13.877762046296295</v>
      </c>
      <c r="N166" s="9"/>
      <c r="O166" s="22">
        <v>0.68557699999999999</v>
      </c>
      <c r="P166" s="22">
        <v>10.2142</v>
      </c>
      <c r="Q166" s="22">
        <v>-1.2374899999999999E-2</v>
      </c>
      <c r="R166" s="22">
        <v>156</v>
      </c>
      <c r="S166" s="22">
        <v>0.68484500000000004</v>
      </c>
      <c r="T166">
        <f t="shared" si="26"/>
        <v>15.277654320987653</v>
      </c>
      <c r="U166">
        <f t="shared" si="27"/>
        <v>10.474008416419752</v>
      </c>
      <c r="X166" s="9"/>
      <c r="Y166" s="22">
        <v>0.91445900000000002</v>
      </c>
      <c r="Z166" s="22">
        <v>15.512600000000001</v>
      </c>
      <c r="AA166" s="22">
        <v>-1.22833E-2</v>
      </c>
      <c r="AB166" s="22">
        <v>156</v>
      </c>
      <c r="AC166" s="22">
        <v>0.91339099999999995</v>
      </c>
      <c r="AD166">
        <f t="shared" si="28"/>
        <v>15.164567901234568</v>
      </c>
      <c r="AE166">
        <f t="shared" si="29"/>
        <v>13.867375598395062</v>
      </c>
      <c r="AF166" s="9"/>
      <c r="AG166" s="22">
        <v>0.68557699999999999</v>
      </c>
      <c r="AH166" s="22">
        <v>19.130400000000002</v>
      </c>
      <c r="AI166" s="22">
        <v>-1.24481E-2</v>
      </c>
      <c r="AJ166" s="22">
        <v>156</v>
      </c>
      <c r="AK166" s="22">
        <v>0.68481400000000003</v>
      </c>
      <c r="AL166">
        <f t="shared" si="30"/>
        <v>15.368024691358023</v>
      </c>
      <c r="AM166">
        <f t="shared" si="31"/>
        <v>10.535964263827159</v>
      </c>
      <c r="AP166" s="9"/>
      <c r="AQ166" s="22">
        <v>0.91445900000000002</v>
      </c>
      <c r="AR166" s="22">
        <v>24.457799999999999</v>
      </c>
      <c r="AS166" s="22">
        <v>-1.2335199999999999E-2</v>
      </c>
      <c r="AT166" s="22">
        <v>156</v>
      </c>
      <c r="AU166" s="22">
        <v>0.91339099999999995</v>
      </c>
      <c r="AV166">
        <f t="shared" si="32"/>
        <v>15.228641975308641</v>
      </c>
      <c r="AW166">
        <f t="shared" si="33"/>
        <v>13.925968712098765</v>
      </c>
      <c r="AX166" s="9"/>
      <c r="AY166" s="22">
        <v>0.68557699999999999</v>
      </c>
      <c r="AZ166" s="22">
        <v>28.075600000000001</v>
      </c>
      <c r="BA166" s="22">
        <v>-1.23383E-2</v>
      </c>
      <c r="BB166" s="22">
        <v>156</v>
      </c>
      <c r="BC166" s="22">
        <v>0.68478399999999995</v>
      </c>
      <c r="BD166">
        <f t="shared" si="34"/>
        <v>15.232469135802468</v>
      </c>
      <c r="BE166">
        <f t="shared" si="35"/>
        <v>10.443030492716048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6.6064699999999998</v>
      </c>
      <c r="I167" s="22">
        <v>-1.22986E-2</v>
      </c>
      <c r="J167" s="22">
        <v>157</v>
      </c>
      <c r="K167" s="22">
        <v>0.90820299999999998</v>
      </c>
      <c r="L167">
        <f t="shared" si="24"/>
        <v>15.183456790123456</v>
      </c>
      <c r="M167">
        <f t="shared" si="25"/>
        <v>13.808200007901235</v>
      </c>
      <c r="N167" s="9"/>
      <c r="O167" s="22">
        <v>0.69061300000000003</v>
      </c>
      <c r="P167" s="22">
        <v>10.2242</v>
      </c>
      <c r="Q167" s="22">
        <v>-1.23657E-2</v>
      </c>
      <c r="R167" s="22">
        <v>157</v>
      </c>
      <c r="S167" s="22">
        <v>0.68981899999999996</v>
      </c>
      <c r="T167">
        <f t="shared" si="26"/>
        <v>15.266296296296295</v>
      </c>
      <c r="U167">
        <f t="shared" si="27"/>
        <v>10.543102684074073</v>
      </c>
      <c r="X167" s="9"/>
      <c r="Y167" s="22">
        <v>0.90942400000000001</v>
      </c>
      <c r="Z167" s="22">
        <v>15.5227</v>
      </c>
      <c r="AA167" s="22">
        <v>-1.22986E-2</v>
      </c>
      <c r="AB167" s="22">
        <v>157</v>
      </c>
      <c r="AC167" s="22">
        <v>0.90820299999999998</v>
      </c>
      <c r="AD167">
        <f t="shared" si="28"/>
        <v>15.183456790123456</v>
      </c>
      <c r="AE167">
        <f t="shared" si="29"/>
        <v>13.808200007901235</v>
      </c>
      <c r="AF167" s="9"/>
      <c r="AG167" s="22">
        <v>0.69061300000000003</v>
      </c>
      <c r="AH167" s="22">
        <v>19.1404</v>
      </c>
      <c r="AI167" s="22">
        <v>-1.2442E-2</v>
      </c>
      <c r="AJ167" s="22">
        <v>157</v>
      </c>
      <c r="AK167" s="22">
        <v>0.68988000000000005</v>
      </c>
      <c r="AL167">
        <f t="shared" si="30"/>
        <v>15.360493827160493</v>
      </c>
      <c r="AM167">
        <f t="shared" si="31"/>
        <v>10.608156723456791</v>
      </c>
      <c r="AP167" s="9"/>
      <c r="AQ167" s="22">
        <v>0.90942400000000001</v>
      </c>
      <c r="AR167" s="22">
        <v>24.4679</v>
      </c>
      <c r="AS167" s="22">
        <v>-1.23505E-2</v>
      </c>
      <c r="AT167" s="22">
        <v>157</v>
      </c>
      <c r="AU167" s="22">
        <v>0.90850799999999998</v>
      </c>
      <c r="AV167">
        <f t="shared" si="32"/>
        <v>15.247530864197531</v>
      </c>
      <c r="AW167">
        <f t="shared" si="33"/>
        <v>13.866470508641976</v>
      </c>
      <c r="AX167" s="9"/>
      <c r="AY167" s="22">
        <v>0.69061300000000003</v>
      </c>
      <c r="AZ167" s="22">
        <v>28.085699999999999</v>
      </c>
      <c r="BA167" s="22">
        <v>-1.23444E-2</v>
      </c>
      <c r="BB167" s="22">
        <v>157</v>
      </c>
      <c r="BC167" s="22">
        <v>0.68991100000000005</v>
      </c>
      <c r="BD167">
        <f t="shared" si="34"/>
        <v>15.239999999999998</v>
      </c>
      <c r="BE167">
        <f t="shared" si="35"/>
        <v>10.524942119999999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6.6165399999999996</v>
      </c>
      <c r="I168" s="22">
        <v>-1.23077E-2</v>
      </c>
      <c r="J168" s="22">
        <v>158</v>
      </c>
      <c r="K168" s="22">
        <v>0.90332000000000001</v>
      </c>
      <c r="L168">
        <f t="shared" si="24"/>
        <v>15.19469135802469</v>
      </c>
      <c r="M168">
        <f t="shared" si="25"/>
        <v>13.741896527901233</v>
      </c>
      <c r="N168" s="9"/>
      <c r="O168" s="22">
        <v>0.69564800000000004</v>
      </c>
      <c r="P168" s="22">
        <v>10.234299999999999</v>
      </c>
      <c r="Q168" s="22">
        <v>-1.23535E-2</v>
      </c>
      <c r="R168" s="22">
        <v>158</v>
      </c>
      <c r="S168" s="22">
        <v>0.69491599999999998</v>
      </c>
      <c r="T168">
        <f t="shared" si="26"/>
        <v>15.251234567901234</v>
      </c>
      <c r="U168">
        <f t="shared" si="27"/>
        <v>10.609490824691358</v>
      </c>
      <c r="X168" s="9"/>
      <c r="Y168" s="22">
        <v>0.90438799999999997</v>
      </c>
      <c r="Z168" s="22">
        <v>15.5327</v>
      </c>
      <c r="AA168" s="22">
        <v>-1.23108E-2</v>
      </c>
      <c r="AB168" s="22">
        <v>158</v>
      </c>
      <c r="AC168" s="22">
        <v>0.90301500000000001</v>
      </c>
      <c r="AD168">
        <f t="shared" si="28"/>
        <v>15.198518518518517</v>
      </c>
      <c r="AE168">
        <f t="shared" si="29"/>
        <v>13.745357765925924</v>
      </c>
      <c r="AF168" s="9"/>
      <c r="AG168" s="22">
        <v>0.69564800000000004</v>
      </c>
      <c r="AH168" s="22">
        <v>19.150500000000001</v>
      </c>
      <c r="AI168" s="22">
        <v>-1.24268E-2</v>
      </c>
      <c r="AJ168" s="22">
        <v>158</v>
      </c>
      <c r="AK168" s="22">
        <v>0.69491599999999998</v>
      </c>
      <c r="AL168">
        <f t="shared" si="30"/>
        <v>15.341728395061727</v>
      </c>
      <c r="AM168">
        <f t="shared" si="31"/>
        <v>10.6724426745679</v>
      </c>
      <c r="AP168" s="9"/>
      <c r="AQ168" s="22">
        <v>0.90438799999999997</v>
      </c>
      <c r="AR168" s="22">
        <v>24.478000000000002</v>
      </c>
      <c r="AS168" s="22">
        <v>-1.2356600000000001E-2</v>
      </c>
      <c r="AT168" s="22">
        <v>158</v>
      </c>
      <c r="AU168" s="22">
        <v>0.90332000000000001</v>
      </c>
      <c r="AV168">
        <f t="shared" si="32"/>
        <v>15.255061728395061</v>
      </c>
      <c r="AW168">
        <f t="shared" si="33"/>
        <v>13.796494766419752</v>
      </c>
      <c r="AX168" s="9"/>
      <c r="AY168" s="22">
        <v>0.69564800000000004</v>
      </c>
      <c r="AZ168" s="22">
        <v>28.095700000000001</v>
      </c>
      <c r="BA168" s="22">
        <v>-1.23474E-2</v>
      </c>
      <c r="BB168" s="22">
        <v>158</v>
      </c>
      <c r="BC168" s="22">
        <v>0.69488499999999997</v>
      </c>
      <c r="BD168">
        <f t="shared" si="34"/>
        <v>15.243703703703702</v>
      </c>
      <c r="BE168">
        <f t="shared" si="35"/>
        <v>10.604251994074072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6.6266100000000003</v>
      </c>
      <c r="I169" s="22">
        <v>-1.23199E-2</v>
      </c>
      <c r="J169" s="22">
        <v>159</v>
      </c>
      <c r="K169" s="22">
        <v>0.89813200000000004</v>
      </c>
      <c r="L169">
        <f t="shared" si="24"/>
        <v>15.209753086419752</v>
      </c>
      <c r="M169">
        <f t="shared" si="25"/>
        <v>13.678937067530862</v>
      </c>
      <c r="N169" s="9"/>
      <c r="O169" s="22">
        <v>0.70068399999999997</v>
      </c>
      <c r="P169" s="22">
        <v>10.244400000000001</v>
      </c>
      <c r="Q169" s="22">
        <v>-1.23383E-2</v>
      </c>
      <c r="R169" s="22">
        <v>159</v>
      </c>
      <c r="S169" s="22">
        <v>0.69998199999999999</v>
      </c>
      <c r="T169">
        <f t="shared" si="26"/>
        <v>15.232469135802468</v>
      </c>
      <c r="U169">
        <f t="shared" si="27"/>
        <v>10.673147403950615</v>
      </c>
      <c r="X169" s="9"/>
      <c r="Y169" s="22">
        <v>0.89935299999999996</v>
      </c>
      <c r="Z169" s="22">
        <v>15.5428</v>
      </c>
      <c r="AA169" s="22">
        <v>-1.23199E-2</v>
      </c>
      <c r="AB169" s="22">
        <v>159</v>
      </c>
      <c r="AC169" s="22">
        <v>0.89874299999999996</v>
      </c>
      <c r="AD169">
        <f t="shared" si="28"/>
        <v>15.209753086419752</v>
      </c>
      <c r="AE169">
        <f t="shared" si="29"/>
        <v>13.678937067530862</v>
      </c>
      <c r="AF169" s="9"/>
      <c r="AG169" s="22">
        <v>0.70068399999999997</v>
      </c>
      <c r="AH169" s="22">
        <v>19.160599999999999</v>
      </c>
      <c r="AI169" s="22">
        <v>-1.2417600000000001E-2</v>
      </c>
      <c r="AJ169" s="22">
        <v>159</v>
      </c>
      <c r="AK169" s="22">
        <v>0.69992100000000002</v>
      </c>
      <c r="AL169">
        <f t="shared" si="30"/>
        <v>15.330370370370371</v>
      </c>
      <c r="AM169">
        <f t="shared" si="31"/>
        <v>10.741745232592592</v>
      </c>
      <c r="AP169" s="9"/>
      <c r="AQ169" s="22">
        <v>0.89935299999999996</v>
      </c>
      <c r="AR169" s="22">
        <v>24.488</v>
      </c>
      <c r="AS169" s="22">
        <v>-1.2362700000000001E-2</v>
      </c>
      <c r="AT169" s="22">
        <v>159</v>
      </c>
      <c r="AU169" s="22">
        <v>0.89843799999999996</v>
      </c>
      <c r="AV169">
        <f t="shared" si="32"/>
        <v>15.262592592592593</v>
      </c>
      <c r="AW169">
        <f t="shared" si="33"/>
        <v>13.726458435925926</v>
      </c>
      <c r="AX169" s="9"/>
      <c r="AY169" s="22">
        <v>0.70068399999999997</v>
      </c>
      <c r="AZ169" s="22">
        <v>28.105799999999999</v>
      </c>
      <c r="BA169" s="22">
        <v>-1.23505E-2</v>
      </c>
      <c r="BB169" s="22">
        <v>159</v>
      </c>
      <c r="BC169" s="22">
        <v>0.69992100000000002</v>
      </c>
      <c r="BD169">
        <f t="shared" si="34"/>
        <v>15.247530864197531</v>
      </c>
      <c r="BE169">
        <f t="shared" si="35"/>
        <v>10.683700916049382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6.6366800000000001</v>
      </c>
      <c r="I170" s="22">
        <v>-1.23322E-2</v>
      </c>
      <c r="J170" s="22">
        <v>160</v>
      </c>
      <c r="K170" s="22">
        <v>0.89324999999999999</v>
      </c>
      <c r="L170">
        <f t="shared" si="24"/>
        <v>15.224938271604938</v>
      </c>
      <c r="M170">
        <f t="shared" si="25"/>
        <v>13.615936345185183</v>
      </c>
      <c r="N170" s="9"/>
      <c r="O170" s="22">
        <v>0.70571899999999999</v>
      </c>
      <c r="P170" s="22">
        <v>10.2545</v>
      </c>
      <c r="Q170" s="22">
        <v>-1.2329100000000001E-2</v>
      </c>
      <c r="R170" s="22">
        <v>160</v>
      </c>
      <c r="S170" s="22">
        <v>0.705017</v>
      </c>
      <c r="T170">
        <f t="shared" si="26"/>
        <v>15.22111111111111</v>
      </c>
      <c r="U170">
        <f t="shared" si="27"/>
        <v>10.741827312222222</v>
      </c>
      <c r="X170" s="9"/>
      <c r="Y170" s="22">
        <v>0.89431799999999995</v>
      </c>
      <c r="Z170" s="22">
        <v>15.552899999999999</v>
      </c>
      <c r="AA170" s="22">
        <v>-1.2329100000000001E-2</v>
      </c>
      <c r="AB170" s="22">
        <v>160</v>
      </c>
      <c r="AC170" s="22">
        <v>0.89324999999999999</v>
      </c>
      <c r="AD170">
        <f t="shared" si="28"/>
        <v>15.22111111111111</v>
      </c>
      <c r="AE170">
        <f t="shared" si="29"/>
        <v>13.612513646666665</v>
      </c>
      <c r="AF170" s="9"/>
      <c r="AG170" s="22">
        <v>0.70571899999999999</v>
      </c>
      <c r="AH170" s="22">
        <v>19.1707</v>
      </c>
      <c r="AI170" s="22">
        <v>-1.24023E-2</v>
      </c>
      <c r="AJ170" s="22">
        <v>160</v>
      </c>
      <c r="AK170" s="22">
        <v>0.70492600000000005</v>
      </c>
      <c r="AL170">
        <f t="shared" si="30"/>
        <v>15.311481481481479</v>
      </c>
      <c r="AM170">
        <f t="shared" si="31"/>
        <v>10.805603399629629</v>
      </c>
      <c r="AP170" s="9"/>
      <c r="AQ170" s="22">
        <v>0.89431799999999995</v>
      </c>
      <c r="AR170" s="22">
        <v>24.498100000000001</v>
      </c>
      <c r="AS170" s="22">
        <v>-1.2377900000000001E-2</v>
      </c>
      <c r="AT170" s="22">
        <v>160</v>
      </c>
      <c r="AU170" s="22">
        <v>0.89263899999999996</v>
      </c>
      <c r="AV170">
        <f t="shared" si="32"/>
        <v>15.281358024691359</v>
      </c>
      <c r="AW170">
        <f t="shared" si="33"/>
        <v>13.666393545925926</v>
      </c>
      <c r="AX170" s="9"/>
      <c r="AY170" s="22">
        <v>0.70571899999999999</v>
      </c>
      <c r="AZ170" s="22">
        <v>28.1159</v>
      </c>
      <c r="BA170" s="22">
        <v>-1.23444E-2</v>
      </c>
      <c r="BB170" s="22">
        <v>160</v>
      </c>
      <c r="BC170" s="22">
        <v>0.70498700000000003</v>
      </c>
      <c r="BD170">
        <f t="shared" si="34"/>
        <v>15.239999999999998</v>
      </c>
      <c r="BE170">
        <f t="shared" si="35"/>
        <v>10.755157559999999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6.6467499999999999</v>
      </c>
      <c r="I171" s="22">
        <v>-1.23383E-2</v>
      </c>
      <c r="J171" s="22">
        <v>161</v>
      </c>
      <c r="K171" s="22">
        <v>0.88836700000000002</v>
      </c>
      <c r="L171">
        <f t="shared" si="24"/>
        <v>15.232469135802468</v>
      </c>
      <c r="M171">
        <f t="shared" si="25"/>
        <v>13.54596061802469</v>
      </c>
      <c r="N171" s="9"/>
      <c r="O171" s="22">
        <v>0.710754</v>
      </c>
      <c r="P171" s="22">
        <v>10.2645</v>
      </c>
      <c r="Q171" s="22">
        <v>-1.23199E-2</v>
      </c>
      <c r="R171" s="22">
        <v>161</v>
      </c>
      <c r="S171" s="22">
        <v>0.71002200000000004</v>
      </c>
      <c r="T171">
        <f t="shared" si="26"/>
        <v>15.209753086419752</v>
      </c>
      <c r="U171">
        <f t="shared" si="27"/>
        <v>10.810392845185184</v>
      </c>
      <c r="X171" s="9"/>
      <c r="Y171" s="22">
        <v>0.88928200000000002</v>
      </c>
      <c r="Z171" s="22">
        <v>15.563000000000001</v>
      </c>
      <c r="AA171" s="22">
        <v>-1.2329100000000001E-2</v>
      </c>
      <c r="AB171" s="22">
        <v>161</v>
      </c>
      <c r="AC171" s="22">
        <v>0.88836700000000002</v>
      </c>
      <c r="AD171">
        <f t="shared" si="28"/>
        <v>15.22111111111111</v>
      </c>
      <c r="AE171">
        <f t="shared" si="29"/>
        <v>13.535860131111111</v>
      </c>
      <c r="AF171" s="9"/>
      <c r="AG171" s="22">
        <v>0.710754</v>
      </c>
      <c r="AH171" s="22">
        <v>19.180700000000002</v>
      </c>
      <c r="AI171" s="22">
        <v>-1.23993E-2</v>
      </c>
      <c r="AJ171" s="22">
        <v>161</v>
      </c>
      <c r="AK171" s="22">
        <v>0.70999100000000004</v>
      </c>
      <c r="AL171">
        <f t="shared" si="30"/>
        <v>15.307777777777778</v>
      </c>
      <c r="AM171">
        <f t="shared" si="31"/>
        <v>10.880064286666666</v>
      </c>
      <c r="AP171" s="9"/>
      <c r="AQ171" s="22">
        <v>0.88928200000000002</v>
      </c>
      <c r="AR171" s="22">
        <v>24.508199999999999</v>
      </c>
      <c r="AS171" s="22">
        <v>-1.2390099999999999E-2</v>
      </c>
      <c r="AT171" s="22">
        <v>161</v>
      </c>
      <c r="AU171" s="22">
        <v>0.88867200000000002</v>
      </c>
      <c r="AV171">
        <f t="shared" si="32"/>
        <v>15.296419753086418</v>
      </c>
      <c r="AW171">
        <f t="shared" si="33"/>
        <v>13.602830750864197</v>
      </c>
      <c r="AX171" s="9"/>
      <c r="AY171" s="22">
        <v>0.710754</v>
      </c>
      <c r="AZ171" s="22">
        <v>28.126000000000001</v>
      </c>
      <c r="BA171" s="22">
        <v>-1.23322E-2</v>
      </c>
      <c r="BB171" s="22">
        <v>161</v>
      </c>
      <c r="BC171" s="22">
        <v>0.71002200000000004</v>
      </c>
      <c r="BD171">
        <f t="shared" si="34"/>
        <v>15.224938271604938</v>
      </c>
      <c r="BE171">
        <f t="shared" si="35"/>
        <v>10.821185776296296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6.6568199999999997</v>
      </c>
      <c r="I172" s="22">
        <v>-1.2341299999999999E-2</v>
      </c>
      <c r="J172" s="22">
        <v>162</v>
      </c>
      <c r="K172" s="22">
        <v>0.88317900000000005</v>
      </c>
      <c r="L172">
        <f t="shared" si="24"/>
        <v>15.236172839506171</v>
      </c>
      <c r="M172">
        <f t="shared" si="25"/>
        <v>13.472540124814813</v>
      </c>
      <c r="N172" s="9"/>
      <c r="O172" s="22">
        <v>0.71579000000000004</v>
      </c>
      <c r="P172" s="22">
        <v>10.2746</v>
      </c>
      <c r="Q172" s="22">
        <v>-1.23077E-2</v>
      </c>
      <c r="R172" s="22">
        <v>162</v>
      </c>
      <c r="S172" s="22">
        <v>0.71508799999999995</v>
      </c>
      <c r="T172">
        <f t="shared" si="26"/>
        <v>15.19469135802469</v>
      </c>
      <c r="U172">
        <f t="shared" si="27"/>
        <v>10.876208127160494</v>
      </c>
      <c r="X172" s="9"/>
      <c r="Y172" s="22">
        <v>0.88424700000000001</v>
      </c>
      <c r="Z172" s="22">
        <v>15.573</v>
      </c>
      <c r="AA172" s="22">
        <v>-1.2341299999999999E-2</v>
      </c>
      <c r="AB172" s="22">
        <v>162</v>
      </c>
      <c r="AC172" s="22">
        <v>0.88348400000000005</v>
      </c>
      <c r="AD172">
        <f t="shared" si="28"/>
        <v>15.236172839506171</v>
      </c>
      <c r="AE172">
        <f t="shared" si="29"/>
        <v>13.472540124814813</v>
      </c>
      <c r="AF172" s="9"/>
      <c r="AG172" s="22">
        <v>0.71579000000000004</v>
      </c>
      <c r="AH172" s="22">
        <v>19.190799999999999</v>
      </c>
      <c r="AI172" s="22">
        <v>-1.23932E-2</v>
      </c>
      <c r="AJ172" s="22">
        <v>162</v>
      </c>
      <c r="AK172" s="22">
        <v>0.71502699999999997</v>
      </c>
      <c r="AL172">
        <f t="shared" si="30"/>
        <v>15.300246913580246</v>
      </c>
      <c r="AM172">
        <f t="shared" si="31"/>
        <v>10.951763738271605</v>
      </c>
      <c r="AP172" s="9"/>
      <c r="AQ172" s="22">
        <v>0.88424700000000001</v>
      </c>
      <c r="AR172" s="22">
        <v>24.5183</v>
      </c>
      <c r="AS172" s="22">
        <v>-1.24023E-2</v>
      </c>
      <c r="AT172" s="22">
        <v>162</v>
      </c>
      <c r="AU172" s="22">
        <v>0.88287400000000005</v>
      </c>
      <c r="AV172">
        <f t="shared" si="32"/>
        <v>15.311481481481479</v>
      </c>
      <c r="AW172">
        <f t="shared" si="33"/>
        <v>13.539131565555554</v>
      </c>
      <c r="AX172" s="9"/>
      <c r="AY172" s="22">
        <v>0.71579000000000004</v>
      </c>
      <c r="AZ172" s="22">
        <v>28.135999999999999</v>
      </c>
      <c r="BA172" s="22">
        <v>-1.2323000000000001E-2</v>
      </c>
      <c r="BB172" s="22">
        <v>162</v>
      </c>
      <c r="BC172" s="22">
        <v>0.71508799999999995</v>
      </c>
      <c r="BD172">
        <f t="shared" si="34"/>
        <v>15.213580246913581</v>
      </c>
      <c r="BE172">
        <f t="shared" si="35"/>
        <v>10.889728604938274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6.6668900000000004</v>
      </c>
      <c r="I173" s="22">
        <v>-1.23474E-2</v>
      </c>
      <c r="J173" s="22">
        <v>163</v>
      </c>
      <c r="K173" s="22">
        <v>0.87829599999999997</v>
      </c>
      <c r="L173">
        <f t="shared" si="24"/>
        <v>15.243703703703702</v>
      </c>
      <c r="M173">
        <f t="shared" si="25"/>
        <v>13.402431977037034</v>
      </c>
      <c r="N173" s="9"/>
      <c r="O173" s="22">
        <v>0.72082500000000005</v>
      </c>
      <c r="P173" s="22">
        <v>10.284700000000001</v>
      </c>
      <c r="Q173" s="22">
        <v>-1.22986E-2</v>
      </c>
      <c r="R173" s="22">
        <v>163</v>
      </c>
      <c r="S173" s="22">
        <v>0.72003200000000001</v>
      </c>
      <c r="T173">
        <f t="shared" si="26"/>
        <v>15.183456790123456</v>
      </c>
      <c r="U173">
        <f t="shared" si="27"/>
        <v>10.944615240740742</v>
      </c>
      <c r="X173" s="9"/>
      <c r="Y173" s="22">
        <v>0.87921099999999996</v>
      </c>
      <c r="Z173" s="22">
        <v>15.5831</v>
      </c>
      <c r="AA173" s="22">
        <v>-1.23657E-2</v>
      </c>
      <c r="AB173" s="22">
        <v>163</v>
      </c>
      <c r="AC173" s="22">
        <v>0.87799099999999997</v>
      </c>
      <c r="AD173">
        <f t="shared" si="28"/>
        <v>15.266296296296295</v>
      </c>
      <c r="AE173">
        <f t="shared" si="29"/>
        <v>13.42229563296296</v>
      </c>
      <c r="AF173" s="9"/>
      <c r="AG173" s="22">
        <v>0.72082500000000005</v>
      </c>
      <c r="AH173" s="22">
        <v>19.200900000000001</v>
      </c>
      <c r="AI173" s="22">
        <v>-1.2374899999999999E-2</v>
      </c>
      <c r="AJ173" s="22">
        <v>163</v>
      </c>
      <c r="AK173" s="22">
        <v>0.720001</v>
      </c>
      <c r="AL173">
        <f t="shared" si="30"/>
        <v>15.277654320987653</v>
      </c>
      <c r="AM173">
        <f t="shared" si="31"/>
        <v>11.012515175925925</v>
      </c>
      <c r="AP173" s="9"/>
      <c r="AQ173" s="22">
        <v>0.87921099999999996</v>
      </c>
      <c r="AR173" s="22">
        <v>24.528300000000002</v>
      </c>
      <c r="AS173" s="22">
        <v>-1.24146E-2</v>
      </c>
      <c r="AT173" s="22">
        <v>163</v>
      </c>
      <c r="AU173" s="22">
        <v>0.87829599999999997</v>
      </c>
      <c r="AV173">
        <f t="shared" si="32"/>
        <v>15.326666666666666</v>
      </c>
      <c r="AW173">
        <f t="shared" si="33"/>
        <v>13.475373926666666</v>
      </c>
      <c r="AX173" s="9"/>
      <c r="AY173" s="22">
        <v>0.72082500000000005</v>
      </c>
      <c r="AZ173" s="22">
        <v>28.146100000000001</v>
      </c>
      <c r="BA173" s="22">
        <v>-1.23169E-2</v>
      </c>
      <c r="BB173" s="22">
        <v>163</v>
      </c>
      <c r="BC173" s="22">
        <v>0.72012299999999996</v>
      </c>
      <c r="BD173">
        <f t="shared" si="34"/>
        <v>15.206049382716049</v>
      </c>
      <c r="BE173">
        <f t="shared" si="35"/>
        <v>10.960900546296298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6.6769699999999998</v>
      </c>
      <c r="I174" s="22">
        <v>-1.2368799999999999E-2</v>
      </c>
      <c r="J174" s="22">
        <v>164</v>
      </c>
      <c r="K174" s="22">
        <v>0.873108</v>
      </c>
      <c r="L174">
        <f t="shared" si="24"/>
        <v>15.270123456790122</v>
      </c>
      <c r="M174">
        <f t="shared" si="25"/>
        <v>13.34877544296296</v>
      </c>
      <c r="N174" s="9"/>
      <c r="O174" s="22">
        <v>0.72586099999999998</v>
      </c>
      <c r="P174" s="22">
        <v>10.294700000000001</v>
      </c>
      <c r="Q174" s="22">
        <v>-1.22925E-2</v>
      </c>
      <c r="R174" s="22">
        <v>164</v>
      </c>
      <c r="S174" s="22">
        <v>0.72512799999999999</v>
      </c>
      <c r="T174">
        <f t="shared" si="26"/>
        <v>15.175925925925924</v>
      </c>
      <c r="U174">
        <f t="shared" si="27"/>
        <v>11.015612768518517</v>
      </c>
      <c r="X174" s="9"/>
      <c r="Y174" s="22">
        <v>0.87417599999999995</v>
      </c>
      <c r="Z174" s="22">
        <v>15.5932</v>
      </c>
      <c r="AA174" s="22">
        <v>-1.23871E-2</v>
      </c>
      <c r="AB174" s="22">
        <v>164</v>
      </c>
      <c r="AC174" s="22">
        <v>0.873108</v>
      </c>
      <c r="AD174">
        <f t="shared" si="28"/>
        <v>15.292716049382715</v>
      </c>
      <c r="AE174">
        <f t="shared" si="29"/>
        <v>13.368525345185184</v>
      </c>
      <c r="AF174" s="9"/>
      <c r="AG174" s="22">
        <v>0.72586099999999998</v>
      </c>
      <c r="AH174" s="22">
        <v>19.210899999999999</v>
      </c>
      <c r="AI174" s="22">
        <v>-1.2356600000000001E-2</v>
      </c>
      <c r="AJ174" s="22">
        <v>164</v>
      </c>
      <c r="AK174" s="22">
        <v>0.72509800000000002</v>
      </c>
      <c r="AL174">
        <f t="shared" si="30"/>
        <v>15.255061728395061</v>
      </c>
      <c r="AM174">
        <f t="shared" si="31"/>
        <v>11.073054361234567</v>
      </c>
      <c r="AP174" s="9"/>
      <c r="AQ174" s="22">
        <v>0.87417599999999995</v>
      </c>
      <c r="AR174" s="22">
        <v>24.538399999999999</v>
      </c>
      <c r="AS174" s="22">
        <v>-1.2423699999999999E-2</v>
      </c>
      <c r="AT174" s="22">
        <v>164</v>
      </c>
      <c r="AU174" s="22">
        <v>0.873108</v>
      </c>
      <c r="AV174">
        <f t="shared" si="32"/>
        <v>15.3379012345679</v>
      </c>
      <c r="AW174">
        <f t="shared" si="33"/>
        <v>13.408025149629628</v>
      </c>
      <c r="AX174" s="9"/>
      <c r="AY174" s="22">
        <v>0.72586099999999998</v>
      </c>
      <c r="AZ174" s="22">
        <v>28.156199999999998</v>
      </c>
      <c r="BA174" s="22">
        <v>-1.23138E-2</v>
      </c>
      <c r="BB174" s="22">
        <v>164</v>
      </c>
      <c r="BC174" s="22">
        <v>0.72509800000000002</v>
      </c>
      <c r="BD174">
        <f t="shared" si="34"/>
        <v>15.202222222222222</v>
      </c>
      <c r="BE174">
        <f t="shared" si="35"/>
        <v>11.034700224444444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6.6870399999999997</v>
      </c>
      <c r="I175" s="22">
        <v>-1.2377900000000001E-2</v>
      </c>
      <c r="J175" s="22">
        <v>165</v>
      </c>
      <c r="K175" s="22">
        <v>0.86761500000000003</v>
      </c>
      <c r="L175">
        <f t="shared" si="24"/>
        <v>15.281358024691359</v>
      </c>
      <c r="M175">
        <f t="shared" si="25"/>
        <v>13.281654794938273</v>
      </c>
      <c r="N175" s="9"/>
      <c r="O175" s="22">
        <v>0.73089599999999999</v>
      </c>
      <c r="P175" s="22">
        <v>10.3048</v>
      </c>
      <c r="Q175" s="22">
        <v>-1.2280299999999999E-2</v>
      </c>
      <c r="R175" s="22">
        <v>165</v>
      </c>
      <c r="S175" s="22">
        <v>0.73013300000000003</v>
      </c>
      <c r="T175">
        <f t="shared" si="26"/>
        <v>15.160864197530863</v>
      </c>
      <c r="U175">
        <f t="shared" si="27"/>
        <v>11.081014998518517</v>
      </c>
      <c r="X175" s="9"/>
      <c r="Y175" s="22">
        <v>0.86914100000000005</v>
      </c>
      <c r="Z175" s="22">
        <v>15.603199999999999</v>
      </c>
      <c r="AA175" s="22">
        <v>-1.24023E-2</v>
      </c>
      <c r="AB175" s="22">
        <v>165</v>
      </c>
      <c r="AC175" s="22">
        <v>0.86792000000000002</v>
      </c>
      <c r="AD175">
        <f t="shared" si="28"/>
        <v>15.311481481481479</v>
      </c>
      <c r="AE175">
        <f t="shared" si="29"/>
        <v>13.307836326296295</v>
      </c>
      <c r="AF175" s="9"/>
      <c r="AG175" s="22">
        <v>0.73089599999999999</v>
      </c>
      <c r="AH175" s="22">
        <v>19.221</v>
      </c>
      <c r="AI175" s="22">
        <v>-1.23444E-2</v>
      </c>
      <c r="AJ175" s="22">
        <v>165</v>
      </c>
      <c r="AK175" s="22">
        <v>0.73013300000000003</v>
      </c>
      <c r="AL175">
        <f t="shared" si="30"/>
        <v>15.239999999999998</v>
      </c>
      <c r="AM175">
        <f t="shared" si="31"/>
        <v>11.138855039999999</v>
      </c>
      <c r="AP175" s="9"/>
      <c r="AQ175" s="22">
        <v>0.86914100000000005</v>
      </c>
      <c r="AR175" s="22">
        <v>24.548500000000001</v>
      </c>
      <c r="AS175" s="22">
        <v>-1.2439E-2</v>
      </c>
      <c r="AT175" s="22">
        <v>165</v>
      </c>
      <c r="AU175" s="22">
        <v>0.86853000000000002</v>
      </c>
      <c r="AV175">
        <f t="shared" si="32"/>
        <v>15.35679012345679</v>
      </c>
      <c r="AW175">
        <f t="shared" si="33"/>
        <v>13.347215924691358</v>
      </c>
      <c r="AX175" s="9"/>
      <c r="AY175" s="22">
        <v>0.73089599999999999</v>
      </c>
      <c r="AZ175" s="22">
        <v>28.1662</v>
      </c>
      <c r="BA175" s="22">
        <v>-1.23047E-2</v>
      </c>
      <c r="BB175" s="22">
        <v>165</v>
      </c>
      <c r="BC175" s="22">
        <v>0.73016400000000004</v>
      </c>
      <c r="BD175">
        <f t="shared" si="34"/>
        <v>15.190987654320987</v>
      </c>
      <c r="BE175">
        <f t="shared" si="35"/>
        <v>11.103032112592592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6.6971100000000003</v>
      </c>
      <c r="I176" s="22">
        <v>-1.2390099999999999E-2</v>
      </c>
      <c r="J176" s="22">
        <v>166</v>
      </c>
      <c r="K176" s="22">
        <v>0.86273200000000005</v>
      </c>
      <c r="L176">
        <f t="shared" si="24"/>
        <v>15.296419753086418</v>
      </c>
      <c r="M176">
        <f t="shared" si="25"/>
        <v>13.217712790740739</v>
      </c>
      <c r="N176" s="9"/>
      <c r="O176" s="22">
        <v>0.735931</v>
      </c>
      <c r="P176" s="22">
        <v>10.3149</v>
      </c>
      <c r="Q176" s="22">
        <v>-1.22711E-2</v>
      </c>
      <c r="R176" s="22">
        <v>166</v>
      </c>
      <c r="S176" s="22">
        <v>0.73519900000000005</v>
      </c>
      <c r="T176">
        <f t="shared" si="26"/>
        <v>15.149506172839505</v>
      </c>
      <c r="U176">
        <f t="shared" si="27"/>
        <v>11.14899122728395</v>
      </c>
      <c r="X176" s="9"/>
      <c r="Y176" s="22">
        <v>0.86410500000000001</v>
      </c>
      <c r="Z176" s="22">
        <v>15.613300000000001</v>
      </c>
      <c r="AA176" s="22">
        <v>-1.24084E-2</v>
      </c>
      <c r="AB176" s="22">
        <v>166</v>
      </c>
      <c r="AC176" s="22">
        <v>0.86334200000000005</v>
      </c>
      <c r="AD176">
        <f t="shared" si="28"/>
        <v>15.319012345679011</v>
      </c>
      <c r="AE176">
        <f t="shared" si="29"/>
        <v>13.237235162962962</v>
      </c>
      <c r="AF176" s="9"/>
      <c r="AG176" s="22">
        <v>0.735931</v>
      </c>
      <c r="AH176" s="22">
        <v>19.231100000000001</v>
      </c>
      <c r="AI176" s="22">
        <v>-1.23383E-2</v>
      </c>
      <c r="AJ176" s="22">
        <v>166</v>
      </c>
      <c r="AK176" s="22">
        <v>0.73526000000000002</v>
      </c>
      <c r="AL176">
        <f t="shared" si="30"/>
        <v>15.232469135802468</v>
      </c>
      <c r="AM176">
        <f t="shared" si="31"/>
        <v>11.210046243580246</v>
      </c>
      <c r="AP176" s="9"/>
      <c r="AQ176" s="22">
        <v>0.86410500000000001</v>
      </c>
      <c r="AR176" s="22">
        <v>24.558499999999999</v>
      </c>
      <c r="AS176" s="22">
        <v>-1.24542E-2</v>
      </c>
      <c r="AT176" s="22">
        <v>166</v>
      </c>
      <c r="AU176" s="22">
        <v>0.86395299999999997</v>
      </c>
      <c r="AV176">
        <f t="shared" si="32"/>
        <v>15.375555555555556</v>
      </c>
      <c r="AW176">
        <f t="shared" si="33"/>
        <v>13.286094433333334</v>
      </c>
      <c r="AX176" s="9"/>
      <c r="AY176" s="22">
        <v>0.735931</v>
      </c>
      <c r="AZ176" s="22">
        <v>28.176300000000001</v>
      </c>
      <c r="BA176" s="22">
        <v>-1.2295499999999999E-2</v>
      </c>
      <c r="BB176" s="22">
        <v>166</v>
      </c>
      <c r="BC176" s="22">
        <v>0.73519900000000005</v>
      </c>
      <c r="BD176">
        <f t="shared" si="34"/>
        <v>15.179629629629629</v>
      </c>
      <c r="BE176">
        <f t="shared" si="35"/>
        <v>11.171160012962963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6.7071800000000001</v>
      </c>
      <c r="I177" s="22">
        <v>-1.23993E-2</v>
      </c>
      <c r="J177" s="22">
        <v>167</v>
      </c>
      <c r="K177" s="22">
        <v>0.85845899999999997</v>
      </c>
      <c r="L177">
        <f t="shared" si="24"/>
        <v>15.307777777777778</v>
      </c>
      <c r="M177">
        <f t="shared" si="25"/>
        <v>13.150452655555556</v>
      </c>
      <c r="N177" s="9"/>
      <c r="O177" s="22">
        <v>0.74096700000000004</v>
      </c>
      <c r="P177" s="22">
        <v>10.3249</v>
      </c>
      <c r="Q177" s="22">
        <v>-1.2265E-2</v>
      </c>
      <c r="R177" s="22">
        <v>167</v>
      </c>
      <c r="S177" s="22">
        <v>0.74023399999999995</v>
      </c>
      <c r="T177">
        <f t="shared" si="26"/>
        <v>15.141975308641973</v>
      </c>
      <c r="U177">
        <f t="shared" si="27"/>
        <v>11.219704018518517</v>
      </c>
      <c r="X177" s="9"/>
      <c r="Y177" s="22">
        <v>0.85907</v>
      </c>
      <c r="Z177" s="22">
        <v>15.6234</v>
      </c>
      <c r="AA177" s="22">
        <v>-1.2417600000000001E-2</v>
      </c>
      <c r="AB177" s="22">
        <v>167</v>
      </c>
      <c r="AC177" s="22">
        <v>0.85815399999999997</v>
      </c>
      <c r="AD177">
        <f t="shared" si="28"/>
        <v>15.330370370370371</v>
      </c>
      <c r="AE177">
        <f t="shared" si="29"/>
        <v>13.169861274074075</v>
      </c>
      <c r="AF177" s="9"/>
      <c r="AG177" s="22">
        <v>0.74096700000000004</v>
      </c>
      <c r="AH177" s="22">
        <v>19.241199999999999</v>
      </c>
      <c r="AI177" s="22">
        <v>-1.2329100000000001E-2</v>
      </c>
      <c r="AJ177" s="22">
        <v>167</v>
      </c>
      <c r="AK177" s="22">
        <v>0.74023399999999995</v>
      </c>
      <c r="AL177">
        <f t="shared" si="30"/>
        <v>15.22111111111111</v>
      </c>
      <c r="AM177">
        <f t="shared" si="31"/>
        <v>11.278341036666667</v>
      </c>
      <c r="AP177" s="9"/>
      <c r="AQ177" s="22">
        <v>0.85907</v>
      </c>
      <c r="AR177" s="22">
        <v>24.5686</v>
      </c>
      <c r="AS177" s="22">
        <v>-1.2463399999999999E-2</v>
      </c>
      <c r="AT177" s="22">
        <v>167</v>
      </c>
      <c r="AU177" s="22">
        <v>0.85815399999999997</v>
      </c>
      <c r="AV177">
        <f t="shared" si="32"/>
        <v>15.386913580246912</v>
      </c>
      <c r="AW177">
        <f t="shared" si="33"/>
        <v>13.218435849382715</v>
      </c>
      <c r="AX177" s="9"/>
      <c r="AY177" s="22">
        <v>0.74096700000000004</v>
      </c>
      <c r="AZ177" s="22">
        <v>28.186399999999999</v>
      </c>
      <c r="BA177" s="22">
        <v>-1.2286399999999999E-2</v>
      </c>
      <c r="BB177" s="22">
        <v>167</v>
      </c>
      <c r="BC177" s="22">
        <v>0.74026499999999995</v>
      </c>
      <c r="BD177">
        <f t="shared" si="34"/>
        <v>15.168395061728393</v>
      </c>
      <c r="BE177">
        <f t="shared" si="35"/>
        <v>11.239280183703704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6.7172499999999999</v>
      </c>
      <c r="I178" s="22">
        <v>-1.24054E-2</v>
      </c>
      <c r="J178" s="22">
        <v>168</v>
      </c>
      <c r="K178" s="22">
        <v>0.852661</v>
      </c>
      <c r="L178">
        <f t="shared" si="24"/>
        <v>15.315308641975308</v>
      </c>
      <c r="M178">
        <f t="shared" si="25"/>
        <v>13.07979430074074</v>
      </c>
      <c r="N178" s="9"/>
      <c r="O178" s="22">
        <v>0.74600200000000005</v>
      </c>
      <c r="P178" s="22">
        <v>10.335000000000001</v>
      </c>
      <c r="Q178" s="22">
        <v>-1.22589E-2</v>
      </c>
      <c r="R178" s="22">
        <v>168</v>
      </c>
      <c r="S178" s="22">
        <v>0.74533099999999997</v>
      </c>
      <c r="T178">
        <f t="shared" si="26"/>
        <v>15.134444444444444</v>
      </c>
      <c r="U178">
        <f t="shared" si="27"/>
        <v>11.290325824444444</v>
      </c>
      <c r="X178" s="9"/>
      <c r="Y178" s="22">
        <v>0.85403399999999996</v>
      </c>
      <c r="Z178" s="22">
        <v>15.6335</v>
      </c>
      <c r="AA178" s="22">
        <v>-1.24268E-2</v>
      </c>
      <c r="AB178" s="22">
        <v>168</v>
      </c>
      <c r="AC178" s="22">
        <v>0.853271</v>
      </c>
      <c r="AD178">
        <f t="shared" si="28"/>
        <v>15.341728395061727</v>
      </c>
      <c r="AE178">
        <f t="shared" si="29"/>
        <v>13.102357668148146</v>
      </c>
      <c r="AF178" s="9"/>
      <c r="AG178" s="22">
        <v>0.74600200000000005</v>
      </c>
      <c r="AH178" s="22">
        <v>19.251200000000001</v>
      </c>
      <c r="AI178" s="22">
        <v>-1.2323000000000001E-2</v>
      </c>
      <c r="AJ178" s="22">
        <v>168</v>
      </c>
      <c r="AK178" s="22">
        <v>0.74529999999999996</v>
      </c>
      <c r="AL178">
        <f t="shared" si="30"/>
        <v>15.213580246913581</v>
      </c>
      <c r="AM178">
        <f t="shared" si="31"/>
        <v>11.349361291358026</v>
      </c>
      <c r="AP178" s="9"/>
      <c r="AQ178" s="22">
        <v>0.85403399999999996</v>
      </c>
      <c r="AR178" s="22">
        <v>24.578700000000001</v>
      </c>
      <c r="AS178" s="22">
        <v>-1.24756E-2</v>
      </c>
      <c r="AT178" s="22">
        <v>168</v>
      </c>
      <c r="AU178" s="22">
        <v>0.853271</v>
      </c>
      <c r="AV178">
        <f t="shared" si="32"/>
        <v>15.401975308641974</v>
      </c>
      <c r="AW178">
        <f t="shared" si="33"/>
        <v>13.153810580740739</v>
      </c>
      <c r="AX178" s="9"/>
      <c r="AY178" s="22">
        <v>0.74600200000000005</v>
      </c>
      <c r="AZ178" s="22">
        <v>28.1965</v>
      </c>
      <c r="BA178" s="22">
        <v>-1.2280299999999999E-2</v>
      </c>
      <c r="BB178" s="22">
        <v>168</v>
      </c>
      <c r="BC178" s="22">
        <v>0.74520900000000001</v>
      </c>
      <c r="BD178">
        <f t="shared" si="34"/>
        <v>15.160864197530863</v>
      </c>
      <c r="BE178">
        <f t="shared" si="35"/>
        <v>11.31003501308642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6.7273199999999997</v>
      </c>
      <c r="I179" s="22">
        <v>-1.24207E-2</v>
      </c>
      <c r="J179" s="22">
        <v>169</v>
      </c>
      <c r="K179" s="22">
        <v>0.84777800000000003</v>
      </c>
      <c r="L179">
        <f t="shared" si="24"/>
        <v>15.334197530864195</v>
      </c>
      <c r="M179">
        <f t="shared" si="25"/>
        <v>13.018718369506169</v>
      </c>
      <c r="N179" s="9"/>
      <c r="O179" s="22">
        <v>0.75103799999999998</v>
      </c>
      <c r="P179" s="22">
        <v>10.3451</v>
      </c>
      <c r="Q179" s="22">
        <v>-1.2252799999999999E-2</v>
      </c>
      <c r="R179" s="22">
        <v>169</v>
      </c>
      <c r="S179" s="22">
        <v>0.75024400000000002</v>
      </c>
      <c r="T179">
        <f t="shared" si="26"/>
        <v>15.126913580246912</v>
      </c>
      <c r="U179">
        <f t="shared" si="27"/>
        <v>11.36088692148148</v>
      </c>
      <c r="X179" s="9"/>
      <c r="Y179" s="22">
        <v>0.84899899999999995</v>
      </c>
      <c r="Z179" s="22">
        <v>15.6435</v>
      </c>
      <c r="AA179" s="22">
        <v>-1.2439E-2</v>
      </c>
      <c r="AB179" s="22">
        <v>169</v>
      </c>
      <c r="AC179" s="22">
        <v>0.84808300000000003</v>
      </c>
      <c r="AD179">
        <f t="shared" si="28"/>
        <v>15.35679012345679</v>
      </c>
      <c r="AE179">
        <f t="shared" si="29"/>
        <v>13.03789945802469</v>
      </c>
      <c r="AF179" s="9"/>
      <c r="AG179" s="22">
        <v>0.75103799999999998</v>
      </c>
      <c r="AH179" s="22">
        <v>19.261299999999999</v>
      </c>
      <c r="AI179" s="22">
        <v>-1.23108E-2</v>
      </c>
      <c r="AJ179" s="22">
        <v>169</v>
      </c>
      <c r="AK179" s="22">
        <v>0.75021400000000005</v>
      </c>
      <c r="AL179">
        <f t="shared" si="30"/>
        <v>15.198518518518517</v>
      </c>
      <c r="AM179">
        <f t="shared" si="31"/>
        <v>11.41466495111111</v>
      </c>
      <c r="AP179" s="9"/>
      <c r="AQ179" s="22">
        <v>0.84899899999999995</v>
      </c>
      <c r="AR179" s="22">
        <v>24.588799999999999</v>
      </c>
      <c r="AS179" s="22">
        <v>-1.24908E-2</v>
      </c>
      <c r="AT179" s="22">
        <v>169</v>
      </c>
      <c r="AU179" s="22">
        <v>0.84838899999999995</v>
      </c>
      <c r="AV179">
        <f t="shared" si="32"/>
        <v>15.42074074074074</v>
      </c>
      <c r="AW179">
        <f t="shared" si="33"/>
        <v>13.092193468148146</v>
      </c>
      <c r="AX179" s="9"/>
      <c r="AY179" s="22">
        <v>0.75103799999999998</v>
      </c>
      <c r="AZ179" s="22">
        <v>28.206499999999998</v>
      </c>
      <c r="BA179" s="22">
        <v>-1.2274200000000001E-2</v>
      </c>
      <c r="BB179" s="22">
        <v>169</v>
      </c>
      <c r="BC179" s="22">
        <v>0.75021400000000005</v>
      </c>
      <c r="BD179">
        <f t="shared" si="34"/>
        <v>15.153333333333332</v>
      </c>
      <c r="BE179">
        <f t="shared" si="35"/>
        <v>11.38072916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6.7373900000000004</v>
      </c>
      <c r="I180" s="22">
        <v>-1.2442E-2</v>
      </c>
      <c r="J180" s="22">
        <v>170</v>
      </c>
      <c r="K180" s="22">
        <v>0.84320099999999998</v>
      </c>
      <c r="L180">
        <f t="shared" si="24"/>
        <v>15.360493827160493</v>
      </c>
      <c r="M180">
        <f t="shared" si="25"/>
        <v>12.963703812345679</v>
      </c>
      <c r="N180" s="9"/>
      <c r="O180" s="22">
        <v>0.756073</v>
      </c>
      <c r="P180" s="22">
        <v>10.3552</v>
      </c>
      <c r="Q180" s="22">
        <v>-1.2246699999999999E-2</v>
      </c>
      <c r="R180" s="22">
        <v>170</v>
      </c>
      <c r="S180" s="22">
        <v>0.75500500000000004</v>
      </c>
      <c r="T180">
        <f t="shared" si="26"/>
        <v>15.11938271604938</v>
      </c>
      <c r="U180">
        <f t="shared" si="27"/>
        <v>11.431357048271602</v>
      </c>
      <c r="X180" s="9"/>
      <c r="Y180" s="22">
        <v>0.84396400000000005</v>
      </c>
      <c r="Z180" s="22">
        <v>15.653600000000001</v>
      </c>
      <c r="AA180" s="22">
        <v>-1.2457299999999999E-2</v>
      </c>
      <c r="AB180" s="22">
        <v>170</v>
      </c>
      <c r="AC180" s="22">
        <v>0.84350599999999998</v>
      </c>
      <c r="AD180">
        <f t="shared" si="28"/>
        <v>15.379382716049379</v>
      </c>
      <c r="AE180">
        <f t="shared" si="29"/>
        <v>12.9796453545679</v>
      </c>
      <c r="AF180" s="9"/>
      <c r="AG180" s="22">
        <v>0.756073</v>
      </c>
      <c r="AH180" s="22">
        <v>19.2714</v>
      </c>
      <c r="AI180" s="22">
        <v>-1.22925E-2</v>
      </c>
      <c r="AJ180" s="22">
        <v>170</v>
      </c>
      <c r="AK180" s="22">
        <v>0.75500500000000004</v>
      </c>
      <c r="AL180">
        <f t="shared" si="30"/>
        <v>15.175925925925924</v>
      </c>
      <c r="AM180">
        <f t="shared" si="31"/>
        <v>11.474107842592591</v>
      </c>
      <c r="AP180" s="9"/>
      <c r="AQ180" s="22">
        <v>0.84396400000000005</v>
      </c>
      <c r="AR180" s="22">
        <v>24.598800000000001</v>
      </c>
      <c r="AS180" s="22">
        <v>-1.25031E-2</v>
      </c>
      <c r="AT180" s="22">
        <v>170</v>
      </c>
      <c r="AU180" s="22">
        <v>0.84258999999999995</v>
      </c>
      <c r="AV180">
        <f t="shared" si="32"/>
        <v>15.435925925925924</v>
      </c>
      <c r="AW180">
        <f t="shared" si="33"/>
        <v>13.027365788148147</v>
      </c>
      <c r="AX180" s="9"/>
      <c r="AY180" s="22">
        <v>0.756073</v>
      </c>
      <c r="AZ180" s="22">
        <v>28.2166</v>
      </c>
      <c r="BA180" s="22">
        <v>-1.2268100000000001E-2</v>
      </c>
      <c r="BB180" s="22">
        <v>170</v>
      </c>
      <c r="BC180" s="22">
        <v>0.75470000000000004</v>
      </c>
      <c r="BD180">
        <f t="shared" si="34"/>
        <v>15.145802469135802</v>
      </c>
      <c r="BE180">
        <f t="shared" si="35"/>
        <v>11.451332310246913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6.7474600000000002</v>
      </c>
      <c r="I181" s="22">
        <v>-1.2457299999999999E-2</v>
      </c>
      <c r="J181" s="22">
        <v>171</v>
      </c>
      <c r="K181" s="22">
        <v>0.83801300000000001</v>
      </c>
      <c r="L181">
        <f t="shared" si="24"/>
        <v>15.379382716049379</v>
      </c>
      <c r="M181">
        <f t="shared" si="25"/>
        <v>12.902194783209874</v>
      </c>
      <c r="N181" s="9"/>
      <c r="O181" s="22">
        <v>0.76110800000000001</v>
      </c>
      <c r="P181" s="22">
        <v>10.3652</v>
      </c>
      <c r="Q181" s="22">
        <v>-1.2246699999999999E-2</v>
      </c>
      <c r="R181" s="22">
        <v>171</v>
      </c>
      <c r="S181" s="22">
        <v>0.76019300000000001</v>
      </c>
      <c r="T181">
        <f t="shared" si="26"/>
        <v>15.11938271604938</v>
      </c>
      <c r="U181">
        <f t="shared" si="27"/>
        <v>11.507483140246912</v>
      </c>
      <c r="X181" s="9"/>
      <c r="Y181" s="22">
        <v>0.83892800000000001</v>
      </c>
      <c r="Z181" s="22">
        <v>15.6637</v>
      </c>
      <c r="AA181" s="22">
        <v>-1.24695E-2</v>
      </c>
      <c r="AB181" s="22">
        <v>171</v>
      </c>
      <c r="AC181" s="22">
        <v>0.83801300000000001</v>
      </c>
      <c r="AD181">
        <f t="shared" si="28"/>
        <v>15.394444444444444</v>
      </c>
      <c r="AE181">
        <f t="shared" si="29"/>
        <v>12.914830488888889</v>
      </c>
      <c r="AF181" s="9"/>
      <c r="AG181" s="22">
        <v>0.76110800000000001</v>
      </c>
      <c r="AH181" s="22">
        <v>19.281400000000001</v>
      </c>
      <c r="AI181" s="22">
        <v>-1.2280299999999999E-2</v>
      </c>
      <c r="AJ181" s="22">
        <v>171</v>
      </c>
      <c r="AK181" s="22">
        <v>0.75958300000000001</v>
      </c>
      <c r="AL181">
        <f t="shared" si="30"/>
        <v>15.160864197530863</v>
      </c>
      <c r="AM181">
        <f t="shared" si="31"/>
        <v>11.539055027654321</v>
      </c>
      <c r="AP181" s="9"/>
      <c r="AQ181" s="22">
        <v>0.83892800000000001</v>
      </c>
      <c r="AR181" s="22">
        <v>24.608899999999998</v>
      </c>
      <c r="AS181" s="22">
        <v>-1.25092E-2</v>
      </c>
      <c r="AT181" s="22">
        <v>171</v>
      </c>
      <c r="AU181" s="22">
        <v>0.83801300000000001</v>
      </c>
      <c r="AV181">
        <f t="shared" si="32"/>
        <v>15.443456790123456</v>
      </c>
      <c r="AW181">
        <f t="shared" si="33"/>
        <v>12.95594831802469</v>
      </c>
      <c r="AX181" s="9"/>
      <c r="AY181" s="22">
        <v>0.76110800000000001</v>
      </c>
      <c r="AZ181" s="22">
        <v>28.226700000000001</v>
      </c>
      <c r="BA181" s="22">
        <v>-1.2246699999999999E-2</v>
      </c>
      <c r="BB181" s="22">
        <v>171</v>
      </c>
      <c r="BC181" s="22">
        <v>0.75988800000000001</v>
      </c>
      <c r="BD181">
        <f t="shared" si="34"/>
        <v>15.11938271604938</v>
      </c>
      <c r="BE181">
        <f t="shared" si="35"/>
        <v>11.507483140246912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6.75753</v>
      </c>
      <c r="I182" s="22">
        <v>-1.2466400000000001E-2</v>
      </c>
      <c r="J182" s="22">
        <v>172</v>
      </c>
      <c r="K182" s="22">
        <v>0.83313000000000004</v>
      </c>
      <c r="L182">
        <f t="shared" si="24"/>
        <v>15.390617283950617</v>
      </c>
      <c r="M182">
        <f t="shared" si="25"/>
        <v>12.834128018765432</v>
      </c>
      <c r="N182" s="9"/>
      <c r="O182" s="22">
        <v>0.76614400000000005</v>
      </c>
      <c r="P182" s="22">
        <v>10.375299999999999</v>
      </c>
      <c r="Q182" s="22">
        <v>-1.22314E-2</v>
      </c>
      <c r="R182" s="22">
        <v>172</v>
      </c>
      <c r="S182" s="22">
        <v>0.76568599999999998</v>
      </c>
      <c r="T182">
        <f t="shared" si="26"/>
        <v>15.100493827160493</v>
      </c>
      <c r="U182">
        <f t="shared" si="27"/>
        <v>11.569152742716049</v>
      </c>
      <c r="X182" s="9"/>
      <c r="Y182" s="22">
        <v>0.833893</v>
      </c>
      <c r="Z182" s="22">
        <v>15.6737</v>
      </c>
      <c r="AA182" s="22">
        <v>-1.2472499999999999E-2</v>
      </c>
      <c r="AB182" s="22">
        <v>172</v>
      </c>
      <c r="AC182" s="22">
        <v>0.83282500000000004</v>
      </c>
      <c r="AD182">
        <f t="shared" si="28"/>
        <v>15.398148148148147</v>
      </c>
      <c r="AE182">
        <f t="shared" si="29"/>
        <v>12.840407953703703</v>
      </c>
      <c r="AF182" s="9"/>
      <c r="AG182" s="22">
        <v>0.76614400000000005</v>
      </c>
      <c r="AH182" s="22">
        <v>19.291499999999999</v>
      </c>
      <c r="AI182" s="22">
        <v>-1.2280299999999999E-2</v>
      </c>
      <c r="AJ182" s="22">
        <v>172</v>
      </c>
      <c r="AK182" s="22">
        <v>0.76507599999999998</v>
      </c>
      <c r="AL182">
        <f t="shared" si="30"/>
        <v>15.160864197530863</v>
      </c>
      <c r="AM182">
        <f t="shared" si="31"/>
        <v>11.615405139753086</v>
      </c>
      <c r="AP182" s="9"/>
      <c r="AQ182" s="22">
        <v>0.833893</v>
      </c>
      <c r="AR182" s="22">
        <v>24.619</v>
      </c>
      <c r="AS182" s="22">
        <v>-1.25153E-2</v>
      </c>
      <c r="AT182" s="22">
        <v>172</v>
      </c>
      <c r="AU182" s="22">
        <v>0.83282500000000004</v>
      </c>
      <c r="AV182">
        <f t="shared" si="32"/>
        <v>15.450987654320988</v>
      </c>
      <c r="AW182">
        <f t="shared" si="33"/>
        <v>12.884470448024691</v>
      </c>
      <c r="AX182" s="9"/>
      <c r="AY182" s="22">
        <v>0.76614400000000005</v>
      </c>
      <c r="AZ182" s="22">
        <v>28.236699999999999</v>
      </c>
      <c r="BA182" s="22">
        <v>-1.2234500000000001E-2</v>
      </c>
      <c r="BB182" s="22">
        <v>172</v>
      </c>
      <c r="BC182" s="22">
        <v>0.76538099999999998</v>
      </c>
      <c r="BD182">
        <f t="shared" si="34"/>
        <v>15.104320987654321</v>
      </c>
      <c r="BE182">
        <f t="shared" si="35"/>
        <v>11.572084898765432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6.7675999999999998</v>
      </c>
      <c r="I183" s="22">
        <v>-1.24756E-2</v>
      </c>
      <c r="J183" s="22">
        <v>173</v>
      </c>
      <c r="K183" s="22">
        <v>0.82824699999999996</v>
      </c>
      <c r="L183">
        <f t="shared" si="24"/>
        <v>15.401975308641974</v>
      </c>
      <c r="M183">
        <f t="shared" si="25"/>
        <v>12.766035048395061</v>
      </c>
      <c r="N183" s="9"/>
      <c r="O183" s="22">
        <v>0.77117899999999995</v>
      </c>
      <c r="P183" s="22">
        <v>10.385400000000001</v>
      </c>
      <c r="Q183" s="22">
        <v>-1.22253E-2</v>
      </c>
      <c r="R183" s="22">
        <v>173</v>
      </c>
      <c r="S183" s="22">
        <v>0.77026399999999995</v>
      </c>
      <c r="T183">
        <f t="shared" si="26"/>
        <v>15.092962962962961</v>
      </c>
      <c r="U183">
        <f t="shared" si="27"/>
        <v>11.639376084814812</v>
      </c>
      <c r="X183" s="9"/>
      <c r="Y183" s="22">
        <v>0.82885699999999995</v>
      </c>
      <c r="Z183" s="22">
        <v>15.6838</v>
      </c>
      <c r="AA183" s="22">
        <v>-1.24817E-2</v>
      </c>
      <c r="AB183" s="22">
        <v>173</v>
      </c>
      <c r="AC183" s="22">
        <v>0.82794199999999996</v>
      </c>
      <c r="AD183">
        <f t="shared" si="28"/>
        <v>15.409506172839505</v>
      </c>
      <c r="AE183">
        <f t="shared" si="29"/>
        <v>12.772277057901233</v>
      </c>
      <c r="AF183" s="9"/>
      <c r="AG183" s="22">
        <v>0.77117899999999995</v>
      </c>
      <c r="AH183" s="22">
        <v>19.301600000000001</v>
      </c>
      <c r="AI183" s="22">
        <v>-1.2265E-2</v>
      </c>
      <c r="AJ183" s="22">
        <v>173</v>
      </c>
      <c r="AK183" s="22">
        <v>0.76965300000000003</v>
      </c>
      <c r="AL183">
        <f t="shared" si="30"/>
        <v>15.141975308641973</v>
      </c>
      <c r="AM183">
        <f t="shared" si="31"/>
        <v>11.677173376543207</v>
      </c>
      <c r="AP183" s="9"/>
      <c r="AQ183" s="22">
        <v>0.82885699999999995</v>
      </c>
      <c r="AR183" s="22">
        <v>24.629000000000001</v>
      </c>
      <c r="AS183" s="22">
        <v>-1.25244E-2</v>
      </c>
      <c r="AT183" s="22">
        <v>173</v>
      </c>
      <c r="AU183" s="22">
        <v>0.82702600000000004</v>
      </c>
      <c r="AV183">
        <f t="shared" si="32"/>
        <v>15.462222222222222</v>
      </c>
      <c r="AW183">
        <f t="shared" si="33"/>
        <v>12.815971124444443</v>
      </c>
      <c r="AX183" s="9"/>
      <c r="AY183" s="22">
        <v>0.77117899999999995</v>
      </c>
      <c r="AZ183" s="22">
        <v>28.2468</v>
      </c>
      <c r="BA183" s="22">
        <v>-1.22192E-2</v>
      </c>
      <c r="BB183" s="22">
        <v>173</v>
      </c>
      <c r="BC183" s="22">
        <v>0.77026399999999995</v>
      </c>
      <c r="BD183">
        <f t="shared" si="34"/>
        <v>15.08543209876543</v>
      </c>
      <c r="BE183">
        <f t="shared" si="35"/>
        <v>11.633568440493825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6.7776800000000001</v>
      </c>
      <c r="I184" s="22">
        <v>-1.24878E-2</v>
      </c>
      <c r="J184" s="22">
        <v>174</v>
      </c>
      <c r="K184" s="22">
        <v>0.82275399999999999</v>
      </c>
      <c r="L184">
        <f t="shared" si="24"/>
        <v>15.417037037037037</v>
      </c>
      <c r="M184">
        <f t="shared" si="25"/>
        <v>12.700894285925926</v>
      </c>
      <c r="N184" s="9"/>
      <c r="O184" s="22">
        <v>0.77621499999999999</v>
      </c>
      <c r="P184" s="22">
        <v>10.3954</v>
      </c>
      <c r="Q184" s="22">
        <v>-1.22162E-2</v>
      </c>
      <c r="R184" s="22">
        <v>174</v>
      </c>
      <c r="S184" s="22">
        <v>0.77575700000000003</v>
      </c>
      <c r="T184">
        <f t="shared" si="26"/>
        <v>15.081728395061727</v>
      </c>
      <c r="U184">
        <f t="shared" si="27"/>
        <v>11.706663806172838</v>
      </c>
      <c r="X184" s="9"/>
      <c r="Y184" s="22">
        <v>0.82382200000000005</v>
      </c>
      <c r="Z184" s="22">
        <v>15.693899999999999</v>
      </c>
      <c r="AA184" s="22">
        <v>-1.24878E-2</v>
      </c>
      <c r="AB184" s="22">
        <v>174</v>
      </c>
      <c r="AC184" s="22">
        <v>0.82305899999999999</v>
      </c>
      <c r="AD184">
        <f t="shared" si="28"/>
        <v>15.417037037037037</v>
      </c>
      <c r="AE184">
        <f t="shared" si="29"/>
        <v>12.700894285925926</v>
      </c>
      <c r="AF184" s="9"/>
      <c r="AG184" s="22">
        <v>0.77621499999999999</v>
      </c>
      <c r="AH184" s="22">
        <v>19.311699999999998</v>
      </c>
      <c r="AI184" s="22">
        <v>-1.2246699999999999E-2</v>
      </c>
      <c r="AJ184" s="22">
        <v>174</v>
      </c>
      <c r="AK184" s="22">
        <v>0.77545200000000003</v>
      </c>
      <c r="AL184">
        <f t="shared" si="30"/>
        <v>15.11938271604938</v>
      </c>
      <c r="AM184">
        <f t="shared" si="31"/>
        <v>11.735891654938269</v>
      </c>
      <c r="AP184" s="9"/>
      <c r="AQ184" s="22">
        <v>0.82382200000000005</v>
      </c>
      <c r="AR184" s="22">
        <v>24.639099999999999</v>
      </c>
      <c r="AS184" s="22">
        <v>-1.25366E-2</v>
      </c>
      <c r="AT184" s="22">
        <v>174</v>
      </c>
      <c r="AU184" s="22">
        <v>0.82275399999999999</v>
      </c>
      <c r="AV184">
        <f t="shared" si="32"/>
        <v>15.477283950617283</v>
      </c>
      <c r="AW184">
        <f t="shared" si="33"/>
        <v>12.750527018765432</v>
      </c>
      <c r="AX184" s="9"/>
      <c r="AY184" s="22">
        <v>0.77621499999999999</v>
      </c>
      <c r="AZ184" s="22">
        <v>28.256900000000002</v>
      </c>
      <c r="BA184" s="22">
        <v>-1.2204E-2</v>
      </c>
      <c r="BB184" s="22">
        <v>174</v>
      </c>
      <c r="BC184" s="22">
        <v>0.77545200000000003</v>
      </c>
      <c r="BD184">
        <f t="shared" si="34"/>
        <v>15.066666666666666</v>
      </c>
      <c r="BE184">
        <f t="shared" si="35"/>
        <v>11.694972666666667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6.78775</v>
      </c>
      <c r="I185" s="22">
        <v>-1.24969E-2</v>
      </c>
      <c r="J185" s="22">
        <v>175</v>
      </c>
      <c r="K185" s="22">
        <v>0.81787100000000001</v>
      </c>
      <c r="L185">
        <f t="shared" si="24"/>
        <v>15.428271604938271</v>
      </c>
      <c r="M185">
        <f t="shared" si="25"/>
        <v>12.632468222592593</v>
      </c>
      <c r="N185" s="9"/>
      <c r="O185" s="22">
        <v>0.78125</v>
      </c>
      <c r="P185" s="22">
        <v>10.4055</v>
      </c>
      <c r="Q185" s="22">
        <v>-1.2207000000000001E-2</v>
      </c>
      <c r="R185" s="22">
        <v>175</v>
      </c>
      <c r="S185" s="22">
        <v>0.78002899999999997</v>
      </c>
      <c r="T185">
        <f t="shared" si="26"/>
        <v>15.070370370370371</v>
      </c>
      <c r="U185">
        <f t="shared" si="27"/>
        <v>11.773726851851853</v>
      </c>
      <c r="X185" s="9"/>
      <c r="Y185" s="22">
        <v>0.81878700000000004</v>
      </c>
      <c r="Z185" s="22">
        <v>15.704000000000001</v>
      </c>
      <c r="AA185" s="22">
        <v>-1.24908E-2</v>
      </c>
      <c r="AB185" s="22">
        <v>175</v>
      </c>
      <c r="AC185" s="22">
        <v>0.81787100000000001</v>
      </c>
      <c r="AD185">
        <f t="shared" si="28"/>
        <v>15.42074074074074</v>
      </c>
      <c r="AE185">
        <f t="shared" si="29"/>
        <v>12.626302048888888</v>
      </c>
      <c r="AF185" s="9"/>
      <c r="AG185" s="22">
        <v>0.78125</v>
      </c>
      <c r="AH185" s="22">
        <v>19.3217</v>
      </c>
      <c r="AI185" s="22">
        <v>-1.22284E-2</v>
      </c>
      <c r="AJ185" s="22">
        <v>175</v>
      </c>
      <c r="AK185" s="22">
        <v>0.78002899999999997</v>
      </c>
      <c r="AL185">
        <f t="shared" si="30"/>
        <v>15.096790123456788</v>
      </c>
      <c r="AM185">
        <f t="shared" si="31"/>
        <v>11.794367283950615</v>
      </c>
      <c r="AP185" s="9"/>
      <c r="AQ185" s="22">
        <v>0.81878700000000004</v>
      </c>
      <c r="AR185" s="22">
        <v>24.6492</v>
      </c>
      <c r="AS185" s="22">
        <v>-1.2539700000000001E-2</v>
      </c>
      <c r="AT185" s="22">
        <v>175</v>
      </c>
      <c r="AU185" s="22">
        <v>0.81787100000000001</v>
      </c>
      <c r="AV185">
        <f t="shared" si="32"/>
        <v>15.48111111111111</v>
      </c>
      <c r="AW185">
        <f t="shared" si="33"/>
        <v>12.675732523333332</v>
      </c>
      <c r="AX185" s="9"/>
      <c r="AY185" s="22">
        <v>0.78125</v>
      </c>
      <c r="AZ185" s="22">
        <v>28.2669</v>
      </c>
      <c r="BA185" s="22">
        <v>-1.21796E-2</v>
      </c>
      <c r="BB185" s="22">
        <v>175</v>
      </c>
      <c r="BC185" s="22">
        <v>0.78002899999999997</v>
      </c>
      <c r="BD185">
        <f t="shared" si="34"/>
        <v>15.036543209876543</v>
      </c>
      <c r="BE185">
        <f t="shared" si="35"/>
        <v>11.747299382716049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6.7978199999999998</v>
      </c>
      <c r="I186" s="22">
        <v>-1.25092E-2</v>
      </c>
      <c r="J186" s="22">
        <v>176</v>
      </c>
      <c r="K186" s="22">
        <v>0.81237800000000004</v>
      </c>
      <c r="L186">
        <f t="shared" si="24"/>
        <v>15.443456790123456</v>
      </c>
      <c r="M186">
        <f t="shared" si="25"/>
        <v>12.567128406419751</v>
      </c>
      <c r="N186" s="9"/>
      <c r="O186" s="22">
        <v>0.78628500000000001</v>
      </c>
      <c r="P186" s="22">
        <v>10.4156</v>
      </c>
      <c r="Q186" s="22">
        <v>-1.2197899999999999E-2</v>
      </c>
      <c r="R186" s="22">
        <v>176</v>
      </c>
      <c r="S186" s="22">
        <v>0.78521700000000005</v>
      </c>
      <c r="T186">
        <f t="shared" si="26"/>
        <v>15.059135802469134</v>
      </c>
      <c r="U186">
        <f t="shared" si="27"/>
        <v>11.840772594444443</v>
      </c>
      <c r="X186" s="9"/>
      <c r="Y186" s="22">
        <v>0.813751</v>
      </c>
      <c r="Z186" s="22">
        <v>15.714</v>
      </c>
      <c r="AA186" s="22">
        <v>-1.2500000000000001E-2</v>
      </c>
      <c r="AB186" s="22">
        <v>176</v>
      </c>
      <c r="AC186" s="22">
        <v>0.81237800000000004</v>
      </c>
      <c r="AD186">
        <f t="shared" si="28"/>
        <v>15.432098765432098</v>
      </c>
      <c r="AE186">
        <f t="shared" si="29"/>
        <v>12.557885802469135</v>
      </c>
      <c r="AF186" s="9"/>
      <c r="AG186" s="22">
        <v>0.78628500000000001</v>
      </c>
      <c r="AH186" s="22">
        <v>19.331800000000001</v>
      </c>
      <c r="AI186" s="22">
        <v>-1.22192E-2</v>
      </c>
      <c r="AJ186" s="22">
        <v>176</v>
      </c>
      <c r="AK186" s="22">
        <v>0.78521700000000005</v>
      </c>
      <c r="AL186">
        <f t="shared" si="30"/>
        <v>15.08543209876543</v>
      </c>
      <c r="AM186">
        <f t="shared" si="31"/>
        <v>11.861448977777776</v>
      </c>
      <c r="AP186" s="9"/>
      <c r="AQ186" s="22">
        <v>0.813751</v>
      </c>
      <c r="AR186" s="22">
        <v>24.659199999999998</v>
      </c>
      <c r="AS186" s="22">
        <v>-1.2548800000000001E-2</v>
      </c>
      <c r="AT186" s="22">
        <v>176</v>
      </c>
      <c r="AU186" s="22">
        <v>0.81268300000000004</v>
      </c>
      <c r="AV186">
        <f t="shared" si="32"/>
        <v>15.492345679012345</v>
      </c>
      <c r="AW186">
        <f t="shared" si="33"/>
        <v>12.606911788641975</v>
      </c>
      <c r="AX186" s="9"/>
      <c r="AY186" s="22">
        <v>0.78628500000000001</v>
      </c>
      <c r="AZ186" s="22">
        <v>28.277000000000001</v>
      </c>
      <c r="BA186" s="22">
        <v>-1.21704E-2</v>
      </c>
      <c r="BB186" s="22">
        <v>176</v>
      </c>
      <c r="BC186" s="22">
        <v>0.78491200000000005</v>
      </c>
      <c r="BD186">
        <f t="shared" si="34"/>
        <v>15.025185185185183</v>
      </c>
      <c r="BE186">
        <f t="shared" si="35"/>
        <v>11.814077733333331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6.8078900000000004</v>
      </c>
      <c r="I187" s="22">
        <v>-1.25092E-2</v>
      </c>
      <c r="J187" s="22">
        <v>177</v>
      </c>
      <c r="K187" s="22">
        <v>0.80749499999999996</v>
      </c>
      <c r="L187">
        <f t="shared" si="24"/>
        <v>15.443456790123456</v>
      </c>
      <c r="M187">
        <f t="shared" si="25"/>
        <v>12.489370601481481</v>
      </c>
      <c r="N187" s="9"/>
      <c r="O187" s="22">
        <v>0.79132100000000005</v>
      </c>
      <c r="P187" s="22">
        <v>10.425700000000001</v>
      </c>
      <c r="Q187" s="22">
        <v>-1.21948E-2</v>
      </c>
      <c r="R187" s="22">
        <v>177</v>
      </c>
      <c r="S187" s="22">
        <v>0.79040500000000002</v>
      </c>
      <c r="T187">
        <f t="shared" si="26"/>
        <v>15.055308641975309</v>
      </c>
      <c r="U187">
        <f t="shared" si="27"/>
        <v>11.913581889876545</v>
      </c>
      <c r="X187" s="9"/>
      <c r="Y187" s="22">
        <v>0.80871599999999999</v>
      </c>
      <c r="Z187" s="22">
        <v>15.7241</v>
      </c>
      <c r="AA187" s="22">
        <v>-1.2506099999999999E-2</v>
      </c>
      <c r="AB187" s="22">
        <v>177</v>
      </c>
      <c r="AC187" s="22">
        <v>0.80810499999999996</v>
      </c>
      <c r="AD187">
        <f t="shared" si="28"/>
        <v>15.439629629629628</v>
      </c>
      <c r="AE187">
        <f t="shared" si="29"/>
        <v>12.486275515555555</v>
      </c>
      <c r="AF187" s="9"/>
      <c r="AG187" s="22">
        <v>0.79132100000000005</v>
      </c>
      <c r="AH187" s="22">
        <v>19.341899999999999</v>
      </c>
      <c r="AI187" s="22">
        <v>-1.22101E-2</v>
      </c>
      <c r="AJ187" s="22">
        <v>177</v>
      </c>
      <c r="AK187" s="22">
        <v>0.79071000000000002</v>
      </c>
      <c r="AL187">
        <f t="shared" si="30"/>
        <v>15.074197530864195</v>
      </c>
      <c r="AM187">
        <f t="shared" si="31"/>
        <v>11.928529064320987</v>
      </c>
      <c r="AP187" s="9"/>
      <c r="AQ187" s="22">
        <v>0.80871599999999999</v>
      </c>
      <c r="AR187" s="22">
        <v>24.6693</v>
      </c>
      <c r="AS187" s="22">
        <v>-1.2558E-2</v>
      </c>
      <c r="AT187" s="22">
        <v>177</v>
      </c>
      <c r="AU187" s="22">
        <v>0.80779999999999996</v>
      </c>
      <c r="AV187">
        <f t="shared" si="32"/>
        <v>15.503703703703701</v>
      </c>
      <c r="AW187">
        <f t="shared" si="33"/>
        <v>12.538093244444442</v>
      </c>
      <c r="AX187" s="9"/>
      <c r="AY187" s="22">
        <v>0.79132100000000005</v>
      </c>
      <c r="AZ187" s="22">
        <v>28.287099999999999</v>
      </c>
      <c r="BA187" s="22">
        <v>-1.21613E-2</v>
      </c>
      <c r="BB187" s="22">
        <v>177</v>
      </c>
      <c r="BC187" s="22">
        <v>0.79010000000000002</v>
      </c>
      <c r="BD187">
        <f t="shared" si="34"/>
        <v>15.01395061728395</v>
      </c>
      <c r="BE187">
        <f t="shared" si="35"/>
        <v>11.880854416419753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6.8179600000000002</v>
      </c>
      <c r="I188" s="22">
        <v>-1.25183E-2</v>
      </c>
      <c r="J188" s="22">
        <v>178</v>
      </c>
      <c r="K188" s="22">
        <v>0.80230699999999999</v>
      </c>
      <c r="L188">
        <f t="shared" si="24"/>
        <v>15.454691358024689</v>
      </c>
      <c r="M188">
        <f t="shared" si="25"/>
        <v>12.420626350617281</v>
      </c>
      <c r="N188" s="9"/>
      <c r="O188" s="22">
        <v>0.79635599999999995</v>
      </c>
      <c r="P188" s="22">
        <v>10.435700000000001</v>
      </c>
      <c r="Q188" s="22">
        <v>-1.21948E-2</v>
      </c>
      <c r="R188" s="22">
        <v>178</v>
      </c>
      <c r="S188" s="22">
        <v>0.79559299999999999</v>
      </c>
      <c r="T188">
        <f t="shared" si="26"/>
        <v>15.055308641975309</v>
      </c>
      <c r="U188">
        <f t="shared" si="27"/>
        <v>11.989385368888888</v>
      </c>
      <c r="X188" s="9"/>
      <c r="Y188" s="22">
        <v>0.80367999999999995</v>
      </c>
      <c r="Z188" s="22">
        <v>15.7342</v>
      </c>
      <c r="AA188" s="22">
        <v>-1.25153E-2</v>
      </c>
      <c r="AB188" s="22">
        <v>178</v>
      </c>
      <c r="AC188" s="22">
        <v>0.80291699999999999</v>
      </c>
      <c r="AD188">
        <f t="shared" si="28"/>
        <v>15.450987654320988</v>
      </c>
      <c r="AE188">
        <f t="shared" si="29"/>
        <v>12.417649758024691</v>
      </c>
      <c r="AF188" s="9"/>
      <c r="AG188" s="22">
        <v>0.79635599999999995</v>
      </c>
      <c r="AH188" s="22">
        <v>19.351900000000001</v>
      </c>
      <c r="AI188" s="22">
        <v>-1.21948E-2</v>
      </c>
      <c r="AJ188" s="22">
        <v>178</v>
      </c>
      <c r="AK188" s="22">
        <v>0.79559299999999999</v>
      </c>
      <c r="AL188">
        <f t="shared" si="30"/>
        <v>15.055308641975309</v>
      </c>
      <c r="AM188">
        <f t="shared" si="31"/>
        <v>11.989385368888888</v>
      </c>
      <c r="AP188" s="9"/>
      <c r="AQ188" s="22">
        <v>0.80367999999999995</v>
      </c>
      <c r="AR188" s="22">
        <v>24.679400000000001</v>
      </c>
      <c r="AS188" s="22">
        <v>-1.25641E-2</v>
      </c>
      <c r="AT188" s="22">
        <v>178</v>
      </c>
      <c r="AU188" s="22">
        <v>0.80230699999999999</v>
      </c>
      <c r="AV188">
        <f t="shared" si="32"/>
        <v>15.511234567901234</v>
      </c>
      <c r="AW188">
        <f t="shared" si="33"/>
        <v>12.466068997530863</v>
      </c>
      <c r="AX188" s="9"/>
      <c r="AY188" s="22">
        <v>0.79635599999999995</v>
      </c>
      <c r="AZ188" s="22">
        <v>28.2972</v>
      </c>
      <c r="BA188" s="22">
        <v>-1.21429E-2</v>
      </c>
      <c r="BB188" s="22">
        <v>178</v>
      </c>
      <c r="BC188" s="22">
        <v>0.79559299999999999</v>
      </c>
      <c r="BD188">
        <f t="shared" si="34"/>
        <v>14.991234567901234</v>
      </c>
      <c r="BE188">
        <f t="shared" si="35"/>
        <v>11.938359595555555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6.82803</v>
      </c>
      <c r="I189" s="22">
        <v>-1.25183E-2</v>
      </c>
      <c r="J189" s="22">
        <v>179</v>
      </c>
      <c r="K189" s="22">
        <v>0.79803500000000005</v>
      </c>
      <c r="L189">
        <f t="shared" si="24"/>
        <v>15.454691358024689</v>
      </c>
      <c r="M189">
        <f t="shared" si="25"/>
        <v>12.342811979629628</v>
      </c>
      <c r="N189" s="9"/>
      <c r="O189" s="22">
        <v>0.80139199999999999</v>
      </c>
      <c r="P189" s="22">
        <v>10.4458</v>
      </c>
      <c r="Q189" s="22">
        <v>-1.2191799999999999E-2</v>
      </c>
      <c r="R189" s="22">
        <v>179</v>
      </c>
      <c r="S189" s="22">
        <v>0.80047599999999997</v>
      </c>
      <c r="T189">
        <f t="shared" si="26"/>
        <v>15.051604938271602</v>
      </c>
      <c r="U189">
        <f t="shared" si="27"/>
        <v>12.062235784691355</v>
      </c>
      <c r="X189" s="9"/>
      <c r="Y189" s="22">
        <v>0.79864500000000005</v>
      </c>
      <c r="Z189" s="22">
        <v>15.744199999999999</v>
      </c>
      <c r="AA189" s="22">
        <v>-1.25275E-2</v>
      </c>
      <c r="AB189" s="22">
        <v>179</v>
      </c>
      <c r="AC189" s="22">
        <v>0.79772900000000002</v>
      </c>
      <c r="AD189">
        <f t="shared" si="28"/>
        <v>15.466049382716049</v>
      </c>
      <c r="AE189">
        <f t="shared" si="29"/>
        <v>12.351883009259259</v>
      </c>
      <c r="AF189" s="9"/>
      <c r="AG189" s="22">
        <v>0.80139199999999999</v>
      </c>
      <c r="AH189" s="22">
        <v>19.361999999999998</v>
      </c>
      <c r="AI189" s="22">
        <v>-1.21887E-2</v>
      </c>
      <c r="AJ189" s="22">
        <v>179</v>
      </c>
      <c r="AK189" s="22">
        <v>0.80017099999999997</v>
      </c>
      <c r="AL189">
        <f t="shared" si="30"/>
        <v>15.047777777777776</v>
      </c>
      <c r="AM189">
        <f t="shared" si="31"/>
        <v>12.059168728888888</v>
      </c>
      <c r="AP189" s="9"/>
      <c r="AQ189" s="22">
        <v>0.79864500000000005</v>
      </c>
      <c r="AR189" s="22">
        <v>24.689499999999999</v>
      </c>
      <c r="AS189" s="22">
        <v>-1.2582400000000001E-2</v>
      </c>
      <c r="AT189" s="22">
        <v>179</v>
      </c>
      <c r="AU189" s="22">
        <v>0.79742400000000002</v>
      </c>
      <c r="AV189">
        <f t="shared" si="32"/>
        <v>15.533827160493827</v>
      </c>
      <c r="AW189">
        <f t="shared" si="33"/>
        <v>12.406013392592593</v>
      </c>
      <c r="AX189" s="9"/>
      <c r="AY189" s="22">
        <v>0.80139199999999999</v>
      </c>
      <c r="AZ189" s="22">
        <v>28.307200000000002</v>
      </c>
      <c r="BA189" s="22">
        <v>-1.21277E-2</v>
      </c>
      <c r="BB189" s="22">
        <v>179</v>
      </c>
      <c r="BC189" s="22">
        <v>0.80047599999999997</v>
      </c>
      <c r="BD189">
        <f t="shared" si="34"/>
        <v>14.972469135802468</v>
      </c>
      <c r="BE189">
        <f t="shared" si="35"/>
        <v>11.998816985679012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6.8380999999999998</v>
      </c>
      <c r="I190" s="22">
        <v>-1.25305E-2</v>
      </c>
      <c r="J190" s="22">
        <v>180</v>
      </c>
      <c r="K190" s="22">
        <v>0.79254199999999997</v>
      </c>
      <c r="L190">
        <f t="shared" si="24"/>
        <v>15.469753086419752</v>
      </c>
      <c r="M190">
        <f t="shared" si="25"/>
        <v>12.276950746913579</v>
      </c>
      <c r="N190" s="9"/>
      <c r="O190" s="22">
        <v>0.806427</v>
      </c>
      <c r="P190" s="22">
        <v>10.4559</v>
      </c>
      <c r="Q190" s="22">
        <v>-1.2185700000000001E-2</v>
      </c>
      <c r="R190" s="22">
        <v>180</v>
      </c>
      <c r="S190" s="22">
        <v>0.80535900000000005</v>
      </c>
      <c r="T190">
        <f t="shared" si="26"/>
        <v>15.044074074074075</v>
      </c>
      <c r="U190">
        <f t="shared" si="27"/>
        <v>12.131947523333334</v>
      </c>
      <c r="X190" s="9"/>
      <c r="Y190" s="22">
        <v>0.79361000000000004</v>
      </c>
      <c r="Z190" s="22">
        <v>15.754300000000001</v>
      </c>
      <c r="AA190" s="22">
        <v>-1.2548800000000001E-2</v>
      </c>
      <c r="AB190" s="22">
        <v>180</v>
      </c>
      <c r="AC190" s="22">
        <v>0.79284699999999997</v>
      </c>
      <c r="AD190">
        <f t="shared" si="28"/>
        <v>15.492345679012345</v>
      </c>
      <c r="AE190">
        <f t="shared" si="29"/>
        <v>12.294880454320987</v>
      </c>
      <c r="AF190" s="9"/>
      <c r="AG190" s="22">
        <v>0.806427</v>
      </c>
      <c r="AH190" s="22">
        <v>19.3721</v>
      </c>
      <c r="AI190" s="22">
        <v>-1.21674E-2</v>
      </c>
      <c r="AJ190" s="22">
        <v>180</v>
      </c>
      <c r="AK190" s="22">
        <v>0.80566400000000005</v>
      </c>
      <c r="AL190">
        <f t="shared" si="30"/>
        <v>15.021481481481482</v>
      </c>
      <c r="AM190">
        <f t="shared" si="31"/>
        <v>12.113728246666668</v>
      </c>
      <c r="AP190" s="9"/>
      <c r="AQ190" s="22">
        <v>0.79361000000000004</v>
      </c>
      <c r="AR190" s="22">
        <v>24.6995</v>
      </c>
      <c r="AS190" s="22">
        <v>-1.25977E-2</v>
      </c>
      <c r="AT190" s="22">
        <v>180</v>
      </c>
      <c r="AU190" s="22">
        <v>0.79284699999999997</v>
      </c>
      <c r="AV190">
        <f t="shared" si="32"/>
        <v>15.552716049382715</v>
      </c>
      <c r="AW190">
        <f t="shared" si="33"/>
        <v>12.342790983950618</v>
      </c>
      <c r="AX190" s="9"/>
      <c r="AY190" s="22">
        <v>0.806427</v>
      </c>
      <c r="AZ190" s="22">
        <v>28.317299999999999</v>
      </c>
      <c r="BA190" s="22">
        <v>-1.2109399999999999E-2</v>
      </c>
      <c r="BB190" s="22">
        <v>180</v>
      </c>
      <c r="BC190" s="22">
        <v>0.80566400000000005</v>
      </c>
      <c r="BD190">
        <f t="shared" si="34"/>
        <v>14.949876543209875</v>
      </c>
      <c r="BE190">
        <f t="shared" si="35"/>
        <v>12.05598409111111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6.8481699999999996</v>
      </c>
      <c r="I191" s="22">
        <v>-1.25366E-2</v>
      </c>
      <c r="J191" s="22">
        <v>181</v>
      </c>
      <c r="K191" s="22">
        <v>0.787354</v>
      </c>
      <c r="L191">
        <f t="shared" si="24"/>
        <v>15.477283950617283</v>
      </c>
      <c r="M191">
        <f t="shared" si="25"/>
        <v>12.204983714074073</v>
      </c>
      <c r="N191" s="9"/>
      <c r="O191" s="22">
        <v>0.81146200000000002</v>
      </c>
      <c r="P191" s="22">
        <v>10.4659</v>
      </c>
      <c r="Q191" s="22">
        <v>-1.21796E-2</v>
      </c>
      <c r="R191" s="22">
        <v>181</v>
      </c>
      <c r="S191" s="22">
        <v>0.81024200000000002</v>
      </c>
      <c r="T191">
        <f t="shared" si="26"/>
        <v>15.036543209876543</v>
      </c>
      <c r="U191">
        <f t="shared" si="27"/>
        <v>12.201583426172839</v>
      </c>
      <c r="X191" s="9"/>
      <c r="Y191" s="22">
        <v>0.788574</v>
      </c>
      <c r="Z191" s="22">
        <v>15.7644</v>
      </c>
      <c r="AA191" s="22">
        <v>-1.25641E-2</v>
      </c>
      <c r="AB191" s="22">
        <v>181</v>
      </c>
      <c r="AC191" s="22">
        <v>0.787354</v>
      </c>
      <c r="AD191">
        <f t="shared" si="28"/>
        <v>15.511234567901234</v>
      </c>
      <c r="AE191">
        <f t="shared" si="29"/>
        <v>12.231756288148148</v>
      </c>
      <c r="AF191" s="9"/>
      <c r="AG191" s="22">
        <v>0.81146200000000002</v>
      </c>
      <c r="AH191" s="22">
        <v>19.382200000000001</v>
      </c>
      <c r="AI191" s="22">
        <v>-1.2152100000000001E-2</v>
      </c>
      <c r="AJ191" s="22">
        <v>181</v>
      </c>
      <c r="AK191" s="22">
        <v>0.81024200000000002</v>
      </c>
      <c r="AL191">
        <f t="shared" si="30"/>
        <v>15.002592592592592</v>
      </c>
      <c r="AM191">
        <f t="shared" si="31"/>
        <v>12.17403379037037</v>
      </c>
      <c r="AP191" s="9"/>
      <c r="AQ191" s="22">
        <v>0.788574</v>
      </c>
      <c r="AR191" s="22">
        <v>24.709599999999998</v>
      </c>
      <c r="AS191" s="22">
        <v>-1.26129E-2</v>
      </c>
      <c r="AT191" s="22">
        <v>181</v>
      </c>
      <c r="AU191" s="22">
        <v>0.787659</v>
      </c>
      <c r="AV191">
        <f t="shared" si="32"/>
        <v>15.571481481481479</v>
      </c>
      <c r="AW191">
        <f t="shared" si="33"/>
        <v>12.279265437777775</v>
      </c>
      <c r="AX191" s="9"/>
      <c r="AY191" s="22">
        <v>0.81146200000000002</v>
      </c>
      <c r="AZ191" s="22">
        <v>28.327400000000001</v>
      </c>
      <c r="BA191" s="22">
        <v>-1.2097200000000001E-2</v>
      </c>
      <c r="BB191" s="22">
        <v>181</v>
      </c>
      <c r="BC191" s="22">
        <v>0.81054700000000002</v>
      </c>
      <c r="BD191">
        <f t="shared" si="34"/>
        <v>14.934814814814814</v>
      </c>
      <c r="BE191">
        <f t="shared" si="35"/>
        <v>12.119034699259259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6.8582400000000003</v>
      </c>
      <c r="I192" s="22">
        <v>-1.2539700000000001E-2</v>
      </c>
      <c r="J192" s="22">
        <v>182</v>
      </c>
      <c r="K192" s="22">
        <v>0.78247100000000003</v>
      </c>
      <c r="L192">
        <f t="shared" si="24"/>
        <v>15.48111111111111</v>
      </c>
      <c r="M192">
        <f t="shared" si="25"/>
        <v>12.130054318888888</v>
      </c>
      <c r="N192" s="9"/>
      <c r="O192" s="22">
        <v>0.81649799999999995</v>
      </c>
      <c r="P192" s="22">
        <v>10.476000000000001</v>
      </c>
      <c r="Q192" s="22">
        <v>-1.21674E-2</v>
      </c>
      <c r="R192" s="22">
        <v>182</v>
      </c>
      <c r="S192" s="22">
        <v>0.81542999999999999</v>
      </c>
      <c r="T192">
        <f t="shared" si="26"/>
        <v>15.021481481481482</v>
      </c>
      <c r="U192">
        <f t="shared" si="27"/>
        <v>12.265009586666666</v>
      </c>
      <c r="X192" s="9"/>
      <c r="Y192" s="22">
        <v>0.78353899999999999</v>
      </c>
      <c r="Z192" s="22">
        <v>15.7745</v>
      </c>
      <c r="AA192" s="22">
        <v>-1.25702E-2</v>
      </c>
      <c r="AB192" s="22">
        <v>182</v>
      </c>
      <c r="AC192" s="22">
        <v>0.78277600000000003</v>
      </c>
      <c r="AD192">
        <f t="shared" si="28"/>
        <v>15.518765432098766</v>
      </c>
      <c r="AE192">
        <f t="shared" si="29"/>
        <v>12.159557947901234</v>
      </c>
      <c r="AF192" s="9"/>
      <c r="AG192" s="22">
        <v>0.81649799999999995</v>
      </c>
      <c r="AH192" s="22">
        <v>19.392199999999999</v>
      </c>
      <c r="AI192" s="22">
        <v>-1.21429E-2</v>
      </c>
      <c r="AJ192" s="22">
        <v>182</v>
      </c>
      <c r="AK192" s="22">
        <v>0.81512499999999999</v>
      </c>
      <c r="AL192">
        <f t="shared" si="30"/>
        <v>14.991234567901234</v>
      </c>
      <c r="AM192">
        <f t="shared" si="31"/>
        <v>12.240313042222221</v>
      </c>
      <c r="AP192" s="9"/>
      <c r="AQ192" s="22">
        <v>0.78353899999999999</v>
      </c>
      <c r="AR192" s="22">
        <v>24.7197</v>
      </c>
      <c r="AS192" s="22">
        <v>-1.2619E-2</v>
      </c>
      <c r="AT192" s="22">
        <v>182</v>
      </c>
      <c r="AU192" s="22">
        <v>0.78186</v>
      </c>
      <c r="AV192">
        <f t="shared" si="32"/>
        <v>15.579012345679011</v>
      </c>
      <c r="AW192">
        <f t="shared" si="33"/>
        <v>12.206763754320987</v>
      </c>
      <c r="AX192" s="9"/>
      <c r="AY192" s="22">
        <v>0.81649799999999995</v>
      </c>
      <c r="AZ192" s="22">
        <v>28.337399999999999</v>
      </c>
      <c r="BA192" s="22">
        <v>-1.2088E-2</v>
      </c>
      <c r="BB192" s="22">
        <v>182</v>
      </c>
      <c r="BC192" s="22">
        <v>0.81542999999999999</v>
      </c>
      <c r="BD192">
        <f t="shared" si="34"/>
        <v>14.923456790123456</v>
      </c>
      <c r="BE192">
        <f t="shared" si="35"/>
        <v>12.184972622222221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6.8683100000000001</v>
      </c>
      <c r="I193" s="22">
        <v>-1.25519E-2</v>
      </c>
      <c r="J193" s="22">
        <v>183</v>
      </c>
      <c r="K193" s="22">
        <v>0.77667200000000003</v>
      </c>
      <c r="L193">
        <f t="shared" si="24"/>
        <v>15.496172839506173</v>
      </c>
      <c r="M193">
        <f t="shared" si="25"/>
        <v>12.063817044074073</v>
      </c>
      <c r="N193" s="9"/>
      <c r="O193" s="22">
        <v>0.82153299999999996</v>
      </c>
      <c r="P193" s="22">
        <v>10.4861</v>
      </c>
      <c r="Q193" s="22">
        <v>-1.2152100000000001E-2</v>
      </c>
      <c r="R193" s="22">
        <v>183</v>
      </c>
      <c r="S193" s="22">
        <v>0.82031299999999996</v>
      </c>
      <c r="T193">
        <f t="shared" si="26"/>
        <v>15.002592592592592</v>
      </c>
      <c r="U193">
        <f t="shared" si="27"/>
        <v>12.325124900370369</v>
      </c>
      <c r="X193" s="9"/>
      <c r="Y193" s="22">
        <v>0.77850299999999995</v>
      </c>
      <c r="Z193" s="22">
        <v>15.7845</v>
      </c>
      <c r="AA193" s="22">
        <v>-1.25702E-2</v>
      </c>
      <c r="AB193" s="22">
        <v>183</v>
      </c>
      <c r="AC193" s="22">
        <v>0.77728299999999995</v>
      </c>
      <c r="AD193">
        <f t="shared" si="28"/>
        <v>15.518765432098766</v>
      </c>
      <c r="AE193">
        <f t="shared" si="29"/>
        <v>12.081405445185185</v>
      </c>
      <c r="AF193" s="9"/>
      <c r="AG193" s="22">
        <v>0.82153299999999996</v>
      </c>
      <c r="AH193" s="22">
        <v>19.4023</v>
      </c>
      <c r="AI193" s="22">
        <v>-1.2146000000000001E-2</v>
      </c>
      <c r="AJ193" s="22">
        <v>183</v>
      </c>
      <c r="AK193" s="22">
        <v>0.82031299999999996</v>
      </c>
      <c r="AL193">
        <f t="shared" si="30"/>
        <v>14.995061728395061</v>
      </c>
      <c r="AM193">
        <f t="shared" si="31"/>
        <v>12.31893804691358</v>
      </c>
      <c r="AP193" s="9"/>
      <c r="AQ193" s="22">
        <v>0.77850299999999995</v>
      </c>
      <c r="AR193" s="22">
        <v>24.729700000000001</v>
      </c>
      <c r="AS193" s="22">
        <v>-1.2637300000000001E-2</v>
      </c>
      <c r="AT193" s="22">
        <v>183</v>
      </c>
      <c r="AU193" s="22">
        <v>0.77789299999999995</v>
      </c>
      <c r="AV193">
        <f t="shared" si="32"/>
        <v>15.601604938271604</v>
      </c>
      <c r="AW193">
        <f t="shared" si="33"/>
        <v>12.145896249259257</v>
      </c>
      <c r="AX193" s="9"/>
      <c r="AY193" s="22">
        <v>0.82153299999999996</v>
      </c>
      <c r="AZ193" s="22">
        <v>28.3475</v>
      </c>
      <c r="BA193" s="22">
        <v>-1.20789E-2</v>
      </c>
      <c r="BB193" s="22">
        <v>183</v>
      </c>
      <c r="BC193" s="22">
        <v>0.82092299999999996</v>
      </c>
      <c r="BD193">
        <f t="shared" si="34"/>
        <v>14.912222222222221</v>
      </c>
      <c r="BE193">
        <f t="shared" si="35"/>
        <v>12.250882658888887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6.8783899999999996</v>
      </c>
      <c r="I194" s="22">
        <v>-1.2558E-2</v>
      </c>
      <c r="J194" s="22">
        <v>184</v>
      </c>
      <c r="K194" s="22">
        <v>0.77239999999999998</v>
      </c>
      <c r="L194">
        <f t="shared" si="24"/>
        <v>15.503703703703701</v>
      </c>
      <c r="M194">
        <f t="shared" si="25"/>
        <v>11.991618696296294</v>
      </c>
      <c r="N194" s="9"/>
      <c r="O194" s="22">
        <v>0.826569</v>
      </c>
      <c r="P194" s="22">
        <v>10.4962</v>
      </c>
      <c r="Q194" s="22">
        <v>-1.2149E-2</v>
      </c>
      <c r="R194" s="22">
        <v>184</v>
      </c>
      <c r="S194" s="22">
        <v>0.82519500000000001</v>
      </c>
      <c r="T194">
        <f t="shared" si="26"/>
        <v>14.998765432098764</v>
      </c>
      <c r="U194">
        <f t="shared" si="27"/>
        <v>12.397514544444444</v>
      </c>
      <c r="X194" s="9"/>
      <c r="Y194" s="22">
        <v>0.77346800000000004</v>
      </c>
      <c r="Z194" s="22">
        <v>15.794600000000001</v>
      </c>
      <c r="AA194" s="22">
        <v>-1.25732E-2</v>
      </c>
      <c r="AB194" s="22">
        <v>184</v>
      </c>
      <c r="AC194" s="22">
        <v>0.77270499999999998</v>
      </c>
      <c r="AD194">
        <f t="shared" si="28"/>
        <v>15.522469135802467</v>
      </c>
      <c r="AE194">
        <f t="shared" si="29"/>
        <v>12.006133157530863</v>
      </c>
      <c r="AF194" s="9"/>
      <c r="AG194" s="22">
        <v>0.826569</v>
      </c>
      <c r="AH194" s="22">
        <v>19.412400000000002</v>
      </c>
      <c r="AI194" s="22">
        <v>-1.21399E-2</v>
      </c>
      <c r="AJ194" s="22">
        <v>184</v>
      </c>
      <c r="AK194" s="22">
        <v>0.82519500000000001</v>
      </c>
      <c r="AL194">
        <f t="shared" si="30"/>
        <v>14.987530864197531</v>
      </c>
      <c r="AM194">
        <f t="shared" si="31"/>
        <v>12.38822839888889</v>
      </c>
      <c r="AP194" s="9"/>
      <c r="AQ194" s="22">
        <v>0.77346800000000004</v>
      </c>
      <c r="AR194" s="22">
        <v>24.739799999999999</v>
      </c>
      <c r="AS194" s="22">
        <v>-1.26404E-2</v>
      </c>
      <c r="AT194" s="22">
        <v>184</v>
      </c>
      <c r="AU194" s="22">
        <v>0.77300999999999997</v>
      </c>
      <c r="AV194">
        <f t="shared" si="32"/>
        <v>15.60543209876543</v>
      </c>
      <c r="AW194">
        <f t="shared" si="33"/>
        <v>12.0703023545679</v>
      </c>
      <c r="AX194" s="9"/>
      <c r="AY194" s="22">
        <v>0.826569</v>
      </c>
      <c r="AZ194" s="22">
        <v>28.357600000000001</v>
      </c>
      <c r="BA194" s="22">
        <v>-1.2063600000000001E-2</v>
      </c>
      <c r="BB194" s="22">
        <v>184</v>
      </c>
      <c r="BC194" s="22">
        <v>0.82550000000000001</v>
      </c>
      <c r="BD194">
        <f t="shared" si="34"/>
        <v>14.893333333333333</v>
      </c>
      <c r="BE194">
        <f t="shared" si="35"/>
        <v>12.310367639999999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6.8884600000000002</v>
      </c>
      <c r="I195" s="22">
        <v>-1.25732E-2</v>
      </c>
      <c r="J195" s="22">
        <v>185</v>
      </c>
      <c r="K195" s="22">
        <v>0.767517</v>
      </c>
      <c r="L195">
        <f t="shared" si="24"/>
        <v>15.522469135802467</v>
      </c>
      <c r="M195">
        <f t="shared" si="25"/>
        <v>11.927977525432098</v>
      </c>
      <c r="N195" s="9"/>
      <c r="O195" s="22">
        <v>0.83160400000000001</v>
      </c>
      <c r="P195" s="22">
        <v>10.5062</v>
      </c>
      <c r="Q195" s="22">
        <v>-1.21429E-2</v>
      </c>
      <c r="R195" s="22">
        <v>185</v>
      </c>
      <c r="S195" s="22">
        <v>0.83068799999999998</v>
      </c>
      <c r="T195">
        <f t="shared" si="26"/>
        <v>14.991234567901234</v>
      </c>
      <c r="U195">
        <f t="shared" si="27"/>
        <v>12.466770631604938</v>
      </c>
      <c r="X195" s="9"/>
      <c r="Y195" s="22">
        <v>0.76843300000000003</v>
      </c>
      <c r="Z195" s="22">
        <v>15.8047</v>
      </c>
      <c r="AA195" s="22">
        <v>-1.2582400000000001E-2</v>
      </c>
      <c r="AB195" s="22">
        <v>185</v>
      </c>
      <c r="AC195" s="22">
        <v>0.768127</v>
      </c>
      <c r="AD195">
        <f t="shared" si="28"/>
        <v>15.533827160493827</v>
      </c>
      <c r="AE195">
        <f t="shared" si="29"/>
        <v>11.936705406419753</v>
      </c>
      <c r="AF195" s="9"/>
      <c r="AG195" s="22">
        <v>0.83160400000000001</v>
      </c>
      <c r="AH195" s="22">
        <v>19.4224</v>
      </c>
      <c r="AI195" s="22">
        <v>-1.2124599999999999E-2</v>
      </c>
      <c r="AJ195" s="22">
        <v>185</v>
      </c>
      <c r="AK195" s="22">
        <v>0.83068799999999998</v>
      </c>
      <c r="AL195">
        <f t="shared" si="30"/>
        <v>14.968641975308641</v>
      </c>
      <c r="AM195">
        <f t="shared" si="31"/>
        <v>12.447982541234568</v>
      </c>
      <c r="AP195" s="9"/>
      <c r="AQ195" s="22">
        <v>0.76843300000000003</v>
      </c>
      <c r="AR195" s="22">
        <v>24.7499</v>
      </c>
      <c r="AS195" s="22">
        <v>-1.26465E-2</v>
      </c>
      <c r="AT195" s="22">
        <v>185</v>
      </c>
      <c r="AU195" s="22">
        <v>0.767517</v>
      </c>
      <c r="AV195">
        <f t="shared" si="32"/>
        <v>15.612962962962962</v>
      </c>
      <c r="AW195">
        <f t="shared" si="33"/>
        <v>11.997515968518519</v>
      </c>
      <c r="AX195" s="9"/>
      <c r="AY195" s="22">
        <v>0.83160400000000001</v>
      </c>
      <c r="AZ195" s="22">
        <v>28.367699999999999</v>
      </c>
      <c r="BA195" s="22">
        <v>-1.20453E-2</v>
      </c>
      <c r="BB195" s="22">
        <v>185</v>
      </c>
      <c r="BC195" s="22">
        <v>0.83099400000000001</v>
      </c>
      <c r="BD195">
        <f t="shared" si="34"/>
        <v>14.870740740740739</v>
      </c>
      <c r="BE195">
        <f t="shared" si="35"/>
        <v>12.366567482962962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6.8985300000000001</v>
      </c>
      <c r="I196" s="22">
        <v>-1.2588500000000001E-2</v>
      </c>
      <c r="J196" s="22">
        <v>186</v>
      </c>
      <c r="K196" s="22">
        <v>0.76263400000000003</v>
      </c>
      <c r="L196">
        <f t="shared" si="24"/>
        <v>15.541358024691359</v>
      </c>
      <c r="M196">
        <f t="shared" si="25"/>
        <v>11.86422609197531</v>
      </c>
      <c r="N196" s="9"/>
      <c r="O196" s="22">
        <v>0.83663900000000002</v>
      </c>
      <c r="P196" s="22">
        <v>10.516299999999999</v>
      </c>
      <c r="Q196" s="22">
        <v>-1.2149E-2</v>
      </c>
      <c r="R196" s="22">
        <v>186</v>
      </c>
      <c r="S196" s="22">
        <v>0.83587599999999995</v>
      </c>
      <c r="T196">
        <f t="shared" si="26"/>
        <v>14.998765432098764</v>
      </c>
      <c r="U196">
        <f t="shared" si="27"/>
        <v>12.548552112345678</v>
      </c>
      <c r="X196" s="9"/>
      <c r="Y196" s="22">
        <v>0.76339699999999999</v>
      </c>
      <c r="Z196" s="22">
        <v>15.8147</v>
      </c>
      <c r="AA196" s="22">
        <v>-1.25854E-2</v>
      </c>
      <c r="AB196" s="22">
        <v>186</v>
      </c>
      <c r="AC196" s="22">
        <v>0.76232900000000003</v>
      </c>
      <c r="AD196">
        <f t="shared" si="28"/>
        <v>15.53753086419753</v>
      </c>
      <c r="AE196">
        <f t="shared" si="29"/>
        <v>11.861304449135801</v>
      </c>
      <c r="AF196" s="9"/>
      <c r="AG196" s="22">
        <v>0.83663900000000002</v>
      </c>
      <c r="AH196" s="22">
        <v>19.432500000000001</v>
      </c>
      <c r="AI196" s="22">
        <v>-1.21155E-2</v>
      </c>
      <c r="AJ196" s="22">
        <v>186</v>
      </c>
      <c r="AK196" s="22">
        <v>0.83557099999999995</v>
      </c>
      <c r="AL196">
        <f t="shared" si="30"/>
        <v>14.957407407407405</v>
      </c>
      <c r="AM196">
        <f t="shared" si="31"/>
        <v>12.513950375925925</v>
      </c>
      <c r="AP196" s="9"/>
      <c r="AQ196" s="22">
        <v>0.76339699999999999</v>
      </c>
      <c r="AR196" s="22">
        <v>24.76</v>
      </c>
      <c r="AS196" s="22">
        <v>-1.2643400000000001E-2</v>
      </c>
      <c r="AT196" s="22">
        <v>186</v>
      </c>
      <c r="AU196" s="22">
        <v>0.76232900000000003</v>
      </c>
      <c r="AV196">
        <f t="shared" si="32"/>
        <v>15.609135802469137</v>
      </c>
      <c r="AW196">
        <f t="shared" si="33"/>
        <v>11.915967444197532</v>
      </c>
      <c r="AX196" s="9"/>
      <c r="AY196" s="22">
        <v>0.83663900000000002</v>
      </c>
      <c r="AZ196" s="22">
        <v>28.377700000000001</v>
      </c>
      <c r="BA196" s="22">
        <v>-1.20331E-2</v>
      </c>
      <c r="BB196" s="22">
        <v>186</v>
      </c>
      <c r="BC196" s="22">
        <v>0.83557099999999995</v>
      </c>
      <c r="BD196">
        <f t="shared" si="34"/>
        <v>14.855679012345679</v>
      </c>
      <c r="BE196">
        <f t="shared" si="35"/>
        <v>12.428840433209876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6.9085999999999999</v>
      </c>
      <c r="I197" s="22">
        <v>-1.26099E-2</v>
      </c>
      <c r="J197" s="22">
        <v>187</v>
      </c>
      <c r="K197" s="22">
        <v>0.75683599999999995</v>
      </c>
      <c r="L197">
        <f t="shared" si="24"/>
        <v>15.567777777777778</v>
      </c>
      <c r="M197">
        <f t="shared" si="25"/>
        <v>11.806011091111111</v>
      </c>
      <c r="N197" s="9"/>
      <c r="O197" s="22">
        <v>0.84167499999999995</v>
      </c>
      <c r="P197" s="22">
        <v>10.526400000000001</v>
      </c>
      <c r="Q197" s="22">
        <v>-1.2149E-2</v>
      </c>
      <c r="R197" s="22">
        <v>187</v>
      </c>
      <c r="S197" s="22">
        <v>0.84075900000000003</v>
      </c>
      <c r="T197">
        <f t="shared" si="26"/>
        <v>14.998765432098764</v>
      </c>
      <c r="U197">
        <f t="shared" si="27"/>
        <v>12.624085895061727</v>
      </c>
      <c r="X197" s="9"/>
      <c r="Y197" s="22">
        <v>0.75836199999999998</v>
      </c>
      <c r="Z197" s="22">
        <v>15.8248</v>
      </c>
      <c r="AA197" s="22">
        <v>-1.25977E-2</v>
      </c>
      <c r="AB197" s="22">
        <v>187</v>
      </c>
      <c r="AC197" s="22">
        <v>0.75744599999999995</v>
      </c>
      <c r="AD197">
        <f t="shared" si="28"/>
        <v>15.552716049382715</v>
      </c>
      <c r="AE197">
        <f t="shared" si="29"/>
        <v>11.794588848641974</v>
      </c>
      <c r="AF197" s="9"/>
      <c r="AG197" s="22">
        <v>0.84167499999999995</v>
      </c>
      <c r="AH197" s="22">
        <v>19.442599999999999</v>
      </c>
      <c r="AI197" s="22">
        <v>-1.21155E-2</v>
      </c>
      <c r="AJ197" s="22">
        <v>187</v>
      </c>
      <c r="AK197" s="22">
        <v>0.84106400000000003</v>
      </c>
      <c r="AL197">
        <f t="shared" si="30"/>
        <v>14.957407407407405</v>
      </c>
      <c r="AM197">
        <f t="shared" si="31"/>
        <v>12.589275879629627</v>
      </c>
      <c r="AP197" s="9"/>
      <c r="AQ197" s="22">
        <v>0.75836199999999998</v>
      </c>
      <c r="AR197" s="22">
        <v>24.77</v>
      </c>
      <c r="AS197" s="22">
        <v>-1.2643400000000001E-2</v>
      </c>
      <c r="AT197" s="22">
        <v>187</v>
      </c>
      <c r="AU197" s="22">
        <v>0.75714099999999995</v>
      </c>
      <c r="AV197">
        <f t="shared" si="32"/>
        <v>15.609135802469137</v>
      </c>
      <c r="AW197">
        <f t="shared" si="33"/>
        <v>11.8373754454321</v>
      </c>
      <c r="AX197" s="9"/>
      <c r="AY197" s="22">
        <v>0.84167499999999995</v>
      </c>
      <c r="AZ197" s="22">
        <v>28.387799999999999</v>
      </c>
      <c r="BA197" s="22">
        <v>-1.2020899999999999E-2</v>
      </c>
      <c r="BB197" s="22">
        <v>187</v>
      </c>
      <c r="BC197" s="22">
        <v>0.84045400000000003</v>
      </c>
      <c r="BD197">
        <f t="shared" si="34"/>
        <v>14.840617283950616</v>
      </c>
      <c r="BE197">
        <f t="shared" si="35"/>
        <v>12.490976552469133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6.9186699999999997</v>
      </c>
      <c r="I198" s="22">
        <v>-1.26251E-2</v>
      </c>
      <c r="J198" s="22">
        <v>188</v>
      </c>
      <c r="K198" s="22">
        <v>0.75164799999999998</v>
      </c>
      <c r="L198">
        <f t="shared" si="24"/>
        <v>15.586543209876544</v>
      </c>
      <c r="M198">
        <f t="shared" si="25"/>
        <v>11.741748250123457</v>
      </c>
      <c r="N198" s="9"/>
      <c r="O198" s="22">
        <v>0.84670999999999996</v>
      </c>
      <c r="P198" s="22">
        <v>10.5364</v>
      </c>
      <c r="Q198" s="22">
        <v>-1.2149E-2</v>
      </c>
      <c r="R198" s="22">
        <v>188</v>
      </c>
      <c r="S198" s="22">
        <v>0.84503200000000001</v>
      </c>
      <c r="T198">
        <f t="shared" si="26"/>
        <v>14.998765432098764</v>
      </c>
      <c r="U198">
        <f t="shared" si="27"/>
        <v>12.699604679012344</v>
      </c>
      <c r="X198" s="9"/>
      <c r="Y198" s="22">
        <v>0.75332600000000005</v>
      </c>
      <c r="Z198" s="22">
        <v>15.834899999999999</v>
      </c>
      <c r="AA198" s="22">
        <v>-1.26129E-2</v>
      </c>
      <c r="AB198" s="22">
        <v>188</v>
      </c>
      <c r="AC198" s="22">
        <v>0.75164799999999998</v>
      </c>
      <c r="AD198">
        <f t="shared" si="28"/>
        <v>15.571481481481479</v>
      </c>
      <c r="AE198">
        <f t="shared" si="29"/>
        <v>11.730401858518517</v>
      </c>
      <c r="AF198" s="9"/>
      <c r="AG198" s="22">
        <v>0.84670999999999996</v>
      </c>
      <c r="AH198" s="22">
        <v>19.4526</v>
      </c>
      <c r="AI198" s="22">
        <v>-1.21063E-2</v>
      </c>
      <c r="AJ198" s="22">
        <v>188</v>
      </c>
      <c r="AK198" s="22">
        <v>0.845947</v>
      </c>
      <c r="AL198">
        <f t="shared" si="30"/>
        <v>14.946049382716049</v>
      </c>
      <c r="AM198">
        <f t="shared" si="31"/>
        <v>12.654969472839506</v>
      </c>
      <c r="AP198" s="9"/>
      <c r="AQ198" s="22">
        <v>0.75332600000000005</v>
      </c>
      <c r="AR198" s="22">
        <v>24.780100000000001</v>
      </c>
      <c r="AS198" s="22">
        <v>-1.26465E-2</v>
      </c>
      <c r="AT198" s="22">
        <v>188</v>
      </c>
      <c r="AU198" s="22">
        <v>0.75225799999999998</v>
      </c>
      <c r="AV198">
        <f t="shared" si="32"/>
        <v>15.612962962962962</v>
      </c>
      <c r="AW198">
        <f t="shared" si="33"/>
        <v>11.761650937037038</v>
      </c>
      <c r="AX198" s="9"/>
      <c r="AY198" s="22">
        <v>0.84670999999999996</v>
      </c>
      <c r="AZ198" s="22">
        <v>28.3979</v>
      </c>
      <c r="BA198" s="22">
        <v>-1.20117E-2</v>
      </c>
      <c r="BB198" s="22">
        <v>188</v>
      </c>
      <c r="BC198" s="22">
        <v>0.84503200000000001</v>
      </c>
      <c r="BD198">
        <f t="shared" si="34"/>
        <v>14.82925925925926</v>
      </c>
      <c r="BE198">
        <f t="shared" si="35"/>
        <v>12.556082107407407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6.9287400000000003</v>
      </c>
      <c r="I199" s="22">
        <v>-1.26465E-2</v>
      </c>
      <c r="J199" s="22">
        <v>189</v>
      </c>
      <c r="K199" s="22">
        <v>0.74752799999999997</v>
      </c>
      <c r="L199">
        <f t="shared" si="24"/>
        <v>15.612962962962962</v>
      </c>
      <c r="M199">
        <f t="shared" si="25"/>
        <v>11.683039668518518</v>
      </c>
      <c r="N199" s="9"/>
      <c r="O199" s="22">
        <v>0.851746</v>
      </c>
      <c r="P199" s="22">
        <v>10.5465</v>
      </c>
      <c r="Q199" s="22">
        <v>-1.2149E-2</v>
      </c>
      <c r="R199" s="22">
        <v>189</v>
      </c>
      <c r="S199" s="22">
        <v>0.85021999999999998</v>
      </c>
      <c r="T199">
        <f t="shared" si="26"/>
        <v>14.998765432098764</v>
      </c>
      <c r="U199">
        <f t="shared" si="27"/>
        <v>12.775138461728394</v>
      </c>
      <c r="X199" s="9"/>
      <c r="Y199" s="22">
        <v>0.74829100000000004</v>
      </c>
      <c r="Z199" s="22">
        <v>15.844900000000001</v>
      </c>
      <c r="AA199" s="22">
        <v>-1.26251E-2</v>
      </c>
      <c r="AB199" s="22">
        <v>189</v>
      </c>
      <c r="AC199" s="22">
        <v>0.747498</v>
      </c>
      <c r="AD199">
        <f t="shared" si="28"/>
        <v>15.586543209876544</v>
      </c>
      <c r="AE199">
        <f t="shared" si="29"/>
        <v>11.66327000506173</v>
      </c>
      <c r="AF199" s="9"/>
      <c r="AG199" s="22">
        <v>0.851746</v>
      </c>
      <c r="AH199" s="22">
        <v>19.462700000000002</v>
      </c>
      <c r="AI199" s="22">
        <v>-1.21002E-2</v>
      </c>
      <c r="AJ199" s="22">
        <v>189</v>
      </c>
      <c r="AK199" s="22">
        <v>0.85052499999999998</v>
      </c>
      <c r="AL199">
        <f t="shared" si="30"/>
        <v>14.938518518518517</v>
      </c>
      <c r="AM199">
        <f t="shared" si="31"/>
        <v>12.723823394074072</v>
      </c>
      <c r="AP199" s="9"/>
      <c r="AQ199" s="22">
        <v>0.74829100000000004</v>
      </c>
      <c r="AR199" s="22">
        <v>24.790199999999999</v>
      </c>
      <c r="AS199" s="22">
        <v>-1.2649499999999999E-2</v>
      </c>
      <c r="AT199" s="22">
        <v>189</v>
      </c>
      <c r="AU199" s="22">
        <v>0.747498</v>
      </c>
      <c r="AV199">
        <f t="shared" si="32"/>
        <v>15.616666666666664</v>
      </c>
      <c r="AW199">
        <f t="shared" si="33"/>
        <v>11.685811116666665</v>
      </c>
      <c r="AX199" s="9"/>
      <c r="AY199" s="22">
        <v>0.851746</v>
      </c>
      <c r="AZ199" s="22">
        <v>28.407900000000001</v>
      </c>
      <c r="BA199" s="22">
        <v>-1.19965E-2</v>
      </c>
      <c r="BB199" s="22">
        <v>189</v>
      </c>
      <c r="BC199" s="22">
        <v>0.85052499999999998</v>
      </c>
      <c r="BD199">
        <f t="shared" si="34"/>
        <v>14.810493827160494</v>
      </c>
      <c r="BE199">
        <f t="shared" si="35"/>
        <v>12.614778875308643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6.9388100000000001</v>
      </c>
      <c r="I200" s="22">
        <v>-1.26648E-2</v>
      </c>
      <c r="J200" s="22">
        <v>190</v>
      </c>
      <c r="K200" s="22">
        <v>0.74243199999999998</v>
      </c>
      <c r="L200">
        <f t="shared" si="24"/>
        <v>15.635555555555555</v>
      </c>
      <c r="M200">
        <f t="shared" si="25"/>
        <v>11.62122048</v>
      </c>
      <c r="N200" s="9"/>
      <c r="O200" s="22">
        <v>0.85678100000000001</v>
      </c>
      <c r="P200" s="22">
        <v>10.5566</v>
      </c>
      <c r="Q200" s="22">
        <v>-1.2149E-2</v>
      </c>
      <c r="R200" s="22">
        <v>190</v>
      </c>
      <c r="S200" s="22">
        <v>0.85540799999999995</v>
      </c>
      <c r="T200">
        <f t="shared" si="26"/>
        <v>14.998765432098764</v>
      </c>
      <c r="U200">
        <f t="shared" si="27"/>
        <v>12.850657245679011</v>
      </c>
      <c r="X200" s="9"/>
      <c r="Y200" s="22">
        <v>0.74325600000000003</v>
      </c>
      <c r="Z200" s="22">
        <v>15.855</v>
      </c>
      <c r="AA200" s="22">
        <v>-1.2628199999999999E-2</v>
      </c>
      <c r="AB200" s="22">
        <v>190</v>
      </c>
      <c r="AC200" s="22">
        <v>0.74243199999999998</v>
      </c>
      <c r="AD200">
        <f t="shared" si="28"/>
        <v>15.590370370370369</v>
      </c>
      <c r="AE200">
        <f t="shared" si="29"/>
        <v>11.58763632</v>
      </c>
      <c r="AF200" s="9"/>
      <c r="AG200" s="22">
        <v>0.85678100000000001</v>
      </c>
      <c r="AH200" s="22">
        <v>19.472799999999999</v>
      </c>
      <c r="AI200" s="22">
        <v>-1.21002E-2</v>
      </c>
      <c r="AJ200" s="22">
        <v>190</v>
      </c>
      <c r="AK200" s="22">
        <v>0.85571299999999995</v>
      </c>
      <c r="AL200">
        <f t="shared" si="30"/>
        <v>14.938518518518517</v>
      </c>
      <c r="AM200">
        <f t="shared" si="31"/>
        <v>12.799038834814814</v>
      </c>
      <c r="AP200" s="9"/>
      <c r="AQ200" s="22">
        <v>0.74325600000000003</v>
      </c>
      <c r="AR200" s="22">
        <v>24.8002</v>
      </c>
      <c r="AS200" s="22">
        <v>-1.2655599999999999E-2</v>
      </c>
      <c r="AT200" s="22">
        <v>190</v>
      </c>
      <c r="AU200" s="22">
        <v>0.74252300000000004</v>
      </c>
      <c r="AV200">
        <f t="shared" si="32"/>
        <v>15.624197530864196</v>
      </c>
      <c r="AW200">
        <f t="shared" si="33"/>
        <v>11.612778559999999</v>
      </c>
      <c r="AX200" s="9"/>
      <c r="AY200" s="22">
        <v>0.85678100000000001</v>
      </c>
      <c r="AZ200" s="22">
        <v>28.417999999999999</v>
      </c>
      <c r="BA200" s="22">
        <v>-1.19781E-2</v>
      </c>
      <c r="BB200" s="22">
        <v>190</v>
      </c>
      <c r="BC200" s="22">
        <v>0.85571299999999995</v>
      </c>
      <c r="BD200">
        <f t="shared" si="34"/>
        <v>14.787777777777777</v>
      </c>
      <c r="BE200">
        <f t="shared" si="35"/>
        <v>12.669887032222221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6.9488799999999999</v>
      </c>
      <c r="I201" s="22">
        <v>-1.26648E-2</v>
      </c>
      <c r="J201" s="22">
        <v>191</v>
      </c>
      <c r="K201" s="22">
        <v>0.73745700000000003</v>
      </c>
      <c r="L201">
        <f t="shared" si="24"/>
        <v>15.635555555555555</v>
      </c>
      <c r="M201">
        <f t="shared" si="25"/>
        <v>11.542479822222221</v>
      </c>
      <c r="N201" s="9"/>
      <c r="O201" s="22">
        <v>0.86181600000000003</v>
      </c>
      <c r="P201" s="22">
        <v>10.566700000000001</v>
      </c>
      <c r="Q201" s="22">
        <v>-1.21368E-2</v>
      </c>
      <c r="R201" s="22">
        <v>191</v>
      </c>
      <c r="S201" s="22">
        <v>0.86090100000000003</v>
      </c>
      <c r="T201">
        <f t="shared" si="26"/>
        <v>14.983703703703702</v>
      </c>
      <c r="U201">
        <f t="shared" si="27"/>
        <v>12.91319559111111</v>
      </c>
      <c r="X201" s="9"/>
      <c r="Y201" s="22">
        <v>0.73821999999999999</v>
      </c>
      <c r="Z201" s="22">
        <v>15.8651</v>
      </c>
      <c r="AA201" s="22">
        <v>-1.2622100000000001E-2</v>
      </c>
      <c r="AB201" s="22">
        <v>191</v>
      </c>
      <c r="AC201" s="22">
        <v>0.73748800000000003</v>
      </c>
      <c r="AD201">
        <f t="shared" si="28"/>
        <v>15.582839506172839</v>
      </c>
      <c r="AE201">
        <f t="shared" si="29"/>
        <v>11.503563780246912</v>
      </c>
      <c r="AF201" s="9"/>
      <c r="AG201" s="22">
        <v>0.86181600000000003</v>
      </c>
      <c r="AH201" s="22">
        <v>19.482900000000001</v>
      </c>
      <c r="AI201" s="22">
        <v>-1.20911E-2</v>
      </c>
      <c r="AJ201" s="22">
        <v>191</v>
      </c>
      <c r="AK201" s="22">
        <v>0.86029100000000003</v>
      </c>
      <c r="AL201">
        <f t="shared" si="30"/>
        <v>14.927283950617284</v>
      </c>
      <c r="AM201">
        <f t="shared" si="31"/>
        <v>12.864572145185186</v>
      </c>
      <c r="AP201" s="9"/>
      <c r="AQ201" s="22">
        <v>0.73821999999999999</v>
      </c>
      <c r="AR201" s="22">
        <v>24.810300000000002</v>
      </c>
      <c r="AS201" s="22">
        <v>-1.26648E-2</v>
      </c>
      <c r="AT201" s="22">
        <v>191</v>
      </c>
      <c r="AU201" s="22">
        <v>0.73745700000000003</v>
      </c>
      <c r="AV201">
        <f t="shared" si="32"/>
        <v>15.635555555555555</v>
      </c>
      <c r="AW201">
        <f t="shared" si="33"/>
        <v>11.542479822222221</v>
      </c>
      <c r="AX201" s="9"/>
      <c r="AY201" s="22">
        <v>0.86181600000000003</v>
      </c>
      <c r="AZ201" s="22">
        <v>28.428100000000001</v>
      </c>
      <c r="BA201" s="22">
        <v>-1.19629E-2</v>
      </c>
      <c r="BB201" s="22">
        <v>191</v>
      </c>
      <c r="BC201" s="22">
        <v>0.86090100000000003</v>
      </c>
      <c r="BD201">
        <f t="shared" si="34"/>
        <v>14.769012345679011</v>
      </c>
      <c r="BE201">
        <f t="shared" si="35"/>
        <v>12.728171143703703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6.9589499999999997</v>
      </c>
      <c r="I202" s="22">
        <v>-1.2655599999999999E-2</v>
      </c>
      <c r="J202" s="22">
        <v>192</v>
      </c>
      <c r="K202" s="22">
        <v>0.73242200000000002</v>
      </c>
      <c r="L202">
        <f t="shared" si="24"/>
        <v>15.624197530864196</v>
      </c>
      <c r="M202">
        <f t="shared" si="25"/>
        <v>11.455427266666666</v>
      </c>
      <c r="N202" s="9"/>
      <c r="O202" s="22">
        <v>0.86685199999999996</v>
      </c>
      <c r="P202" s="22">
        <v>10.576700000000001</v>
      </c>
      <c r="Q202" s="22">
        <v>-1.2130699999999999E-2</v>
      </c>
      <c r="R202" s="22">
        <v>192</v>
      </c>
      <c r="S202" s="22">
        <v>0.865784</v>
      </c>
      <c r="T202">
        <f t="shared" si="26"/>
        <v>14.976172839506171</v>
      </c>
      <c r="U202">
        <f t="shared" si="27"/>
        <v>12.982125378271602</v>
      </c>
      <c r="X202" s="9"/>
      <c r="Y202" s="22">
        <v>0.73318499999999998</v>
      </c>
      <c r="Z202" s="22">
        <v>15.8752</v>
      </c>
      <c r="AA202" s="22">
        <v>-1.2619E-2</v>
      </c>
      <c r="AB202" s="22">
        <v>192</v>
      </c>
      <c r="AC202" s="22">
        <v>0.73242200000000002</v>
      </c>
      <c r="AD202">
        <f t="shared" si="28"/>
        <v>15.579012345679011</v>
      </c>
      <c r="AE202">
        <f t="shared" si="29"/>
        <v>11.422298166666666</v>
      </c>
      <c r="AF202" s="9"/>
      <c r="AG202" s="22">
        <v>0.86685199999999996</v>
      </c>
      <c r="AH202" s="22">
        <v>19.492899999999999</v>
      </c>
      <c r="AI202" s="22">
        <v>-1.2085E-2</v>
      </c>
      <c r="AJ202" s="22">
        <v>192</v>
      </c>
      <c r="AK202" s="22">
        <v>0.86517299999999997</v>
      </c>
      <c r="AL202">
        <f t="shared" si="30"/>
        <v>14.919753086419753</v>
      </c>
      <c r="AM202">
        <f t="shared" si="31"/>
        <v>12.933217802469136</v>
      </c>
      <c r="AP202" s="9"/>
      <c r="AQ202" s="22">
        <v>0.73318499999999998</v>
      </c>
      <c r="AR202" s="22">
        <v>24.820399999999999</v>
      </c>
      <c r="AS202" s="22">
        <v>-1.2674E-2</v>
      </c>
      <c r="AT202" s="22">
        <v>192</v>
      </c>
      <c r="AU202" s="22">
        <v>0.73245199999999999</v>
      </c>
      <c r="AV202">
        <f t="shared" si="32"/>
        <v>15.646913580246911</v>
      </c>
      <c r="AW202">
        <f t="shared" si="33"/>
        <v>11.472082333333331</v>
      </c>
      <c r="AX202" s="9"/>
      <c r="AY202" s="22">
        <v>0.86685199999999996</v>
      </c>
      <c r="AZ202" s="22">
        <v>28.438199999999998</v>
      </c>
      <c r="BA202" s="22">
        <v>-1.19507E-2</v>
      </c>
      <c r="BB202" s="22">
        <v>192</v>
      </c>
      <c r="BC202" s="22">
        <v>0.86517299999999997</v>
      </c>
      <c r="BD202">
        <f t="shared" si="34"/>
        <v>14.75395061728395</v>
      </c>
      <c r="BE202">
        <f t="shared" si="35"/>
        <v>12.789491600493825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6.9690200000000004</v>
      </c>
      <c r="I203" s="22">
        <v>-1.26648E-2</v>
      </c>
      <c r="J203" s="22">
        <v>193</v>
      </c>
      <c r="K203" s="22">
        <v>0.72738599999999998</v>
      </c>
      <c r="L203">
        <f t="shared" si="24"/>
        <v>15.635555555555555</v>
      </c>
      <c r="M203">
        <f t="shared" si="25"/>
        <v>11.385014142222223</v>
      </c>
      <c r="N203" s="9"/>
      <c r="O203" s="22">
        <v>0.87188699999999997</v>
      </c>
      <c r="P203" s="22">
        <v>10.5868</v>
      </c>
      <c r="Q203" s="22">
        <v>-1.2124599999999999E-2</v>
      </c>
      <c r="R203" s="22">
        <v>193</v>
      </c>
      <c r="S203" s="22">
        <v>0.87097199999999997</v>
      </c>
      <c r="T203">
        <f t="shared" si="26"/>
        <v>14.968641975308641</v>
      </c>
      <c r="U203">
        <f t="shared" si="27"/>
        <v>13.050964345925925</v>
      </c>
      <c r="X203" s="9"/>
      <c r="Y203" s="22">
        <v>0.72814900000000005</v>
      </c>
      <c r="Z203" s="22">
        <v>15.885199999999999</v>
      </c>
      <c r="AA203" s="22">
        <v>-1.26404E-2</v>
      </c>
      <c r="AB203" s="22">
        <v>193</v>
      </c>
      <c r="AC203" s="22">
        <v>0.727356</v>
      </c>
      <c r="AD203">
        <f t="shared" si="28"/>
        <v>15.60543209876543</v>
      </c>
      <c r="AE203">
        <f t="shared" si="29"/>
        <v>11.36307977728395</v>
      </c>
      <c r="AF203" s="9"/>
      <c r="AG203" s="22">
        <v>0.87188699999999997</v>
      </c>
      <c r="AH203" s="22">
        <v>19.503</v>
      </c>
      <c r="AI203" s="22">
        <v>-1.2069699999999999E-2</v>
      </c>
      <c r="AJ203" s="22">
        <v>193</v>
      </c>
      <c r="AK203" s="22">
        <v>0.87066699999999997</v>
      </c>
      <c r="AL203">
        <f t="shared" si="30"/>
        <v>14.900864197530863</v>
      </c>
      <c r="AM203">
        <f t="shared" si="31"/>
        <v>12.991869782592591</v>
      </c>
      <c r="AP203" s="9"/>
      <c r="AQ203" s="22">
        <v>0.72814900000000005</v>
      </c>
      <c r="AR203" s="22">
        <v>24.830500000000001</v>
      </c>
      <c r="AS203" s="22">
        <v>-1.26862E-2</v>
      </c>
      <c r="AT203" s="22">
        <v>193</v>
      </c>
      <c r="AU203" s="22">
        <v>0.72738599999999998</v>
      </c>
      <c r="AV203">
        <f t="shared" si="32"/>
        <v>15.661975308641974</v>
      </c>
      <c r="AW203">
        <f t="shared" si="33"/>
        <v>11.404251659012345</v>
      </c>
      <c r="AX203" s="9"/>
      <c r="AY203" s="22">
        <v>0.87188699999999997</v>
      </c>
      <c r="AZ203" s="22">
        <v>28.4482</v>
      </c>
      <c r="BA203" s="22">
        <v>-1.19446E-2</v>
      </c>
      <c r="BB203" s="22">
        <v>193</v>
      </c>
      <c r="BC203" s="22">
        <v>0.87066699999999997</v>
      </c>
      <c r="BD203">
        <f t="shared" si="34"/>
        <v>14.746419753086418</v>
      </c>
      <c r="BE203">
        <f t="shared" si="35"/>
        <v>12.857211679259256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6.9790999999999999</v>
      </c>
      <c r="I204" s="22">
        <v>-1.2677000000000001E-2</v>
      </c>
      <c r="J204" s="22">
        <v>194</v>
      </c>
      <c r="K204" s="22">
        <v>0.72235099999999997</v>
      </c>
      <c r="L204">
        <f t="shared" ref="L204:L267" si="36">-I204/$F$2*1000</f>
        <v>15.650617283950618</v>
      </c>
      <c r="M204">
        <f t="shared" ref="M204:M267" si="37">L204*G204</f>
        <v>11.317180466666668</v>
      </c>
      <c r="N204" s="9"/>
      <c r="O204" s="22">
        <v>0.87692300000000001</v>
      </c>
      <c r="P204" s="22">
        <v>10.5969</v>
      </c>
      <c r="Q204" s="22">
        <v>-1.2109399999999999E-2</v>
      </c>
      <c r="R204" s="22">
        <v>194</v>
      </c>
      <c r="S204" s="22">
        <v>0.87616000000000005</v>
      </c>
      <c r="T204">
        <f t="shared" ref="T204:T267" si="38">-Q204/$F$2*1000</f>
        <v>14.949876543209875</v>
      </c>
      <c r="U204">
        <f t="shared" ref="U204:U267" si="39">T204*O204</f>
        <v>13.109890587901234</v>
      </c>
      <c r="X204" s="9"/>
      <c r="Y204" s="22">
        <v>0.72311400000000003</v>
      </c>
      <c r="Z204" s="22">
        <v>15.895300000000001</v>
      </c>
      <c r="AA204" s="22">
        <v>-1.2649499999999999E-2</v>
      </c>
      <c r="AB204" s="22">
        <v>194</v>
      </c>
      <c r="AC204" s="22">
        <v>0.72235099999999997</v>
      </c>
      <c r="AD204">
        <f t="shared" ref="AD204:AD267" si="40">-AA204/$F$2*1000</f>
        <v>15.616666666666664</v>
      </c>
      <c r="AE204">
        <f t="shared" ref="AE204:AE267" si="41">AD204*Y204</f>
        <v>11.292630299999999</v>
      </c>
      <c r="AF204" s="9"/>
      <c r="AG204" s="22">
        <v>0.87692300000000001</v>
      </c>
      <c r="AH204" s="22">
        <v>19.513100000000001</v>
      </c>
      <c r="AI204" s="22">
        <v>-1.2057500000000001E-2</v>
      </c>
      <c r="AJ204" s="22">
        <v>194</v>
      </c>
      <c r="AK204" s="22">
        <v>0.87616000000000005</v>
      </c>
      <c r="AL204">
        <f t="shared" ref="AL204:AL267" si="42">-AI204/$F$2*1000</f>
        <v>14.885802469135802</v>
      </c>
      <c r="AM204">
        <f t="shared" ref="AM204:AM267" si="43">AL204*AG204</f>
        <v>13.053702558641975</v>
      </c>
      <c r="AP204" s="9"/>
      <c r="AQ204" s="22">
        <v>0.72311400000000003</v>
      </c>
      <c r="AR204" s="22">
        <v>24.840499999999999</v>
      </c>
      <c r="AS204" s="22">
        <v>-1.26923E-2</v>
      </c>
      <c r="AT204" s="22">
        <v>194</v>
      </c>
      <c r="AU204" s="22">
        <v>0.72232099999999999</v>
      </c>
      <c r="AV204">
        <f t="shared" ref="AV204:AV267" si="44">-AS204/$F$2*1000</f>
        <v>15.669506172839506</v>
      </c>
      <c r="AW204">
        <f t="shared" ref="AW204:AW267" si="45">AV204*AQ204</f>
        <v>11.330839286666667</v>
      </c>
      <c r="AX204" s="9"/>
      <c r="AY204" s="22">
        <v>0.87692300000000001</v>
      </c>
      <c r="AZ204" s="22">
        <v>28.458300000000001</v>
      </c>
      <c r="BA204" s="22">
        <v>-1.1932399999999999E-2</v>
      </c>
      <c r="BB204" s="22">
        <v>194</v>
      </c>
      <c r="BC204" s="22">
        <v>0.87554900000000002</v>
      </c>
      <c r="BD204">
        <f t="shared" ref="BD204:BD267" si="46">-BA204/$F$2*1000</f>
        <v>14.731358024691357</v>
      </c>
      <c r="BE204">
        <f t="shared" ref="BE204:BE267" si="47">BD204*AY204</f>
        <v>12.91826667308642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6.9891699999999997</v>
      </c>
      <c r="I205" s="22">
        <v>-1.26801E-2</v>
      </c>
      <c r="J205" s="22">
        <v>195</v>
      </c>
      <c r="K205" s="22">
        <v>0.71731599999999995</v>
      </c>
      <c r="L205">
        <f t="shared" si="36"/>
        <v>15.654444444444444</v>
      </c>
      <c r="M205">
        <f t="shared" si="37"/>
        <v>11.241127812222222</v>
      </c>
      <c r="N205" s="9"/>
      <c r="O205" s="22">
        <v>0.88195800000000002</v>
      </c>
      <c r="P205" s="22">
        <v>10.6069</v>
      </c>
      <c r="Q205" s="22">
        <v>-1.21002E-2</v>
      </c>
      <c r="R205" s="22">
        <v>195</v>
      </c>
      <c r="S205" s="22">
        <v>0.88073699999999999</v>
      </c>
      <c r="T205">
        <f t="shared" si="38"/>
        <v>14.938518518518517</v>
      </c>
      <c r="U205">
        <f t="shared" si="39"/>
        <v>13.175145915555555</v>
      </c>
      <c r="X205" s="9"/>
      <c r="Y205" s="22">
        <v>0.71807900000000002</v>
      </c>
      <c r="Z205" s="22">
        <v>15.9054</v>
      </c>
      <c r="AA205" s="22">
        <v>-1.26617E-2</v>
      </c>
      <c r="AB205" s="22">
        <v>195</v>
      </c>
      <c r="AC205" s="22">
        <v>0.71731599999999995</v>
      </c>
      <c r="AD205">
        <f t="shared" si="40"/>
        <v>15.631728395061728</v>
      </c>
      <c r="AE205">
        <f t="shared" si="41"/>
        <v>11.224815894197532</v>
      </c>
      <c r="AF205" s="9"/>
      <c r="AG205" s="22">
        <v>0.88195800000000002</v>
      </c>
      <c r="AH205" s="22">
        <v>19.523099999999999</v>
      </c>
      <c r="AI205" s="22">
        <v>-1.2042199999999999E-2</v>
      </c>
      <c r="AJ205" s="22">
        <v>195</v>
      </c>
      <c r="AK205" s="22">
        <v>0.88104199999999999</v>
      </c>
      <c r="AL205">
        <f t="shared" si="42"/>
        <v>14.866913580246912</v>
      </c>
      <c r="AM205">
        <f t="shared" si="43"/>
        <v>13.111993367407406</v>
      </c>
      <c r="AP205" s="9"/>
      <c r="AQ205" s="22">
        <v>0.71807900000000002</v>
      </c>
      <c r="AR205" s="22">
        <v>24.8506</v>
      </c>
      <c r="AS205" s="22">
        <v>-1.26984E-2</v>
      </c>
      <c r="AT205" s="22">
        <v>195</v>
      </c>
      <c r="AU205" s="22">
        <v>0.71740700000000002</v>
      </c>
      <c r="AV205">
        <f t="shared" si="44"/>
        <v>15.677037037037039</v>
      </c>
      <c r="AW205">
        <f t="shared" si="45"/>
        <v>11.25735107851852</v>
      </c>
      <c r="AX205" s="9"/>
      <c r="AY205" s="22">
        <v>0.88195800000000002</v>
      </c>
      <c r="AZ205" s="22">
        <v>28.468399999999999</v>
      </c>
      <c r="BA205" s="22">
        <v>-1.19232E-2</v>
      </c>
      <c r="BB205" s="22">
        <v>195</v>
      </c>
      <c r="BC205" s="22">
        <v>0.88134800000000002</v>
      </c>
      <c r="BD205">
        <f t="shared" si="46"/>
        <v>14.719999999999999</v>
      </c>
      <c r="BE205">
        <f t="shared" si="47"/>
        <v>12.982421759999999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6.9992400000000004</v>
      </c>
      <c r="I206" s="22">
        <v>-1.2670900000000001E-2</v>
      </c>
      <c r="J206" s="22">
        <v>196</v>
      </c>
      <c r="K206" s="22">
        <v>0.71228000000000002</v>
      </c>
      <c r="L206">
        <f t="shared" si="36"/>
        <v>15.643086419753088</v>
      </c>
      <c r="M206">
        <f t="shared" si="37"/>
        <v>11.15419327</v>
      </c>
      <c r="N206" s="9"/>
      <c r="O206" s="22">
        <v>0.88699300000000003</v>
      </c>
      <c r="P206" s="22">
        <v>10.617000000000001</v>
      </c>
      <c r="Q206" s="22">
        <v>-1.2085E-2</v>
      </c>
      <c r="R206" s="22">
        <v>196</v>
      </c>
      <c r="S206" s="22">
        <v>0.88592499999999996</v>
      </c>
      <c r="T206">
        <f t="shared" si="38"/>
        <v>14.919753086419753</v>
      </c>
      <c r="U206">
        <f t="shared" si="39"/>
        <v>13.233716549382716</v>
      </c>
      <c r="X206" s="9"/>
      <c r="Y206" s="22">
        <v>0.71304299999999998</v>
      </c>
      <c r="Z206" s="22">
        <v>15.9154</v>
      </c>
      <c r="AA206" s="22">
        <v>-1.2670900000000001E-2</v>
      </c>
      <c r="AB206" s="22">
        <v>196</v>
      </c>
      <c r="AC206" s="22">
        <v>0.71231100000000003</v>
      </c>
      <c r="AD206">
        <f t="shared" si="40"/>
        <v>15.643086419753088</v>
      </c>
      <c r="AE206">
        <f t="shared" si="41"/>
        <v>11.15419327</v>
      </c>
      <c r="AF206" s="9"/>
      <c r="AG206" s="22">
        <v>0.88699300000000003</v>
      </c>
      <c r="AH206" s="22">
        <v>19.533200000000001</v>
      </c>
      <c r="AI206" s="22">
        <v>-1.2030000000000001E-2</v>
      </c>
      <c r="AJ206" s="22">
        <v>196</v>
      </c>
      <c r="AK206" s="22">
        <v>0.88592499999999996</v>
      </c>
      <c r="AL206">
        <f t="shared" si="42"/>
        <v>14.851851851851853</v>
      </c>
      <c r="AM206">
        <f t="shared" si="43"/>
        <v>13.173488629629631</v>
      </c>
      <c r="AP206" s="9"/>
      <c r="AQ206" s="22">
        <v>0.71304299999999998</v>
      </c>
      <c r="AR206" s="22">
        <v>24.860700000000001</v>
      </c>
      <c r="AS206" s="22">
        <v>-1.27075E-2</v>
      </c>
      <c r="AT206" s="22">
        <v>196</v>
      </c>
      <c r="AU206" s="22">
        <v>0.712341</v>
      </c>
      <c r="AV206">
        <f t="shared" si="44"/>
        <v>15.68827160493827</v>
      </c>
      <c r="AW206">
        <f t="shared" si="45"/>
        <v>11.186412249999998</v>
      </c>
      <c r="AX206" s="9"/>
      <c r="AY206" s="22">
        <v>0.88699300000000003</v>
      </c>
      <c r="AZ206" s="22">
        <v>28.478400000000001</v>
      </c>
      <c r="BA206" s="22">
        <v>-1.1920200000000001E-2</v>
      </c>
      <c r="BB206" s="22">
        <v>196</v>
      </c>
      <c r="BC206" s="22">
        <v>0.88592499999999996</v>
      </c>
      <c r="BD206">
        <f t="shared" si="46"/>
        <v>14.716296296296298</v>
      </c>
      <c r="BE206">
        <f t="shared" si="47"/>
        <v>13.053251800740743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7.0093100000000002</v>
      </c>
      <c r="I207" s="22">
        <v>-1.2677000000000001E-2</v>
      </c>
      <c r="J207" s="22">
        <v>197</v>
      </c>
      <c r="K207" s="22">
        <v>0.70733599999999996</v>
      </c>
      <c r="L207">
        <f t="shared" si="36"/>
        <v>15.650617283950618</v>
      </c>
      <c r="M207">
        <f t="shared" si="37"/>
        <v>11.080762241975309</v>
      </c>
      <c r="N207" s="9"/>
      <c r="O207" s="22">
        <v>0.89202899999999996</v>
      </c>
      <c r="P207" s="22">
        <v>10.6271</v>
      </c>
      <c r="Q207" s="22">
        <v>-1.2057500000000001E-2</v>
      </c>
      <c r="R207" s="22">
        <v>197</v>
      </c>
      <c r="S207" s="22">
        <v>0.89050300000000004</v>
      </c>
      <c r="T207">
        <f t="shared" si="38"/>
        <v>14.885802469135802</v>
      </c>
      <c r="U207">
        <f t="shared" si="39"/>
        <v>13.278567490740739</v>
      </c>
      <c r="X207" s="9"/>
      <c r="Y207" s="22">
        <v>0.70800799999999997</v>
      </c>
      <c r="Z207" s="22">
        <v>15.9255</v>
      </c>
      <c r="AA207" s="22">
        <v>-1.2683099999999999E-2</v>
      </c>
      <c r="AB207" s="22">
        <v>197</v>
      </c>
      <c r="AC207" s="22">
        <v>0.70724500000000001</v>
      </c>
      <c r="AD207">
        <f t="shared" si="40"/>
        <v>15.658148148148147</v>
      </c>
      <c r="AE207">
        <f t="shared" si="41"/>
        <v>11.086094154074072</v>
      </c>
      <c r="AF207" s="9"/>
      <c r="AG207" s="22">
        <v>0.89202899999999996</v>
      </c>
      <c r="AH207" s="22">
        <v>19.543299999999999</v>
      </c>
      <c r="AI207" s="22">
        <v>-1.20117E-2</v>
      </c>
      <c r="AJ207" s="22">
        <v>197</v>
      </c>
      <c r="AK207" s="22">
        <v>0.89111300000000004</v>
      </c>
      <c r="AL207">
        <f t="shared" si="42"/>
        <v>14.82925925925926</v>
      </c>
      <c r="AM207">
        <f t="shared" si="43"/>
        <v>13.228129307777778</v>
      </c>
      <c r="AP207" s="9"/>
      <c r="AQ207" s="22">
        <v>0.70800799999999997</v>
      </c>
      <c r="AR207" s="22">
        <v>24.870699999999999</v>
      </c>
      <c r="AS207" s="22">
        <v>-1.27136E-2</v>
      </c>
      <c r="AT207" s="22">
        <v>197</v>
      </c>
      <c r="AU207" s="22">
        <v>0.70727499999999999</v>
      </c>
      <c r="AV207">
        <f t="shared" si="44"/>
        <v>15.695802469135801</v>
      </c>
      <c r="AW207">
        <f t="shared" si="45"/>
        <v>11.1127537145679</v>
      </c>
      <c r="AX207" s="9"/>
      <c r="AY207" s="22">
        <v>0.89202899999999996</v>
      </c>
      <c r="AZ207" s="22">
        <v>28.488499999999998</v>
      </c>
      <c r="BA207" s="22">
        <v>-1.19171E-2</v>
      </c>
      <c r="BB207" s="22">
        <v>197</v>
      </c>
      <c r="BC207" s="22">
        <v>0.89080800000000004</v>
      </c>
      <c r="BD207">
        <f t="shared" si="46"/>
        <v>14.712469135802468</v>
      </c>
      <c r="BE207">
        <f t="shared" si="47"/>
        <v>13.123949130740739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7.01938</v>
      </c>
      <c r="I208" s="22">
        <v>-1.2683099999999999E-2</v>
      </c>
      <c r="J208" s="22">
        <v>198</v>
      </c>
      <c r="K208" s="22">
        <v>0.70223999999999998</v>
      </c>
      <c r="L208">
        <f t="shared" si="36"/>
        <v>15.658148148148147</v>
      </c>
      <c r="M208">
        <f t="shared" si="37"/>
        <v>11.007239719999999</v>
      </c>
      <c r="N208" s="9"/>
      <c r="O208" s="22">
        <v>0.89706399999999997</v>
      </c>
      <c r="P208" s="22">
        <v>10.6371</v>
      </c>
      <c r="Q208" s="22">
        <v>-1.20392E-2</v>
      </c>
      <c r="R208" s="22">
        <v>198</v>
      </c>
      <c r="S208" s="22">
        <v>0.89569100000000001</v>
      </c>
      <c r="T208">
        <f t="shared" si="38"/>
        <v>14.863209876543209</v>
      </c>
      <c r="U208">
        <f t="shared" si="39"/>
        <v>13.333250504691357</v>
      </c>
      <c r="X208" s="9"/>
      <c r="Y208" s="22">
        <v>0.70297200000000004</v>
      </c>
      <c r="Z208" s="22">
        <v>15.935600000000001</v>
      </c>
      <c r="AA208" s="22">
        <v>-1.2689199999999999E-2</v>
      </c>
      <c r="AB208" s="22">
        <v>198</v>
      </c>
      <c r="AC208" s="22">
        <v>0.70220899999999997</v>
      </c>
      <c r="AD208">
        <f t="shared" si="40"/>
        <v>15.665679012345679</v>
      </c>
      <c r="AE208">
        <f t="shared" si="41"/>
        <v>11.012533706666668</v>
      </c>
      <c r="AF208" s="9"/>
      <c r="AG208" s="22">
        <v>0.89706399999999997</v>
      </c>
      <c r="AH208" s="22">
        <v>19.5534</v>
      </c>
      <c r="AI208" s="22">
        <v>-1.19934E-2</v>
      </c>
      <c r="AJ208" s="22">
        <v>198</v>
      </c>
      <c r="AK208" s="22">
        <v>0.89569100000000001</v>
      </c>
      <c r="AL208">
        <f t="shared" si="42"/>
        <v>14.806666666666667</v>
      </c>
      <c r="AM208">
        <f t="shared" si="43"/>
        <v>13.282527626666667</v>
      </c>
      <c r="AP208" s="9"/>
      <c r="AQ208" s="22">
        <v>0.70297200000000004</v>
      </c>
      <c r="AR208" s="22">
        <v>24.880800000000001</v>
      </c>
      <c r="AS208" s="22">
        <v>-1.2716699999999999E-2</v>
      </c>
      <c r="AT208" s="22">
        <v>198</v>
      </c>
      <c r="AU208" s="22">
        <v>0.70227099999999998</v>
      </c>
      <c r="AV208">
        <f t="shared" si="44"/>
        <v>15.699629629629626</v>
      </c>
      <c r="AW208">
        <f t="shared" si="45"/>
        <v>11.036400039999998</v>
      </c>
      <c r="AX208" s="9"/>
      <c r="AY208" s="22">
        <v>0.89706399999999997</v>
      </c>
      <c r="AZ208" s="22">
        <v>28.4986</v>
      </c>
      <c r="BA208" s="22">
        <v>-1.1908E-2</v>
      </c>
      <c r="BB208" s="22">
        <v>198</v>
      </c>
      <c r="BC208" s="22">
        <v>0.89599600000000001</v>
      </c>
      <c r="BD208">
        <f t="shared" si="46"/>
        <v>14.701234567901233</v>
      </c>
      <c r="BE208">
        <f t="shared" si="47"/>
        <v>13.187948286419751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7.0294499999999998</v>
      </c>
      <c r="I209" s="22">
        <v>-1.26923E-2</v>
      </c>
      <c r="J209" s="22">
        <v>199</v>
      </c>
      <c r="K209" s="22">
        <v>0.69720499999999996</v>
      </c>
      <c r="L209">
        <f t="shared" si="36"/>
        <v>15.669506172839506</v>
      </c>
      <c r="M209">
        <f t="shared" si="37"/>
        <v>10.936328129753088</v>
      </c>
      <c r="N209" s="9"/>
      <c r="O209" s="22">
        <v>0.90210000000000001</v>
      </c>
      <c r="P209" s="22">
        <v>10.6472</v>
      </c>
      <c r="Q209" s="22">
        <v>-1.2023900000000001E-2</v>
      </c>
      <c r="R209" s="22">
        <v>199</v>
      </c>
      <c r="S209" s="22">
        <v>0.90057399999999999</v>
      </c>
      <c r="T209">
        <f t="shared" si="38"/>
        <v>14.844320987654321</v>
      </c>
      <c r="U209">
        <f t="shared" si="39"/>
        <v>13.391061962962963</v>
      </c>
      <c r="X209" s="9"/>
      <c r="Y209" s="22">
        <v>0.69793700000000003</v>
      </c>
      <c r="Z209" s="22">
        <v>15.9457</v>
      </c>
      <c r="AA209" s="22">
        <v>-1.26984E-2</v>
      </c>
      <c r="AB209" s="22">
        <v>199</v>
      </c>
      <c r="AC209" s="22">
        <v>0.69723500000000005</v>
      </c>
      <c r="AD209">
        <f t="shared" si="40"/>
        <v>15.677037037037039</v>
      </c>
      <c r="AE209">
        <f t="shared" si="41"/>
        <v>10.94158419851852</v>
      </c>
      <c r="AF209" s="9"/>
      <c r="AG209" s="22">
        <v>0.90210000000000001</v>
      </c>
      <c r="AH209" s="22">
        <v>19.563400000000001</v>
      </c>
      <c r="AI209" s="22">
        <v>-1.1981199999999999E-2</v>
      </c>
      <c r="AJ209" s="22">
        <v>199</v>
      </c>
      <c r="AK209" s="22">
        <v>0.90118399999999999</v>
      </c>
      <c r="AL209">
        <f t="shared" si="42"/>
        <v>14.791604938271602</v>
      </c>
      <c r="AM209">
        <f t="shared" si="43"/>
        <v>13.343506814814813</v>
      </c>
      <c r="AP209" s="9"/>
      <c r="AQ209" s="22">
        <v>0.69793700000000003</v>
      </c>
      <c r="AR209" s="22">
        <v>24.890899999999998</v>
      </c>
      <c r="AS209" s="22">
        <v>-1.27197E-2</v>
      </c>
      <c r="AT209" s="22">
        <v>199</v>
      </c>
      <c r="AU209" s="22">
        <v>0.69717399999999996</v>
      </c>
      <c r="AV209">
        <f t="shared" si="44"/>
        <v>15.703333333333333</v>
      </c>
      <c r="AW209">
        <f t="shared" si="45"/>
        <v>10.959937356666668</v>
      </c>
      <c r="AX209" s="9"/>
      <c r="AY209" s="22">
        <v>0.90210000000000001</v>
      </c>
      <c r="AZ209" s="22">
        <v>28.508700000000001</v>
      </c>
      <c r="BA209" s="22">
        <v>-1.1892700000000001E-2</v>
      </c>
      <c r="BB209" s="22">
        <v>199</v>
      </c>
      <c r="BC209" s="22">
        <v>0.90118399999999999</v>
      </c>
      <c r="BD209">
        <f t="shared" si="46"/>
        <v>14.682345679012347</v>
      </c>
      <c r="BE209">
        <f t="shared" si="47"/>
        <v>13.244944037037039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7.0395200000000004</v>
      </c>
      <c r="I210" s="22">
        <v>-1.26984E-2</v>
      </c>
      <c r="J210" s="22">
        <v>200</v>
      </c>
      <c r="K210" s="22">
        <v>0.69207799999999997</v>
      </c>
      <c r="L210">
        <f t="shared" si="36"/>
        <v>15.677037037037039</v>
      </c>
      <c r="M210">
        <f t="shared" si="37"/>
        <v>10.862650317037039</v>
      </c>
      <c r="N210" s="9"/>
      <c r="O210" s="22">
        <v>0.90713500000000002</v>
      </c>
      <c r="P210" s="22">
        <v>10.657299999999999</v>
      </c>
      <c r="Q210" s="22">
        <v>-1.2008700000000001E-2</v>
      </c>
      <c r="R210" s="22">
        <v>200</v>
      </c>
      <c r="S210" s="22">
        <v>0.90637199999999996</v>
      </c>
      <c r="T210">
        <f t="shared" si="38"/>
        <v>14.825555555555555</v>
      </c>
      <c r="U210">
        <f t="shared" si="39"/>
        <v>13.44878033888889</v>
      </c>
      <c r="X210" s="9"/>
      <c r="Y210" s="22">
        <v>0.69290200000000002</v>
      </c>
      <c r="Z210" s="22">
        <v>15.9557</v>
      </c>
      <c r="AA210" s="22">
        <v>-1.27075E-2</v>
      </c>
      <c r="AB210" s="22">
        <v>200</v>
      </c>
      <c r="AC210" s="22">
        <v>0.69213899999999995</v>
      </c>
      <c r="AD210">
        <f t="shared" si="40"/>
        <v>15.68827160493827</v>
      </c>
      <c r="AE210">
        <f t="shared" si="41"/>
        <v>10.870434771604938</v>
      </c>
      <c r="AF210" s="9"/>
      <c r="AG210" s="22">
        <v>0.90713500000000002</v>
      </c>
      <c r="AH210" s="22">
        <v>19.573499999999999</v>
      </c>
      <c r="AI210" s="22">
        <v>-1.1969E-2</v>
      </c>
      <c r="AJ210" s="22">
        <v>200</v>
      </c>
      <c r="AK210" s="22">
        <v>0.90637199999999996</v>
      </c>
      <c r="AL210">
        <f t="shared" si="42"/>
        <v>14.776543209876543</v>
      </c>
      <c r="AM210">
        <f t="shared" si="43"/>
        <v>13.404319524691358</v>
      </c>
      <c r="AP210" s="9"/>
      <c r="AQ210" s="22">
        <v>0.69290200000000002</v>
      </c>
      <c r="AR210" s="22">
        <v>24.901</v>
      </c>
      <c r="AS210" s="22">
        <v>-1.2722799999999999E-2</v>
      </c>
      <c r="AT210" s="22">
        <v>200</v>
      </c>
      <c r="AU210" s="22">
        <v>0.69216900000000003</v>
      </c>
      <c r="AV210">
        <f t="shared" si="44"/>
        <v>15.707160493827157</v>
      </c>
      <c r="AW210">
        <f t="shared" si="45"/>
        <v>10.883522920493824</v>
      </c>
      <c r="AX210" s="9"/>
      <c r="AY210" s="22">
        <v>0.90713500000000002</v>
      </c>
      <c r="AZ210" s="22">
        <v>28.518699999999999</v>
      </c>
      <c r="BA210" s="22">
        <v>-1.18774E-2</v>
      </c>
      <c r="BB210" s="22">
        <v>200</v>
      </c>
      <c r="BC210" s="22">
        <v>0.90606699999999996</v>
      </c>
      <c r="BD210">
        <f t="shared" si="46"/>
        <v>14.663456790123456</v>
      </c>
      <c r="BE210">
        <f t="shared" si="47"/>
        <v>13.301734875308641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7.0495900000000002</v>
      </c>
      <c r="I211" s="22">
        <v>-1.2704500000000001E-2</v>
      </c>
      <c r="J211" s="22">
        <v>201</v>
      </c>
      <c r="K211" s="22">
        <v>0.68713400000000002</v>
      </c>
      <c r="L211">
        <f t="shared" si="36"/>
        <v>15.684567901234566</v>
      </c>
      <c r="M211">
        <f t="shared" si="37"/>
        <v>10.788880983950616</v>
      </c>
      <c r="N211" s="9"/>
      <c r="O211" s="22">
        <v>0.91217000000000004</v>
      </c>
      <c r="P211" s="22">
        <v>10.667400000000001</v>
      </c>
      <c r="Q211" s="22">
        <v>-1.19965E-2</v>
      </c>
      <c r="R211" s="22">
        <v>201</v>
      </c>
      <c r="S211" s="22">
        <v>0.91125500000000004</v>
      </c>
      <c r="T211">
        <f t="shared" si="38"/>
        <v>14.810493827160494</v>
      </c>
      <c r="U211">
        <f t="shared" si="39"/>
        <v>13.509688154320989</v>
      </c>
      <c r="X211" s="9"/>
      <c r="Y211" s="22">
        <v>0.68786599999999998</v>
      </c>
      <c r="Z211" s="22">
        <v>15.9658</v>
      </c>
      <c r="AA211" s="22">
        <v>-1.2716699999999999E-2</v>
      </c>
      <c r="AB211" s="22">
        <v>201</v>
      </c>
      <c r="AC211" s="22">
        <v>0.687164</v>
      </c>
      <c r="AD211">
        <f t="shared" si="40"/>
        <v>15.699629629629626</v>
      </c>
      <c r="AE211">
        <f t="shared" si="41"/>
        <v>10.799241434814812</v>
      </c>
      <c r="AF211" s="9"/>
      <c r="AG211" s="22">
        <v>0.91217000000000004</v>
      </c>
      <c r="AH211" s="22">
        <v>19.583600000000001</v>
      </c>
      <c r="AI211" s="22">
        <v>-1.1947599999999999E-2</v>
      </c>
      <c r="AJ211" s="22">
        <v>201</v>
      </c>
      <c r="AK211" s="22">
        <v>0.91125500000000004</v>
      </c>
      <c r="AL211">
        <f t="shared" si="42"/>
        <v>14.750123456790122</v>
      </c>
      <c r="AM211">
        <f t="shared" si="43"/>
        <v>13.454620113580246</v>
      </c>
      <c r="AP211" s="9"/>
      <c r="AQ211" s="22">
        <v>0.68786599999999998</v>
      </c>
      <c r="AR211" s="22">
        <v>24.911000000000001</v>
      </c>
      <c r="AS211" s="22">
        <v>-1.2716699999999999E-2</v>
      </c>
      <c r="AT211" s="22">
        <v>201</v>
      </c>
      <c r="AU211" s="22">
        <v>0.68713400000000002</v>
      </c>
      <c r="AV211">
        <f t="shared" si="44"/>
        <v>15.699629629629626</v>
      </c>
      <c r="AW211">
        <f t="shared" si="45"/>
        <v>10.799241434814812</v>
      </c>
      <c r="AX211" s="9"/>
      <c r="AY211" s="22">
        <v>0.91217000000000004</v>
      </c>
      <c r="AZ211" s="22">
        <v>28.5288</v>
      </c>
      <c r="BA211" s="22">
        <v>-1.18561E-2</v>
      </c>
      <c r="BB211" s="22">
        <v>201</v>
      </c>
      <c r="BC211" s="22">
        <v>0.91125500000000004</v>
      </c>
      <c r="BD211">
        <f t="shared" si="46"/>
        <v>14.63716049382716</v>
      </c>
      <c r="BE211">
        <f t="shared" si="47"/>
        <v>13.351578687654321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7.05966</v>
      </c>
      <c r="I212" s="22">
        <v>-1.27197E-2</v>
      </c>
      <c r="J212" s="22">
        <v>202</v>
      </c>
      <c r="K212" s="22">
        <v>0.68212899999999999</v>
      </c>
      <c r="L212">
        <f t="shared" si="36"/>
        <v>15.703333333333333</v>
      </c>
      <c r="M212">
        <f t="shared" si="37"/>
        <v>10.722722803333333</v>
      </c>
      <c r="N212" s="9"/>
      <c r="O212" s="22">
        <v>0.91720599999999997</v>
      </c>
      <c r="P212" s="22">
        <v>10.6774</v>
      </c>
      <c r="Q212" s="22">
        <v>-1.19904E-2</v>
      </c>
      <c r="R212" s="22">
        <v>202</v>
      </c>
      <c r="S212" s="22">
        <v>0.91644300000000001</v>
      </c>
      <c r="T212">
        <f t="shared" si="38"/>
        <v>14.802962962962962</v>
      </c>
      <c r="U212">
        <f t="shared" si="39"/>
        <v>13.577366447407405</v>
      </c>
      <c r="X212" s="9"/>
      <c r="Y212" s="22">
        <v>0.68283099999999997</v>
      </c>
      <c r="Z212" s="22">
        <v>15.975899999999999</v>
      </c>
      <c r="AA212" s="22">
        <v>-1.2716699999999999E-2</v>
      </c>
      <c r="AB212" s="22">
        <v>202</v>
      </c>
      <c r="AC212" s="22">
        <v>0.68200700000000003</v>
      </c>
      <c r="AD212">
        <f t="shared" si="40"/>
        <v>15.699629629629626</v>
      </c>
      <c r="AE212">
        <f t="shared" si="41"/>
        <v>10.720193799629627</v>
      </c>
      <c r="AF212" s="9"/>
      <c r="AG212" s="22">
        <v>0.91720599999999997</v>
      </c>
      <c r="AH212" s="22">
        <v>19.593599999999999</v>
      </c>
      <c r="AI212" s="22">
        <v>-1.1926300000000001E-2</v>
      </c>
      <c r="AJ212" s="22">
        <v>202</v>
      </c>
      <c r="AK212" s="22">
        <v>0.91583300000000001</v>
      </c>
      <c r="AL212">
        <f t="shared" si="42"/>
        <v>14.723827160493826</v>
      </c>
      <c r="AM212">
        <f t="shared" si="43"/>
        <v>13.504782614567899</v>
      </c>
      <c r="AP212" s="9"/>
      <c r="AQ212" s="22">
        <v>0.68283099999999997</v>
      </c>
      <c r="AR212" s="22">
        <v>24.921099999999999</v>
      </c>
      <c r="AS212" s="22">
        <v>-1.2716699999999999E-2</v>
      </c>
      <c r="AT212" s="22">
        <v>202</v>
      </c>
      <c r="AU212" s="22">
        <v>0.682037</v>
      </c>
      <c r="AV212">
        <f t="shared" si="44"/>
        <v>15.699629629629626</v>
      </c>
      <c r="AW212">
        <f t="shared" si="45"/>
        <v>10.720193799629627</v>
      </c>
      <c r="AX212" s="9"/>
      <c r="AY212" s="22">
        <v>0.91720599999999997</v>
      </c>
      <c r="AZ212" s="22">
        <v>28.538900000000002</v>
      </c>
      <c r="BA212" s="22">
        <v>-1.18469E-2</v>
      </c>
      <c r="BB212" s="22">
        <v>202</v>
      </c>
      <c r="BC212" s="22">
        <v>0.91613800000000001</v>
      </c>
      <c r="BD212">
        <f t="shared" si="46"/>
        <v>14.625802469135802</v>
      </c>
      <c r="BE212">
        <f t="shared" si="47"/>
        <v>13.414873779506172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7.0697299999999998</v>
      </c>
      <c r="I213" s="22">
        <v>-1.27289E-2</v>
      </c>
      <c r="J213" s="22">
        <v>203</v>
      </c>
      <c r="K213" s="22">
        <v>0.67709399999999997</v>
      </c>
      <c r="L213">
        <f t="shared" si="36"/>
        <v>15.714691358024689</v>
      </c>
      <c r="M213">
        <f t="shared" si="37"/>
        <v>10.651339229012345</v>
      </c>
      <c r="N213" s="9"/>
      <c r="O213" s="22">
        <v>0.92224099999999998</v>
      </c>
      <c r="P213" s="22">
        <v>10.6875</v>
      </c>
      <c r="Q213" s="22">
        <v>-1.19843E-2</v>
      </c>
      <c r="R213" s="22">
        <v>203</v>
      </c>
      <c r="S213" s="22">
        <v>0.92132599999999998</v>
      </c>
      <c r="T213">
        <f t="shared" si="38"/>
        <v>14.795432098765431</v>
      </c>
      <c r="U213">
        <f t="shared" si="39"/>
        <v>13.64495409419753</v>
      </c>
      <c r="X213" s="9"/>
      <c r="Y213" s="22">
        <v>0.67779500000000004</v>
      </c>
      <c r="Z213" s="22">
        <v>15.985900000000001</v>
      </c>
      <c r="AA213" s="22">
        <v>-1.27197E-2</v>
      </c>
      <c r="AB213" s="22">
        <v>203</v>
      </c>
      <c r="AC213" s="22">
        <v>0.67706299999999997</v>
      </c>
      <c r="AD213">
        <f t="shared" si="40"/>
        <v>15.703333333333333</v>
      </c>
      <c r="AE213">
        <f t="shared" si="41"/>
        <v>10.643640816666666</v>
      </c>
      <c r="AF213" s="9"/>
      <c r="AG213" s="22">
        <v>0.92224099999999998</v>
      </c>
      <c r="AH213" s="22">
        <v>19.6037</v>
      </c>
      <c r="AI213" s="22">
        <v>-1.19141E-2</v>
      </c>
      <c r="AJ213" s="22">
        <v>203</v>
      </c>
      <c r="AK213" s="22">
        <v>0.92132599999999998</v>
      </c>
      <c r="AL213">
        <f t="shared" si="42"/>
        <v>14.708765432098765</v>
      </c>
      <c r="AM213">
        <f t="shared" si="43"/>
        <v>13.565026540864197</v>
      </c>
      <c r="AP213" s="9"/>
      <c r="AQ213" s="22">
        <v>0.67779500000000004</v>
      </c>
      <c r="AR213" s="22">
        <v>24.9312</v>
      </c>
      <c r="AS213" s="22">
        <v>-1.2731900000000001E-2</v>
      </c>
      <c r="AT213" s="22">
        <v>203</v>
      </c>
      <c r="AU213" s="22">
        <v>0.67712399999999995</v>
      </c>
      <c r="AV213">
        <f t="shared" si="44"/>
        <v>15.718395061728396</v>
      </c>
      <c r="AW213">
        <f t="shared" si="45"/>
        <v>10.653849580864199</v>
      </c>
      <c r="AX213" s="9"/>
      <c r="AY213" s="22">
        <v>0.92224099999999998</v>
      </c>
      <c r="AZ213" s="22">
        <v>28.5489</v>
      </c>
      <c r="BA213" s="22">
        <v>-1.18469E-2</v>
      </c>
      <c r="BB213" s="22">
        <v>203</v>
      </c>
      <c r="BC213" s="22">
        <v>0.92102099999999998</v>
      </c>
      <c r="BD213">
        <f t="shared" si="46"/>
        <v>14.625802469135802</v>
      </c>
      <c r="BE213">
        <f t="shared" si="47"/>
        <v>13.488514694938271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7.0798100000000002</v>
      </c>
      <c r="I214" s="22">
        <v>-1.2737999999999999E-2</v>
      </c>
      <c r="J214" s="22">
        <v>204</v>
      </c>
      <c r="K214" s="22">
        <v>0.67199699999999996</v>
      </c>
      <c r="L214">
        <f t="shared" si="36"/>
        <v>15.725925925925925</v>
      </c>
      <c r="M214">
        <f t="shared" si="37"/>
        <v>10.579773925925926</v>
      </c>
      <c r="N214" s="9"/>
      <c r="O214" s="22">
        <v>0.92727700000000002</v>
      </c>
      <c r="P214" s="22">
        <v>10.6976</v>
      </c>
      <c r="Q214" s="22">
        <v>-1.1975100000000001E-2</v>
      </c>
      <c r="R214" s="22">
        <v>204</v>
      </c>
      <c r="S214" s="22">
        <v>0.92651399999999995</v>
      </c>
      <c r="T214">
        <f t="shared" si="38"/>
        <v>14.784074074074075</v>
      </c>
      <c r="U214">
        <f t="shared" si="39"/>
        <v>13.708931855185186</v>
      </c>
      <c r="X214" s="9"/>
      <c r="Y214" s="22">
        <v>0.67276000000000002</v>
      </c>
      <c r="Z214" s="22">
        <v>15.996</v>
      </c>
      <c r="AA214" s="22">
        <v>-1.2722799999999999E-2</v>
      </c>
      <c r="AB214" s="22">
        <v>204</v>
      </c>
      <c r="AC214" s="22">
        <v>0.67205800000000004</v>
      </c>
      <c r="AD214">
        <f t="shared" si="40"/>
        <v>15.707160493827157</v>
      </c>
      <c r="AE214">
        <f t="shared" si="41"/>
        <v>10.567149293827159</v>
      </c>
      <c r="AF214" s="9"/>
      <c r="AG214" s="22">
        <v>0.92727700000000002</v>
      </c>
      <c r="AH214" s="22">
        <v>19.613800000000001</v>
      </c>
      <c r="AI214" s="22">
        <v>-1.1898799999999999E-2</v>
      </c>
      <c r="AJ214" s="22">
        <v>204</v>
      </c>
      <c r="AK214" s="22">
        <v>0.92590300000000003</v>
      </c>
      <c r="AL214">
        <f t="shared" si="42"/>
        <v>14.689876543209873</v>
      </c>
      <c r="AM214">
        <f t="shared" si="43"/>
        <v>13.621584651358022</v>
      </c>
      <c r="AP214" s="9"/>
      <c r="AQ214" s="22">
        <v>0.67276000000000002</v>
      </c>
      <c r="AR214" s="22">
        <v>24.941199999999998</v>
      </c>
      <c r="AS214" s="22">
        <v>-1.27441E-2</v>
      </c>
      <c r="AT214" s="22">
        <v>204</v>
      </c>
      <c r="AU214" s="22">
        <v>0.67205800000000004</v>
      </c>
      <c r="AV214">
        <f t="shared" si="44"/>
        <v>15.733456790123457</v>
      </c>
      <c r="AW214">
        <f t="shared" si="45"/>
        <v>10.584840390123457</v>
      </c>
      <c r="AX214" s="9"/>
      <c r="AY214" s="22">
        <v>0.92727700000000002</v>
      </c>
      <c r="AZ214" s="22">
        <v>28.559000000000001</v>
      </c>
      <c r="BA214" s="22">
        <v>-1.18469E-2</v>
      </c>
      <c r="BB214" s="22">
        <v>204</v>
      </c>
      <c r="BC214" s="22">
        <v>0.92620800000000003</v>
      </c>
      <c r="BD214">
        <f t="shared" si="46"/>
        <v>14.625802469135802</v>
      </c>
      <c r="BE214">
        <f t="shared" si="47"/>
        <v>13.56217023617284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7.08988</v>
      </c>
      <c r="I215" s="22">
        <v>-1.27411E-2</v>
      </c>
      <c r="J215" s="22">
        <v>205</v>
      </c>
      <c r="K215" s="22">
        <v>0.66708400000000001</v>
      </c>
      <c r="L215">
        <f t="shared" si="36"/>
        <v>15.729753086419752</v>
      </c>
      <c r="M215">
        <f t="shared" si="37"/>
        <v>10.50314937962963</v>
      </c>
      <c r="N215" s="9"/>
      <c r="O215" s="22">
        <v>0.93231200000000003</v>
      </c>
      <c r="P215" s="22">
        <v>10.707599999999999</v>
      </c>
      <c r="Q215" s="22">
        <v>-1.19629E-2</v>
      </c>
      <c r="R215" s="22">
        <v>205</v>
      </c>
      <c r="S215" s="22">
        <v>0.931091</v>
      </c>
      <c r="T215">
        <f t="shared" si="38"/>
        <v>14.769012345679011</v>
      </c>
      <c r="U215">
        <f t="shared" si="39"/>
        <v>13.769327438024691</v>
      </c>
      <c r="X215" s="9"/>
      <c r="Y215" s="22">
        <v>0.66772500000000001</v>
      </c>
      <c r="Z215" s="22">
        <v>16.0061</v>
      </c>
      <c r="AA215" s="22">
        <v>-1.27197E-2</v>
      </c>
      <c r="AB215" s="22">
        <v>205</v>
      </c>
      <c r="AC215" s="22">
        <v>0.66708400000000001</v>
      </c>
      <c r="AD215">
        <f t="shared" si="40"/>
        <v>15.703333333333333</v>
      </c>
      <c r="AE215">
        <f t="shared" si="41"/>
        <v>10.485508250000001</v>
      </c>
      <c r="AF215" s="9"/>
      <c r="AG215" s="22">
        <v>0.93231200000000003</v>
      </c>
      <c r="AH215" s="22">
        <v>19.623899999999999</v>
      </c>
      <c r="AI215" s="22">
        <v>-1.18896E-2</v>
      </c>
      <c r="AJ215" s="22">
        <v>205</v>
      </c>
      <c r="AK215" s="22">
        <v>0.931091</v>
      </c>
      <c r="AL215">
        <f t="shared" si="42"/>
        <v>14.678518518518517</v>
      </c>
      <c r="AM215">
        <f t="shared" si="43"/>
        <v>13.684958957037036</v>
      </c>
      <c r="AP215" s="9"/>
      <c r="AQ215" s="22">
        <v>0.66772500000000001</v>
      </c>
      <c r="AR215" s="22">
        <v>24.9513</v>
      </c>
      <c r="AS215" s="22">
        <v>-1.27472E-2</v>
      </c>
      <c r="AT215" s="22">
        <v>205</v>
      </c>
      <c r="AU215" s="22">
        <v>0.66708400000000001</v>
      </c>
      <c r="AV215">
        <f t="shared" si="44"/>
        <v>15.737283950617284</v>
      </c>
      <c r="AW215">
        <f t="shared" si="45"/>
        <v>10.508177925925926</v>
      </c>
      <c r="AX215" s="9"/>
      <c r="AY215" s="22">
        <v>0.93231200000000003</v>
      </c>
      <c r="AZ215" s="22">
        <v>28.569099999999999</v>
      </c>
      <c r="BA215" s="22">
        <v>-1.1843899999999999E-2</v>
      </c>
      <c r="BB215" s="22">
        <v>205</v>
      </c>
      <c r="BC215" s="22">
        <v>0.930786</v>
      </c>
      <c r="BD215">
        <f t="shared" si="46"/>
        <v>14.622098765432096</v>
      </c>
      <c r="BE215">
        <f t="shared" si="47"/>
        <v>13.632358144197529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7.0999499999999998</v>
      </c>
      <c r="I216" s="22">
        <v>-1.27563E-2</v>
      </c>
      <c r="J216" s="22">
        <v>206</v>
      </c>
      <c r="K216" s="22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2">
        <v>0.93734700000000004</v>
      </c>
      <c r="P216" s="22">
        <v>10.717700000000001</v>
      </c>
      <c r="Q216" s="22">
        <v>-1.1953699999999999E-2</v>
      </c>
      <c r="R216" s="22">
        <v>206</v>
      </c>
      <c r="S216" s="22">
        <v>0.93597399999999997</v>
      </c>
      <c r="T216">
        <f t="shared" si="38"/>
        <v>14.757654320987653</v>
      </c>
      <c r="U216">
        <f t="shared" si="39"/>
        <v>13.833043004814813</v>
      </c>
      <c r="X216" s="9"/>
      <c r="Y216" s="22">
        <v>0.66268899999999997</v>
      </c>
      <c r="Z216" s="22">
        <v>16.016200000000001</v>
      </c>
      <c r="AA216" s="22">
        <v>-1.27136E-2</v>
      </c>
      <c r="AB216" s="22">
        <v>206</v>
      </c>
      <c r="AC216" s="22">
        <v>0.66195700000000002</v>
      </c>
      <c r="AD216">
        <f t="shared" si="40"/>
        <v>15.695802469135801</v>
      </c>
      <c r="AE216">
        <f t="shared" si="41"/>
        <v>10.401435642469135</v>
      </c>
      <c r="AF216" s="9"/>
      <c r="AG216" s="22">
        <v>0.93734700000000004</v>
      </c>
      <c r="AH216" s="22">
        <v>19.633900000000001</v>
      </c>
      <c r="AI216" s="22">
        <v>-1.1886600000000001E-2</v>
      </c>
      <c r="AJ216" s="22">
        <v>206</v>
      </c>
      <c r="AK216" s="22">
        <v>0.93627899999999997</v>
      </c>
      <c r="AL216">
        <f t="shared" si="42"/>
        <v>14.674814814814814</v>
      </c>
      <c r="AM216">
        <f t="shared" si="43"/>
        <v>13.755393642222222</v>
      </c>
      <c r="AP216" s="9"/>
      <c r="AQ216" s="22">
        <v>0.66268899999999997</v>
      </c>
      <c r="AR216" s="22">
        <v>24.961400000000001</v>
      </c>
      <c r="AS216" s="22">
        <v>-1.27533E-2</v>
      </c>
      <c r="AT216" s="22">
        <v>206</v>
      </c>
      <c r="AU216" s="22">
        <v>0.66198699999999999</v>
      </c>
      <c r="AV216">
        <f t="shared" si="44"/>
        <v>15.744814814814816</v>
      </c>
      <c r="AW216">
        <f t="shared" si="45"/>
        <v>10.433915584814816</v>
      </c>
      <c r="AX216" s="9"/>
      <c r="AY216" s="22">
        <v>0.93734700000000004</v>
      </c>
      <c r="AZ216" s="22">
        <v>28.5792</v>
      </c>
      <c r="BA216" s="22">
        <v>-1.1831700000000001E-2</v>
      </c>
      <c r="BB216" s="22">
        <v>206</v>
      </c>
      <c r="BC216" s="22">
        <v>0.93597399999999997</v>
      </c>
      <c r="BD216">
        <f t="shared" si="46"/>
        <v>14.607037037037037</v>
      </c>
      <c r="BE216">
        <f t="shared" si="47"/>
        <v>13.691862345555556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7.1100199999999996</v>
      </c>
      <c r="I217" s="22">
        <v>-1.27747E-2</v>
      </c>
      <c r="J217" s="22">
        <v>207</v>
      </c>
      <c r="K217" s="22">
        <v>0.656891</v>
      </c>
      <c r="L217">
        <f t="shared" si="36"/>
        <v>15.771234567901235</v>
      </c>
      <c r="M217">
        <f t="shared" si="37"/>
        <v>10.372015498518518</v>
      </c>
      <c r="N217" s="9"/>
      <c r="O217" s="22">
        <v>0.94238299999999997</v>
      </c>
      <c r="P217" s="22">
        <v>10.7278</v>
      </c>
      <c r="Q217" s="22">
        <v>-1.1938499999999999E-2</v>
      </c>
      <c r="R217" s="22">
        <v>207</v>
      </c>
      <c r="S217" s="22">
        <v>0.94146700000000005</v>
      </c>
      <c r="T217">
        <f t="shared" si="38"/>
        <v>14.738888888888887</v>
      </c>
      <c r="U217">
        <f t="shared" si="39"/>
        <v>13.889678327777776</v>
      </c>
      <c r="X217" s="9"/>
      <c r="Y217" s="22">
        <v>0.65765399999999996</v>
      </c>
      <c r="Z217" s="22">
        <v>16.026199999999999</v>
      </c>
      <c r="AA217" s="22">
        <v>-1.2716699999999999E-2</v>
      </c>
      <c r="AB217" s="22">
        <v>207</v>
      </c>
      <c r="AC217" s="22">
        <v>0.656891</v>
      </c>
      <c r="AD217">
        <f t="shared" si="40"/>
        <v>15.699629629629626</v>
      </c>
      <c r="AE217">
        <f t="shared" si="41"/>
        <v>10.324924224444441</v>
      </c>
      <c r="AF217" s="9"/>
      <c r="AG217" s="22">
        <v>0.94238299999999997</v>
      </c>
      <c r="AH217" s="22">
        <v>19.643999999999998</v>
      </c>
      <c r="AI217" s="22">
        <v>-1.18744E-2</v>
      </c>
      <c r="AJ217" s="22">
        <v>207</v>
      </c>
      <c r="AK217" s="22">
        <v>0.94146700000000005</v>
      </c>
      <c r="AL217">
        <f t="shared" si="42"/>
        <v>14.659753086419753</v>
      </c>
      <c r="AM217">
        <f t="shared" si="43"/>
        <v>13.815102092839506</v>
      </c>
      <c r="AP217" s="9"/>
      <c r="AQ217" s="22">
        <v>0.65765399999999996</v>
      </c>
      <c r="AR217" s="22">
        <v>24.971399999999999</v>
      </c>
      <c r="AS217" s="22">
        <v>-1.2765500000000001E-2</v>
      </c>
      <c r="AT217" s="22">
        <v>207</v>
      </c>
      <c r="AU217" s="22">
        <v>0.65686</v>
      </c>
      <c r="AV217">
        <f t="shared" si="44"/>
        <v>15.759876543209876</v>
      </c>
      <c r="AW217">
        <f t="shared" si="45"/>
        <v>10.364545848148147</v>
      </c>
      <c r="AX217" s="9"/>
      <c r="AY217" s="22">
        <v>0.94238299999999997</v>
      </c>
      <c r="AZ217" s="22">
        <v>28.589200000000002</v>
      </c>
      <c r="BA217" s="22">
        <v>-1.1816399999999999E-2</v>
      </c>
      <c r="BB217" s="22">
        <v>207</v>
      </c>
      <c r="BC217" s="22">
        <v>0.94116200000000005</v>
      </c>
      <c r="BD217">
        <f t="shared" si="46"/>
        <v>14.588148148148147</v>
      </c>
      <c r="BE217">
        <f t="shared" si="47"/>
        <v>13.747622816296294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7.1200900000000003</v>
      </c>
      <c r="I218" s="22">
        <v>-1.27808E-2</v>
      </c>
      <c r="J218" s="22">
        <v>208</v>
      </c>
      <c r="K218" s="22">
        <v>0.65185499999999996</v>
      </c>
      <c r="L218">
        <f t="shared" si="36"/>
        <v>15.778765432098764</v>
      </c>
      <c r="M218">
        <f t="shared" si="37"/>
        <v>10.297506338765432</v>
      </c>
      <c r="N218" s="9"/>
      <c r="O218" s="22">
        <v>0.94741799999999998</v>
      </c>
      <c r="P218" s="22">
        <v>10.7379</v>
      </c>
      <c r="Q218" s="22">
        <v>-1.1920200000000001E-2</v>
      </c>
      <c r="R218" s="22">
        <v>208</v>
      </c>
      <c r="S218" s="22">
        <v>0.94604500000000002</v>
      </c>
      <c r="T218">
        <f t="shared" si="38"/>
        <v>14.716296296296298</v>
      </c>
      <c r="U218">
        <f t="shared" si="39"/>
        <v>13.942484004444445</v>
      </c>
      <c r="X218" s="9"/>
      <c r="Y218" s="22">
        <v>0.65261800000000003</v>
      </c>
      <c r="Z218" s="22">
        <v>16.036300000000001</v>
      </c>
      <c r="AA218" s="22">
        <v>-1.2722799999999999E-2</v>
      </c>
      <c r="AB218" s="22">
        <v>208</v>
      </c>
      <c r="AC218" s="22">
        <v>0.65194700000000005</v>
      </c>
      <c r="AD218">
        <f t="shared" si="40"/>
        <v>15.707160493827157</v>
      </c>
      <c r="AE218">
        <f t="shared" si="41"/>
        <v>10.250775667160491</v>
      </c>
      <c r="AF218" s="9"/>
      <c r="AG218" s="22">
        <v>0.94741799999999998</v>
      </c>
      <c r="AH218" s="22">
        <v>19.6541</v>
      </c>
      <c r="AI218" s="22">
        <v>-1.1859099999999999E-2</v>
      </c>
      <c r="AJ218" s="22">
        <v>208</v>
      </c>
      <c r="AK218" s="22">
        <v>0.94696000000000002</v>
      </c>
      <c r="AL218">
        <f t="shared" si="42"/>
        <v>14.640864197530862</v>
      </c>
      <c r="AM218">
        <f t="shared" si="43"/>
        <v>13.871018276296294</v>
      </c>
      <c r="AP218" s="9"/>
      <c r="AQ218" s="22">
        <v>0.65261800000000003</v>
      </c>
      <c r="AR218" s="22">
        <v>24.9815</v>
      </c>
      <c r="AS218" s="22">
        <v>-1.27838E-2</v>
      </c>
      <c r="AT218" s="22">
        <v>208</v>
      </c>
      <c r="AU218" s="22">
        <v>0.65191699999999997</v>
      </c>
      <c r="AV218">
        <f t="shared" si="44"/>
        <v>15.782469135802467</v>
      </c>
      <c r="AW218">
        <f t="shared" si="45"/>
        <v>10.299923442469135</v>
      </c>
      <c r="AX218" s="9"/>
      <c r="AY218" s="22">
        <v>0.94741799999999998</v>
      </c>
      <c r="AZ218" s="22">
        <v>28.599299999999999</v>
      </c>
      <c r="BA218" s="22">
        <v>-1.18011E-2</v>
      </c>
      <c r="BB218" s="22">
        <v>208</v>
      </c>
      <c r="BC218" s="22">
        <v>0.94604500000000002</v>
      </c>
      <c r="BD218">
        <f t="shared" si="46"/>
        <v>14.56925925925926</v>
      </c>
      <c r="BE218">
        <f t="shared" si="47"/>
        <v>13.803178468888889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7.1301600000000001</v>
      </c>
      <c r="I219" s="22">
        <v>-1.2796E-2</v>
      </c>
      <c r="J219" s="22">
        <v>209</v>
      </c>
      <c r="K219" s="22">
        <v>0.64688100000000004</v>
      </c>
      <c r="L219">
        <f t="shared" si="36"/>
        <v>15.79753086419753</v>
      </c>
      <c r="M219">
        <f t="shared" si="37"/>
        <v>10.23021242962963</v>
      </c>
      <c r="N219" s="9"/>
      <c r="O219" s="22">
        <v>0.95245400000000002</v>
      </c>
      <c r="P219" s="22">
        <v>10.7479</v>
      </c>
      <c r="Q219" s="22">
        <v>-1.1898799999999999E-2</v>
      </c>
      <c r="R219" s="22">
        <v>209</v>
      </c>
      <c r="S219" s="22">
        <v>0.95153799999999999</v>
      </c>
      <c r="T219">
        <f t="shared" si="38"/>
        <v>14.689876543209873</v>
      </c>
      <c r="U219">
        <f t="shared" si="39"/>
        <v>13.991431673086417</v>
      </c>
      <c r="X219" s="9"/>
      <c r="Y219" s="22">
        <v>0.64758300000000002</v>
      </c>
      <c r="Z219" s="22">
        <v>16.046399999999998</v>
      </c>
      <c r="AA219" s="22">
        <v>-1.2731900000000001E-2</v>
      </c>
      <c r="AB219" s="22">
        <v>209</v>
      </c>
      <c r="AC219" s="22">
        <v>0.64688100000000004</v>
      </c>
      <c r="AD219">
        <f t="shared" si="40"/>
        <v>15.718395061728396</v>
      </c>
      <c r="AE219">
        <f t="shared" si="41"/>
        <v>10.178965429259261</v>
      </c>
      <c r="AF219" s="9"/>
      <c r="AG219" s="22">
        <v>0.95245400000000002</v>
      </c>
      <c r="AH219" s="22">
        <v>19.664100000000001</v>
      </c>
      <c r="AI219" s="22">
        <v>-1.1837800000000001E-2</v>
      </c>
      <c r="AJ219" s="22">
        <v>209</v>
      </c>
      <c r="AK219" s="22">
        <v>0.951233</v>
      </c>
      <c r="AL219">
        <f t="shared" si="42"/>
        <v>14.614567901234569</v>
      </c>
      <c r="AM219">
        <f t="shared" si="43"/>
        <v>13.91970365580247</v>
      </c>
      <c r="AP219" s="9"/>
      <c r="AQ219" s="22">
        <v>0.64758300000000002</v>
      </c>
      <c r="AR219" s="22">
        <v>24.991599999999998</v>
      </c>
      <c r="AS219" s="22">
        <v>-1.28021E-2</v>
      </c>
      <c r="AT219" s="22">
        <v>209</v>
      </c>
      <c r="AU219" s="22">
        <v>0.64694200000000002</v>
      </c>
      <c r="AV219">
        <f t="shared" si="44"/>
        <v>15.805061728395062</v>
      </c>
      <c r="AW219">
        <f t="shared" si="45"/>
        <v>10.23508928925926</v>
      </c>
      <c r="AX219" s="9"/>
      <c r="AY219" s="22">
        <v>0.95245400000000002</v>
      </c>
      <c r="AZ219" s="22">
        <v>28.609400000000001</v>
      </c>
      <c r="BA219" s="22">
        <v>-1.17737E-2</v>
      </c>
      <c r="BB219" s="22">
        <v>209</v>
      </c>
      <c r="BC219" s="22">
        <v>0.95184299999999999</v>
      </c>
      <c r="BD219">
        <f t="shared" si="46"/>
        <v>14.535432098765432</v>
      </c>
      <c r="BE219">
        <f t="shared" si="47"/>
        <v>13.844330444197531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7.1402299999999999</v>
      </c>
      <c r="I220" s="22">
        <v>-1.2805199999999999E-2</v>
      </c>
      <c r="J220" s="22">
        <v>210</v>
      </c>
      <c r="K220" s="22">
        <v>0.64172399999999996</v>
      </c>
      <c r="L220">
        <f t="shared" si="36"/>
        <v>15.808888888888886</v>
      </c>
      <c r="M220">
        <f t="shared" si="37"/>
        <v>10.157969937777775</v>
      </c>
      <c r="N220" s="9"/>
      <c r="O220" s="22">
        <v>0.95748900000000003</v>
      </c>
      <c r="P220" s="22">
        <v>10.757999999999999</v>
      </c>
      <c r="Q220" s="22">
        <v>-1.18896E-2</v>
      </c>
      <c r="R220" s="22">
        <v>210</v>
      </c>
      <c r="S220" s="22">
        <v>0.95642099999999997</v>
      </c>
      <c r="T220">
        <f t="shared" si="38"/>
        <v>14.678518518518517</v>
      </c>
      <c r="U220">
        <f t="shared" si="39"/>
        <v>14.054520017777778</v>
      </c>
      <c r="X220" s="9"/>
      <c r="Y220" s="22">
        <v>0.64254800000000001</v>
      </c>
      <c r="Z220" s="22">
        <v>16.0564</v>
      </c>
      <c r="AA220" s="22">
        <v>-1.27502E-2</v>
      </c>
      <c r="AB220" s="22">
        <v>210</v>
      </c>
      <c r="AC220" s="22">
        <v>0.64184600000000003</v>
      </c>
      <c r="AD220">
        <f t="shared" si="40"/>
        <v>15.740987654320987</v>
      </c>
      <c r="AE220">
        <f t="shared" si="41"/>
        <v>10.114340135308641</v>
      </c>
      <c r="AF220" s="9"/>
      <c r="AG220" s="22">
        <v>0.95748900000000003</v>
      </c>
      <c r="AH220" s="22">
        <v>19.674199999999999</v>
      </c>
      <c r="AI220" s="22">
        <v>-1.18134E-2</v>
      </c>
      <c r="AJ220" s="22">
        <v>210</v>
      </c>
      <c r="AK220" s="22">
        <v>0.95642099999999997</v>
      </c>
      <c r="AL220">
        <f t="shared" si="42"/>
        <v>14.584444444444443</v>
      </c>
      <c r="AM220">
        <f t="shared" si="43"/>
        <v>13.964445126666666</v>
      </c>
      <c r="AP220" s="9"/>
      <c r="AQ220" s="22">
        <v>0.64254800000000001</v>
      </c>
      <c r="AR220" s="22">
        <v>25.0017</v>
      </c>
      <c r="AS220" s="22">
        <v>-1.28082E-2</v>
      </c>
      <c r="AT220" s="22">
        <v>210</v>
      </c>
      <c r="AU220" s="22">
        <v>0.64184600000000003</v>
      </c>
      <c r="AV220">
        <f t="shared" si="44"/>
        <v>15.812592592592594</v>
      </c>
      <c r="AW220">
        <f t="shared" si="45"/>
        <v>10.160349745185187</v>
      </c>
      <c r="AX220" s="9"/>
      <c r="AY220" s="22">
        <v>0.95748900000000003</v>
      </c>
      <c r="AZ220" s="22">
        <v>28.619399999999999</v>
      </c>
      <c r="BA220" s="22">
        <v>-1.17523E-2</v>
      </c>
      <c r="BB220" s="22">
        <v>210</v>
      </c>
      <c r="BC220" s="22">
        <v>0.95611599999999997</v>
      </c>
      <c r="BD220">
        <f t="shared" si="46"/>
        <v>14.509012345679011</v>
      </c>
      <c r="BE220">
        <f t="shared" si="47"/>
        <v>13.892219721851852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7.1502999999999997</v>
      </c>
      <c r="I221" s="22">
        <v>-1.28082E-2</v>
      </c>
      <c r="J221" s="22">
        <v>211</v>
      </c>
      <c r="K221" s="22">
        <v>0.63680999999999999</v>
      </c>
      <c r="L221">
        <f t="shared" si="36"/>
        <v>15.812592592592594</v>
      </c>
      <c r="M221">
        <f t="shared" si="37"/>
        <v>10.08071752888889</v>
      </c>
      <c r="N221" s="9"/>
      <c r="O221" s="22">
        <v>0.96252400000000005</v>
      </c>
      <c r="P221" s="22">
        <v>10.7681</v>
      </c>
      <c r="Q221" s="22">
        <v>-1.18744E-2</v>
      </c>
      <c r="R221" s="22">
        <v>211</v>
      </c>
      <c r="S221" s="22">
        <v>0.96099900000000005</v>
      </c>
      <c r="T221">
        <f t="shared" si="38"/>
        <v>14.659753086419753</v>
      </c>
      <c r="U221">
        <f t="shared" si="39"/>
        <v>14.110364179753088</v>
      </c>
      <c r="X221" s="9"/>
      <c r="Y221" s="22">
        <v>0.63751199999999997</v>
      </c>
      <c r="Z221" s="22">
        <v>16.066500000000001</v>
      </c>
      <c r="AA221" s="22">
        <v>-1.2765500000000001E-2</v>
      </c>
      <c r="AB221" s="22">
        <v>211</v>
      </c>
      <c r="AC221" s="22">
        <v>0.63678000000000001</v>
      </c>
      <c r="AD221">
        <f t="shared" si="40"/>
        <v>15.759876543209876</v>
      </c>
      <c r="AE221">
        <f t="shared" si="41"/>
        <v>10.047110414814814</v>
      </c>
      <c r="AF221" s="9"/>
      <c r="AG221" s="22">
        <v>0.96252400000000005</v>
      </c>
      <c r="AH221" s="22">
        <v>19.6843</v>
      </c>
      <c r="AI221" s="22">
        <v>-1.17889E-2</v>
      </c>
      <c r="AJ221" s="22">
        <v>211</v>
      </c>
      <c r="AK221" s="22">
        <v>0.96160900000000005</v>
      </c>
      <c r="AL221">
        <f t="shared" si="42"/>
        <v>14.554197530864196</v>
      </c>
      <c r="AM221">
        <f t="shared" si="43"/>
        <v>14.00876442419753</v>
      </c>
      <c r="AP221" s="9"/>
      <c r="AQ221" s="22">
        <v>0.63751199999999997</v>
      </c>
      <c r="AR221" s="22">
        <v>25.011700000000001</v>
      </c>
      <c r="AS221" s="22">
        <v>-1.28082E-2</v>
      </c>
      <c r="AT221" s="22">
        <v>211</v>
      </c>
      <c r="AU221" s="22">
        <v>0.63684099999999999</v>
      </c>
      <c r="AV221">
        <f t="shared" si="44"/>
        <v>15.812592592592594</v>
      </c>
      <c r="AW221">
        <f t="shared" si="45"/>
        <v>10.08071752888889</v>
      </c>
      <c r="AX221" s="9"/>
      <c r="AY221" s="22">
        <v>0.96252400000000005</v>
      </c>
      <c r="AZ221" s="22">
        <v>28.6295</v>
      </c>
      <c r="BA221" s="22">
        <v>-1.1731E-2</v>
      </c>
      <c r="BB221" s="22">
        <v>211</v>
      </c>
      <c r="BC221" s="22">
        <v>0.96099900000000005</v>
      </c>
      <c r="BD221">
        <f t="shared" si="46"/>
        <v>14.482716049382715</v>
      </c>
      <c r="BE221">
        <f t="shared" si="47"/>
        <v>13.939961782716049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7.1603700000000003</v>
      </c>
      <c r="I222" s="22">
        <v>-1.2811299999999999E-2</v>
      </c>
      <c r="J222" s="22">
        <v>212</v>
      </c>
      <c r="K222" s="22">
        <v>0.63174399999999997</v>
      </c>
      <c r="L222">
        <f t="shared" si="36"/>
        <v>15.816419753086418</v>
      </c>
      <c r="M222">
        <f t="shared" si="37"/>
        <v>10.003521716172838</v>
      </c>
      <c r="N222" s="9"/>
      <c r="O222" s="22">
        <v>0.96755999999999998</v>
      </c>
      <c r="P222" s="22">
        <v>10.7781</v>
      </c>
      <c r="Q222" s="22">
        <v>-1.1865199999999999E-2</v>
      </c>
      <c r="R222" s="22">
        <v>212</v>
      </c>
      <c r="S222" s="22">
        <v>0.96679700000000002</v>
      </c>
      <c r="T222">
        <f t="shared" si="38"/>
        <v>14.648395061728394</v>
      </c>
      <c r="U222">
        <f t="shared" si="39"/>
        <v>14.173201125925925</v>
      </c>
      <c r="X222" s="9"/>
      <c r="Y222" s="22">
        <v>0.63247699999999996</v>
      </c>
      <c r="Z222" s="22">
        <v>16.076599999999999</v>
      </c>
      <c r="AA222" s="22">
        <v>-1.27808E-2</v>
      </c>
      <c r="AB222" s="22">
        <v>212</v>
      </c>
      <c r="AC222" s="22">
        <v>0.63177499999999998</v>
      </c>
      <c r="AD222">
        <f t="shared" si="40"/>
        <v>15.778765432098764</v>
      </c>
      <c r="AE222">
        <f t="shared" si="41"/>
        <v>9.9797062241975283</v>
      </c>
      <c r="AF222" s="9"/>
      <c r="AG222" s="22">
        <v>0.96755999999999998</v>
      </c>
      <c r="AH222" s="22">
        <v>19.694400000000002</v>
      </c>
      <c r="AI222" s="22">
        <v>-1.1776699999999999E-2</v>
      </c>
      <c r="AJ222" s="22">
        <v>212</v>
      </c>
      <c r="AK222" s="22">
        <v>0.96649200000000002</v>
      </c>
      <c r="AL222">
        <f t="shared" si="42"/>
        <v>14.539135802469135</v>
      </c>
      <c r="AM222">
        <f t="shared" si="43"/>
        <v>14.067486237037036</v>
      </c>
      <c r="AP222" s="9"/>
      <c r="AQ222" s="22">
        <v>0.63247699999999996</v>
      </c>
      <c r="AR222" s="22">
        <v>25.021799999999999</v>
      </c>
      <c r="AS222" s="22">
        <v>-1.28235E-2</v>
      </c>
      <c r="AT222" s="22">
        <v>212</v>
      </c>
      <c r="AU222" s="22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2">
        <v>0.96755999999999998</v>
      </c>
      <c r="AZ222" s="22">
        <v>28.639600000000002</v>
      </c>
      <c r="BA222" s="22">
        <v>-1.1709600000000001E-2</v>
      </c>
      <c r="BB222" s="22">
        <v>212</v>
      </c>
      <c r="BC222" s="22">
        <v>0.96618700000000002</v>
      </c>
      <c r="BD222">
        <f t="shared" si="46"/>
        <v>14.456296296296296</v>
      </c>
      <c r="BE222">
        <f t="shared" si="47"/>
        <v>13.987334044444443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7.1704400000000001</v>
      </c>
      <c r="I223" s="22">
        <v>-1.28235E-2</v>
      </c>
      <c r="J223" s="22">
        <v>213</v>
      </c>
      <c r="K223" s="22">
        <v>0.62673999999999996</v>
      </c>
      <c r="L223">
        <f t="shared" si="36"/>
        <v>15.831481481481481</v>
      </c>
      <c r="M223">
        <f t="shared" si="37"/>
        <v>9.9333205722222218</v>
      </c>
      <c r="N223" s="9"/>
      <c r="O223" s="22">
        <v>0.97259499999999999</v>
      </c>
      <c r="P223" s="22">
        <v>10.7882</v>
      </c>
      <c r="Q223" s="22">
        <v>-1.18469E-2</v>
      </c>
      <c r="R223" s="22">
        <v>213</v>
      </c>
      <c r="S223" s="22">
        <v>0.97137499999999999</v>
      </c>
      <c r="T223">
        <f t="shared" si="38"/>
        <v>14.625802469135802</v>
      </c>
      <c r="U223">
        <f t="shared" si="39"/>
        <v>14.224982352469135</v>
      </c>
      <c r="X223" s="9"/>
      <c r="Y223" s="22">
        <v>0.62744100000000003</v>
      </c>
      <c r="Z223" s="22">
        <v>16.0867</v>
      </c>
      <c r="AA223" s="22">
        <v>-1.27899E-2</v>
      </c>
      <c r="AB223" s="22">
        <v>213</v>
      </c>
      <c r="AC223" s="22">
        <v>0.62667799999999996</v>
      </c>
      <c r="AD223">
        <f t="shared" si="40"/>
        <v>15.79</v>
      </c>
      <c r="AE223">
        <f t="shared" si="41"/>
        <v>9.9072933899999995</v>
      </c>
      <c r="AF223" s="9"/>
      <c r="AG223" s="22">
        <v>0.97259499999999999</v>
      </c>
      <c r="AH223" s="22">
        <v>19.7044</v>
      </c>
      <c r="AI223" s="22">
        <v>-1.1764500000000001E-2</v>
      </c>
      <c r="AJ223" s="22">
        <v>213</v>
      </c>
      <c r="AK223" s="22">
        <v>0.97167999999999999</v>
      </c>
      <c r="AL223">
        <f t="shared" si="42"/>
        <v>14.524074074074075</v>
      </c>
      <c r="AM223">
        <f t="shared" si="43"/>
        <v>14.126041824074075</v>
      </c>
      <c r="AP223" s="9"/>
      <c r="AQ223" s="22">
        <v>0.62744100000000003</v>
      </c>
      <c r="AR223" s="22">
        <v>25.0319</v>
      </c>
      <c r="AS223" s="22">
        <v>-1.28357E-2</v>
      </c>
      <c r="AT223" s="22">
        <v>213</v>
      </c>
      <c r="AU223" s="22">
        <v>0.62677000000000005</v>
      </c>
      <c r="AV223">
        <f t="shared" si="44"/>
        <v>15.846543209876542</v>
      </c>
      <c r="AW223">
        <f t="shared" si="45"/>
        <v>9.9427709181481472</v>
      </c>
      <c r="AX223" s="9"/>
      <c r="AY223" s="22">
        <v>0.97259499999999999</v>
      </c>
      <c r="AZ223" s="22">
        <v>28.6496</v>
      </c>
      <c r="BA223" s="22">
        <v>-1.17004E-2</v>
      </c>
      <c r="BB223" s="22">
        <v>213</v>
      </c>
      <c r="BC223" s="22">
        <v>0.97167999999999999</v>
      </c>
      <c r="BD223">
        <f t="shared" si="46"/>
        <v>14.444938271604938</v>
      </c>
      <c r="BE223">
        <f t="shared" si="47"/>
        <v>14.049074738271605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7.1805199999999996</v>
      </c>
      <c r="I224" s="22">
        <v>-1.28326E-2</v>
      </c>
      <c r="J224" s="22">
        <v>214</v>
      </c>
      <c r="K224" s="22">
        <v>0.62170400000000003</v>
      </c>
      <c r="L224">
        <f t="shared" si="36"/>
        <v>15.842716049382712</v>
      </c>
      <c r="M224">
        <f t="shared" si="37"/>
        <v>9.8606015254320969</v>
      </c>
      <c r="N224" s="9"/>
      <c r="O224" s="22">
        <v>0.97763100000000003</v>
      </c>
      <c r="P224" s="22">
        <v>10.798299999999999</v>
      </c>
      <c r="Q224" s="22">
        <v>-1.18469E-2</v>
      </c>
      <c r="R224" s="22">
        <v>214</v>
      </c>
      <c r="S224" s="22">
        <v>0.97625700000000004</v>
      </c>
      <c r="T224">
        <f t="shared" si="38"/>
        <v>14.625802469135802</v>
      </c>
      <c r="U224">
        <f t="shared" si="39"/>
        <v>14.298637893703704</v>
      </c>
      <c r="X224" s="9"/>
      <c r="Y224" s="22">
        <v>0.62240600000000001</v>
      </c>
      <c r="Z224" s="22">
        <v>16.096699999999998</v>
      </c>
      <c r="AA224" s="22">
        <v>-1.27869E-2</v>
      </c>
      <c r="AB224" s="22">
        <v>214</v>
      </c>
      <c r="AC224" s="22">
        <v>0.62170400000000003</v>
      </c>
      <c r="AD224">
        <f t="shared" si="40"/>
        <v>15.786296296296294</v>
      </c>
      <c r="AE224">
        <f t="shared" si="41"/>
        <v>9.8254855325925909</v>
      </c>
      <c r="AF224" s="9"/>
      <c r="AG224" s="22">
        <v>0.97763100000000003</v>
      </c>
      <c r="AH224" s="22">
        <v>19.714500000000001</v>
      </c>
      <c r="AI224" s="22">
        <v>-1.17401E-2</v>
      </c>
      <c r="AJ224" s="22">
        <v>214</v>
      </c>
      <c r="AK224" s="22">
        <v>0.97625700000000004</v>
      </c>
      <c r="AL224">
        <f t="shared" si="42"/>
        <v>14.49395061728395</v>
      </c>
      <c r="AM224">
        <f t="shared" si="43"/>
        <v>14.169735435925926</v>
      </c>
      <c r="AP224" s="9"/>
      <c r="AQ224" s="22">
        <v>0.62240600000000001</v>
      </c>
      <c r="AR224" s="22">
        <v>25.041899999999998</v>
      </c>
      <c r="AS224" s="22">
        <v>-1.28418E-2</v>
      </c>
      <c r="AT224" s="22">
        <v>214</v>
      </c>
      <c r="AU224" s="22">
        <v>0.62167399999999995</v>
      </c>
      <c r="AV224">
        <f t="shared" si="44"/>
        <v>15.854074074074072</v>
      </c>
      <c r="AW224">
        <f t="shared" si="45"/>
        <v>9.8676708281481478</v>
      </c>
      <c r="AX224" s="9"/>
      <c r="AY224" s="22">
        <v>0.97763100000000003</v>
      </c>
      <c r="AZ224" s="22">
        <v>28.659700000000001</v>
      </c>
      <c r="BA224" s="22">
        <v>-1.1688199999999999E-2</v>
      </c>
      <c r="BB224" s="22">
        <v>214</v>
      </c>
      <c r="BC224" s="22">
        <v>0.97595200000000004</v>
      </c>
      <c r="BD224">
        <f t="shared" si="46"/>
        <v>14.429876543209874</v>
      </c>
      <c r="BE224">
        <f t="shared" si="47"/>
        <v>14.107094634814812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7.1905900000000003</v>
      </c>
      <c r="I225" s="22">
        <v>-1.2826499999999999E-2</v>
      </c>
      <c r="J225" s="22">
        <v>215</v>
      </c>
      <c r="K225" s="22">
        <v>0.61660800000000004</v>
      </c>
      <c r="L225">
        <f t="shared" si="36"/>
        <v>15.835185185185185</v>
      </c>
      <c r="M225">
        <f t="shared" si="37"/>
        <v>9.7761841129629623</v>
      </c>
      <c r="N225" s="9"/>
      <c r="O225" s="22">
        <v>0.98266600000000004</v>
      </c>
      <c r="P225" s="22">
        <v>10.808400000000001</v>
      </c>
      <c r="Q225" s="22">
        <v>-1.1843899999999999E-2</v>
      </c>
      <c r="R225" s="22">
        <v>215</v>
      </c>
      <c r="S225" s="22">
        <v>0.98144500000000001</v>
      </c>
      <c r="T225">
        <f t="shared" si="38"/>
        <v>14.622098765432096</v>
      </c>
      <c r="U225">
        <f t="shared" si="39"/>
        <v>14.368639305432096</v>
      </c>
      <c r="X225" s="9"/>
      <c r="Y225" s="22">
        <v>0.617371</v>
      </c>
      <c r="Z225" s="22">
        <v>16.1068</v>
      </c>
      <c r="AA225" s="22">
        <v>-1.27747E-2</v>
      </c>
      <c r="AB225" s="22">
        <v>215</v>
      </c>
      <c r="AC225" s="22">
        <v>0.61657700000000004</v>
      </c>
      <c r="AD225">
        <f t="shared" si="40"/>
        <v>15.771234567901235</v>
      </c>
      <c r="AE225">
        <f t="shared" si="41"/>
        <v>9.736702856419754</v>
      </c>
      <c r="AF225" s="9"/>
      <c r="AG225" s="22">
        <v>0.98266600000000004</v>
      </c>
      <c r="AH225" s="22">
        <v>19.724599999999999</v>
      </c>
      <c r="AI225" s="22">
        <v>-1.1731E-2</v>
      </c>
      <c r="AJ225" s="22">
        <v>215</v>
      </c>
      <c r="AK225" s="22">
        <v>0.98205600000000004</v>
      </c>
      <c r="AL225">
        <f t="shared" si="42"/>
        <v>14.482716049382715</v>
      </c>
      <c r="AM225">
        <f t="shared" si="43"/>
        <v>14.231672649382716</v>
      </c>
      <c r="AP225" s="9"/>
      <c r="AQ225" s="22">
        <v>0.617371</v>
      </c>
      <c r="AR225" s="22">
        <v>25.052</v>
      </c>
      <c r="AS225" s="22">
        <v>-1.28357E-2</v>
      </c>
      <c r="AT225" s="22">
        <v>215</v>
      </c>
      <c r="AU225" s="22">
        <v>0.61666900000000002</v>
      </c>
      <c r="AV225">
        <f t="shared" si="44"/>
        <v>15.846543209876542</v>
      </c>
      <c r="AW225">
        <f t="shared" si="45"/>
        <v>9.7831962280246909</v>
      </c>
      <c r="AX225" s="9"/>
      <c r="AY225" s="22">
        <v>0.98266600000000004</v>
      </c>
      <c r="AZ225" s="22">
        <v>28.669799999999999</v>
      </c>
      <c r="BA225" s="22">
        <v>-1.1666899999999999E-2</v>
      </c>
      <c r="BB225" s="22">
        <v>215</v>
      </c>
      <c r="BC225" s="22">
        <v>0.98205600000000004</v>
      </c>
      <c r="BD225">
        <f t="shared" si="46"/>
        <v>14.403580246913579</v>
      </c>
      <c r="BE225">
        <f t="shared" si="47"/>
        <v>14.15390858691358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7.2006600000000001</v>
      </c>
      <c r="I226" s="22">
        <v>-1.2814300000000001E-2</v>
      </c>
      <c r="J226" s="22">
        <v>216</v>
      </c>
      <c r="K226" s="22">
        <v>0.61160300000000001</v>
      </c>
      <c r="L226">
        <f t="shared" si="36"/>
        <v>15.820123456790125</v>
      </c>
      <c r="M226">
        <f t="shared" si="37"/>
        <v>9.6872152969135801</v>
      </c>
      <c r="N226" s="9"/>
      <c r="O226" s="22">
        <v>0.98770100000000005</v>
      </c>
      <c r="P226" s="22">
        <v>10.8184</v>
      </c>
      <c r="Q226" s="22">
        <v>-1.18347E-2</v>
      </c>
      <c r="R226" s="22">
        <v>216</v>
      </c>
      <c r="S226" s="22">
        <v>0.98663299999999998</v>
      </c>
      <c r="T226">
        <f t="shared" si="38"/>
        <v>14.61074074074074</v>
      </c>
      <c r="U226">
        <f t="shared" si="39"/>
        <v>14.43104324037037</v>
      </c>
      <c r="X226" s="9"/>
      <c r="Y226" s="22">
        <v>0.61233499999999996</v>
      </c>
      <c r="Z226" s="22">
        <v>16.116900000000001</v>
      </c>
      <c r="AA226" s="22">
        <v>-1.27747E-2</v>
      </c>
      <c r="AB226" s="22">
        <v>216</v>
      </c>
      <c r="AC226" s="22">
        <v>0.61163299999999998</v>
      </c>
      <c r="AD226">
        <f t="shared" si="40"/>
        <v>15.771234567901235</v>
      </c>
      <c r="AE226">
        <f t="shared" si="41"/>
        <v>9.6572789191358019</v>
      </c>
      <c r="AF226" s="9"/>
      <c r="AG226" s="22">
        <v>0.98770100000000005</v>
      </c>
      <c r="AH226" s="22">
        <v>19.7346</v>
      </c>
      <c r="AI226" s="22">
        <v>-1.17065E-2</v>
      </c>
      <c r="AJ226" s="22">
        <v>216</v>
      </c>
      <c r="AK226" s="22">
        <v>0.98663299999999998</v>
      </c>
      <c r="AL226">
        <f t="shared" si="42"/>
        <v>14.452469135802467</v>
      </c>
      <c r="AM226">
        <f t="shared" si="43"/>
        <v>14.274718217901233</v>
      </c>
      <c r="AP226" s="9"/>
      <c r="AQ226" s="22">
        <v>0.61233499999999996</v>
      </c>
      <c r="AR226" s="22">
        <v>25.062100000000001</v>
      </c>
      <c r="AS226" s="22">
        <v>-1.28296E-2</v>
      </c>
      <c r="AT226" s="22">
        <v>216</v>
      </c>
      <c r="AU226" s="22">
        <v>0.611572</v>
      </c>
      <c r="AV226">
        <f t="shared" si="44"/>
        <v>15.839012345679013</v>
      </c>
      <c r="AW226">
        <f t="shared" si="45"/>
        <v>9.6987816246913585</v>
      </c>
      <c r="AX226" s="9"/>
      <c r="AY226" s="22">
        <v>0.98770100000000005</v>
      </c>
      <c r="AZ226" s="22">
        <v>28.6799</v>
      </c>
      <c r="BA226" s="22">
        <v>-1.16455E-2</v>
      </c>
      <c r="BB226" s="22">
        <v>216</v>
      </c>
      <c r="BC226" s="22">
        <v>0.98663299999999998</v>
      </c>
      <c r="BD226">
        <f t="shared" si="46"/>
        <v>14.37716049382716</v>
      </c>
      <c r="BE226">
        <f t="shared" si="47"/>
        <v>14.200335796913581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7.2107299999999999</v>
      </c>
      <c r="I227" s="22">
        <v>-1.2805199999999999E-2</v>
      </c>
      <c r="J227" s="22">
        <v>217</v>
      </c>
      <c r="K227" s="22">
        <v>0.60659799999999997</v>
      </c>
      <c r="L227">
        <f t="shared" si="36"/>
        <v>15.808888888888886</v>
      </c>
      <c r="M227">
        <f t="shared" si="37"/>
        <v>9.6007382222222191</v>
      </c>
      <c r="N227" s="9"/>
      <c r="O227" s="22">
        <v>0.99273699999999998</v>
      </c>
      <c r="P227" s="22">
        <v>10.8285</v>
      </c>
      <c r="Q227" s="22">
        <v>-1.18256E-2</v>
      </c>
      <c r="R227" s="22">
        <v>217</v>
      </c>
      <c r="S227" s="22">
        <v>0.99182099999999995</v>
      </c>
      <c r="T227">
        <f t="shared" si="38"/>
        <v>14.599506172839504</v>
      </c>
      <c r="U227">
        <f t="shared" si="39"/>
        <v>14.493469959506172</v>
      </c>
      <c r="X227" s="9"/>
      <c r="Y227" s="22">
        <v>0.60729999999999995</v>
      </c>
      <c r="Z227" s="22">
        <v>16.126899999999999</v>
      </c>
      <c r="AA227" s="22">
        <v>-1.27869E-2</v>
      </c>
      <c r="AB227" s="22">
        <v>217</v>
      </c>
      <c r="AC227" s="22">
        <v>0.60650599999999999</v>
      </c>
      <c r="AD227">
        <f t="shared" si="40"/>
        <v>15.786296296296294</v>
      </c>
      <c r="AE227">
        <f t="shared" si="41"/>
        <v>9.5870177407407393</v>
      </c>
      <c r="AF227" s="9"/>
      <c r="AG227" s="22">
        <v>0.99273699999999998</v>
      </c>
      <c r="AH227" s="22">
        <v>19.744700000000002</v>
      </c>
      <c r="AI227" s="22">
        <v>-1.16852E-2</v>
      </c>
      <c r="AJ227" s="22">
        <v>217</v>
      </c>
      <c r="AK227" s="22">
        <v>0.99182099999999995</v>
      </c>
      <c r="AL227">
        <f t="shared" si="42"/>
        <v>14.426172839506172</v>
      </c>
      <c r="AM227">
        <f t="shared" si="43"/>
        <v>14.321395546172839</v>
      </c>
      <c r="AP227" s="9"/>
      <c r="AQ227" s="22">
        <v>0.60729999999999995</v>
      </c>
      <c r="AR227" s="22">
        <v>25.072199999999999</v>
      </c>
      <c r="AS227" s="22">
        <v>-1.28387E-2</v>
      </c>
      <c r="AT227" s="22">
        <v>217</v>
      </c>
      <c r="AU227" s="22">
        <v>0.60659799999999997</v>
      </c>
      <c r="AV227">
        <f t="shared" si="44"/>
        <v>15.850246913580245</v>
      </c>
      <c r="AW227">
        <f t="shared" si="45"/>
        <v>9.6258549506172812</v>
      </c>
      <c r="AX227" s="9"/>
      <c r="AY227" s="22">
        <v>0.99273699999999998</v>
      </c>
      <c r="AZ227" s="22">
        <v>28.689900000000002</v>
      </c>
      <c r="BA227" s="22">
        <v>-1.1627200000000001E-2</v>
      </c>
      <c r="BB227" s="22">
        <v>217</v>
      </c>
      <c r="BC227" s="22">
        <v>0.99182099999999995</v>
      </c>
      <c r="BD227">
        <f t="shared" si="46"/>
        <v>14.354567901234569</v>
      </c>
      <c r="BE227">
        <f t="shared" si="47"/>
        <v>14.250310674567903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7.2207999999999997</v>
      </c>
      <c r="I228" s="22">
        <v>-1.2796E-2</v>
      </c>
      <c r="J228" s="22">
        <v>218</v>
      </c>
      <c r="K228" s="22">
        <v>0.60153199999999996</v>
      </c>
      <c r="L228">
        <f t="shared" si="36"/>
        <v>15.79753086419753</v>
      </c>
      <c r="M228">
        <f t="shared" si="37"/>
        <v>9.5142841283950617</v>
      </c>
      <c r="N228" s="9"/>
      <c r="O228" s="22">
        <v>0.99777199999999999</v>
      </c>
      <c r="P228" s="22">
        <v>10.8386</v>
      </c>
      <c r="Q228" s="22">
        <v>-1.1810299999999999E-2</v>
      </c>
      <c r="R228" s="22">
        <v>218</v>
      </c>
      <c r="S228" s="22">
        <v>0.99700900000000003</v>
      </c>
      <c r="T228">
        <f t="shared" si="38"/>
        <v>14.580617283950616</v>
      </c>
      <c r="U228">
        <f t="shared" si="39"/>
        <v>14.548131668641973</v>
      </c>
      <c r="X228" s="9"/>
      <c r="Y228" s="22">
        <v>0.60226400000000002</v>
      </c>
      <c r="Z228" s="22">
        <v>16.137</v>
      </c>
      <c r="AA228" s="22">
        <v>-1.2793000000000001E-2</v>
      </c>
      <c r="AB228" s="22">
        <v>218</v>
      </c>
      <c r="AC228" s="22">
        <v>0.60156299999999996</v>
      </c>
      <c r="AD228">
        <f t="shared" si="40"/>
        <v>15.793827160493827</v>
      </c>
      <c r="AE228">
        <f t="shared" si="41"/>
        <v>9.5120535209876547</v>
      </c>
      <c r="AF228" s="9"/>
      <c r="AG228" s="22">
        <v>0.99777199999999999</v>
      </c>
      <c r="AH228" s="22">
        <v>19.754799999999999</v>
      </c>
      <c r="AI228" s="22">
        <v>-1.1672999999999999E-2</v>
      </c>
      <c r="AJ228" s="22">
        <v>218</v>
      </c>
      <c r="AK228" s="22">
        <v>0.99700900000000003</v>
      </c>
      <c r="AL228">
        <f t="shared" si="42"/>
        <v>14.41111111111111</v>
      </c>
      <c r="AM228">
        <f t="shared" si="43"/>
        <v>14.379003155555553</v>
      </c>
      <c r="AP228" s="9"/>
      <c r="AQ228" s="22">
        <v>0.60226400000000002</v>
      </c>
      <c r="AR228" s="22">
        <v>25.0822</v>
      </c>
      <c r="AS228" s="22">
        <v>-1.28448E-2</v>
      </c>
      <c r="AT228" s="22">
        <v>218</v>
      </c>
      <c r="AU228" s="22">
        <v>0.60150099999999995</v>
      </c>
      <c r="AV228">
        <f t="shared" si="44"/>
        <v>15.857777777777777</v>
      </c>
      <c r="AW228">
        <f t="shared" si="45"/>
        <v>9.5505686755555548</v>
      </c>
      <c r="AX228" s="9"/>
      <c r="AY228" s="22">
        <v>0.99777199999999999</v>
      </c>
      <c r="AZ228" s="22">
        <v>28.7</v>
      </c>
      <c r="BA228" s="22">
        <v>-1.16089E-2</v>
      </c>
      <c r="BB228" s="22">
        <v>218</v>
      </c>
      <c r="BC228" s="22">
        <v>0.99639900000000003</v>
      </c>
      <c r="BD228">
        <f t="shared" si="46"/>
        <v>14.331975308641976</v>
      </c>
      <c r="BE228">
        <f t="shared" si="47"/>
        <v>14.300043667654322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7.2308700000000004</v>
      </c>
      <c r="I229" s="22">
        <v>-1.2796E-2</v>
      </c>
      <c r="J229" s="22">
        <v>219</v>
      </c>
      <c r="K229" s="22">
        <v>0.59652700000000003</v>
      </c>
      <c r="L229">
        <f t="shared" si="36"/>
        <v>15.79753086419753</v>
      </c>
      <c r="M229">
        <f t="shared" si="37"/>
        <v>9.4347435604938266</v>
      </c>
      <c r="N229" s="9"/>
      <c r="O229" s="22">
        <v>1.00281</v>
      </c>
      <c r="P229" s="22">
        <v>10.848599999999999</v>
      </c>
      <c r="Q229" s="22">
        <v>-1.1776699999999999E-2</v>
      </c>
      <c r="R229" s="22">
        <v>219</v>
      </c>
      <c r="S229" s="22">
        <v>1.00098</v>
      </c>
      <c r="T229">
        <f t="shared" si="38"/>
        <v>14.539135802469135</v>
      </c>
      <c r="U229">
        <f t="shared" si="39"/>
        <v>14.579990774074073</v>
      </c>
      <c r="X229" s="9"/>
      <c r="Y229" s="22">
        <v>0.59722900000000001</v>
      </c>
      <c r="Z229" s="22">
        <v>16.147099999999998</v>
      </c>
      <c r="AA229" s="22">
        <v>-1.2796E-2</v>
      </c>
      <c r="AB229" s="22">
        <v>219</v>
      </c>
      <c r="AC229" s="22">
        <v>0.59646600000000005</v>
      </c>
      <c r="AD229">
        <f t="shared" si="40"/>
        <v>15.79753086419753</v>
      </c>
      <c r="AE229">
        <f t="shared" si="41"/>
        <v>9.4347435604938266</v>
      </c>
      <c r="AF229" s="9"/>
      <c r="AG229" s="22">
        <v>1.00281</v>
      </c>
      <c r="AH229" s="22">
        <v>19.764800000000001</v>
      </c>
      <c r="AI229" s="22">
        <v>-1.1660800000000001E-2</v>
      </c>
      <c r="AJ229" s="22">
        <v>219</v>
      </c>
      <c r="AK229" s="22">
        <v>1.00159</v>
      </c>
      <c r="AL229">
        <f t="shared" si="42"/>
        <v>14.396049382716049</v>
      </c>
      <c r="AM229">
        <f t="shared" si="43"/>
        <v>14.436502281481481</v>
      </c>
      <c r="AP229" s="9"/>
      <c r="AQ229" s="22">
        <v>0.59722900000000001</v>
      </c>
      <c r="AR229" s="22">
        <v>25.092300000000002</v>
      </c>
      <c r="AS229" s="22">
        <v>-1.28571E-2</v>
      </c>
      <c r="AT229" s="22">
        <v>219</v>
      </c>
      <c r="AU229" s="22">
        <v>0.59649700000000005</v>
      </c>
      <c r="AV229">
        <f t="shared" si="44"/>
        <v>15.87296296296296</v>
      </c>
      <c r="AW229">
        <f t="shared" si="45"/>
        <v>9.4797937974074067</v>
      </c>
      <c r="AX229" s="9"/>
      <c r="AY229" s="22">
        <v>1.00281</v>
      </c>
      <c r="AZ229" s="22">
        <v>28.710100000000001</v>
      </c>
      <c r="BA229" s="22">
        <v>-1.16028E-2</v>
      </c>
      <c r="BB229" s="22">
        <v>219</v>
      </c>
      <c r="BC229" s="22">
        <v>1.0018899999999999</v>
      </c>
      <c r="BD229">
        <f t="shared" si="46"/>
        <v>14.324444444444444</v>
      </c>
      <c r="BE229">
        <f t="shared" si="47"/>
        <v>14.364696133333332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7.2409400000000002</v>
      </c>
      <c r="I230" s="22">
        <v>-1.28021E-2</v>
      </c>
      <c r="J230" s="22">
        <v>220</v>
      </c>
      <c r="K230" s="22">
        <v>0.59149200000000002</v>
      </c>
      <c r="L230">
        <f t="shared" si="36"/>
        <v>15.805061728395062</v>
      </c>
      <c r="M230">
        <f t="shared" si="37"/>
        <v>9.3596627251851849</v>
      </c>
      <c r="N230" s="9"/>
      <c r="O230" s="22">
        <v>1.0078400000000001</v>
      </c>
      <c r="P230" s="22">
        <v>10.858700000000001</v>
      </c>
      <c r="Q230" s="22">
        <v>-1.17371E-2</v>
      </c>
      <c r="R230" s="22">
        <v>220</v>
      </c>
      <c r="S230" s="22">
        <v>1.00739</v>
      </c>
      <c r="T230">
        <f t="shared" si="38"/>
        <v>14.490246913580247</v>
      </c>
      <c r="U230">
        <f t="shared" si="39"/>
        <v>14.603850449382717</v>
      </c>
      <c r="X230" s="9"/>
      <c r="Y230" s="22">
        <v>0.592194</v>
      </c>
      <c r="Z230" s="22">
        <v>16.1571</v>
      </c>
      <c r="AA230" s="22">
        <v>-1.2799100000000001E-2</v>
      </c>
      <c r="AB230" s="22">
        <v>220</v>
      </c>
      <c r="AC230" s="22">
        <v>0.59143100000000004</v>
      </c>
      <c r="AD230">
        <f t="shared" si="40"/>
        <v>15.801358024691359</v>
      </c>
      <c r="AE230">
        <f t="shared" si="41"/>
        <v>9.3574694140740746</v>
      </c>
      <c r="AF230" s="9"/>
      <c r="AG230" s="22">
        <v>1.0078400000000001</v>
      </c>
      <c r="AH230" s="22">
        <v>19.774899999999999</v>
      </c>
      <c r="AI230" s="22">
        <v>-1.1639399999999999E-2</v>
      </c>
      <c r="AJ230" s="22">
        <v>220</v>
      </c>
      <c r="AK230" s="22">
        <v>1.00647</v>
      </c>
      <c r="AL230">
        <f t="shared" si="42"/>
        <v>14.369629629629628</v>
      </c>
      <c r="AM230">
        <f t="shared" si="43"/>
        <v>14.482287525925926</v>
      </c>
      <c r="AP230" s="9"/>
      <c r="AQ230" s="22">
        <v>0.592194</v>
      </c>
      <c r="AR230" s="22">
        <v>25.102399999999999</v>
      </c>
      <c r="AS230" s="22">
        <v>-1.28662E-2</v>
      </c>
      <c r="AT230" s="22">
        <v>220</v>
      </c>
      <c r="AU230" s="22">
        <v>0.59143100000000004</v>
      </c>
      <c r="AV230">
        <f t="shared" si="44"/>
        <v>15.884197530864196</v>
      </c>
      <c r="AW230">
        <f t="shared" si="45"/>
        <v>9.4065264725925921</v>
      </c>
      <c r="AX230" s="9"/>
      <c r="AY230" s="22">
        <v>1.0078400000000001</v>
      </c>
      <c r="AZ230" s="22">
        <v>28.720099999999999</v>
      </c>
      <c r="BA230" s="22">
        <v>-1.15967E-2</v>
      </c>
      <c r="BB230" s="22">
        <v>220</v>
      </c>
      <c r="BC230" s="22">
        <v>1.0067699999999999</v>
      </c>
      <c r="BD230">
        <f t="shared" si="46"/>
        <v>14.316913580246911</v>
      </c>
      <c r="BE230">
        <f t="shared" si="47"/>
        <v>14.429158182716048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7.25101</v>
      </c>
      <c r="I231" s="22">
        <v>-1.28082E-2</v>
      </c>
      <c r="J231" s="22">
        <v>221</v>
      </c>
      <c r="K231" s="22">
        <v>0.58645599999999998</v>
      </c>
      <c r="L231">
        <f t="shared" si="36"/>
        <v>15.812592592592594</v>
      </c>
      <c r="M231">
        <f t="shared" si="37"/>
        <v>9.2844902414814818</v>
      </c>
      <c r="N231" s="9"/>
      <c r="O231" s="22">
        <v>1.01288</v>
      </c>
      <c r="P231" s="22">
        <v>10.8688</v>
      </c>
      <c r="Q231" s="22">
        <v>-1.17004E-2</v>
      </c>
      <c r="R231" s="22">
        <v>221</v>
      </c>
      <c r="S231" s="22">
        <v>1.01227</v>
      </c>
      <c r="T231">
        <f t="shared" si="38"/>
        <v>14.444938271604938</v>
      </c>
      <c r="U231">
        <f t="shared" si="39"/>
        <v>14.63098907654321</v>
      </c>
      <c r="X231" s="9"/>
      <c r="Y231" s="22">
        <v>0.58715799999999996</v>
      </c>
      <c r="Z231" s="22">
        <v>16.167200000000001</v>
      </c>
      <c r="AA231" s="22">
        <v>-1.2805199999999999E-2</v>
      </c>
      <c r="AB231" s="22">
        <v>221</v>
      </c>
      <c r="AC231" s="22">
        <v>0.586426</v>
      </c>
      <c r="AD231">
        <f t="shared" si="40"/>
        <v>15.808888888888886</v>
      </c>
      <c r="AE231">
        <f t="shared" si="41"/>
        <v>9.2823155822222194</v>
      </c>
      <c r="AF231" s="9"/>
      <c r="AG231" s="22">
        <v>1.01288</v>
      </c>
      <c r="AH231" s="22">
        <v>19.785</v>
      </c>
      <c r="AI231" s="22">
        <v>-1.1621100000000001E-2</v>
      </c>
      <c r="AJ231" s="22">
        <v>221</v>
      </c>
      <c r="AK231" s="22">
        <v>1.01166</v>
      </c>
      <c r="AL231">
        <f t="shared" si="42"/>
        <v>14.347037037037037</v>
      </c>
      <c r="AM231">
        <f t="shared" si="43"/>
        <v>14.531826874074074</v>
      </c>
      <c r="AP231" s="9"/>
      <c r="AQ231" s="22">
        <v>0.58715799999999996</v>
      </c>
      <c r="AR231" s="22">
        <v>25.112400000000001</v>
      </c>
      <c r="AS231" s="22">
        <v>-1.28632E-2</v>
      </c>
      <c r="AT231" s="22">
        <v>221</v>
      </c>
      <c r="AU231" s="22">
        <v>0.58648699999999998</v>
      </c>
      <c r="AV231">
        <f t="shared" si="44"/>
        <v>15.880493827160493</v>
      </c>
      <c r="AW231">
        <f t="shared" si="45"/>
        <v>9.3243589945679002</v>
      </c>
      <c r="AX231" s="9"/>
      <c r="AY231" s="22">
        <v>1.01288</v>
      </c>
      <c r="AZ231" s="22">
        <v>28.7302</v>
      </c>
      <c r="BA231" s="22">
        <v>-1.1578400000000001E-2</v>
      </c>
      <c r="BB231" s="22">
        <v>221</v>
      </c>
      <c r="BC231" s="22">
        <v>1.01196</v>
      </c>
      <c r="BD231">
        <f t="shared" si="46"/>
        <v>14.29432098765432</v>
      </c>
      <c r="BE231">
        <f t="shared" si="47"/>
        <v>14.478431841975308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7.2610799999999998</v>
      </c>
      <c r="I232" s="22">
        <v>-1.28235E-2</v>
      </c>
      <c r="J232" s="22">
        <v>222</v>
      </c>
      <c r="K232" s="22">
        <v>0.58132899999999998</v>
      </c>
      <c r="L232">
        <f t="shared" si="36"/>
        <v>15.831481481481481</v>
      </c>
      <c r="M232">
        <f t="shared" si="37"/>
        <v>9.2158694944444424</v>
      </c>
      <c r="N232" s="9"/>
      <c r="O232" s="22">
        <v>1.0179100000000001</v>
      </c>
      <c r="P232" s="22">
        <v>10.8789</v>
      </c>
      <c r="Q232" s="22">
        <v>-1.16791E-2</v>
      </c>
      <c r="R232" s="22">
        <v>222</v>
      </c>
      <c r="S232" s="22">
        <v>1.01624</v>
      </c>
      <c r="T232">
        <f t="shared" si="38"/>
        <v>14.41864197530864</v>
      </c>
      <c r="U232">
        <f t="shared" si="39"/>
        <v>14.676879853086419</v>
      </c>
      <c r="X232" s="9"/>
      <c r="Y232" s="22">
        <v>0.58212299999999995</v>
      </c>
      <c r="Z232" s="22">
        <v>16.177299999999999</v>
      </c>
      <c r="AA232" s="22">
        <v>-1.2814300000000001E-2</v>
      </c>
      <c r="AB232" s="22">
        <v>222</v>
      </c>
      <c r="AC232" s="22">
        <v>0.58138999999999996</v>
      </c>
      <c r="AD232">
        <f t="shared" si="40"/>
        <v>15.820123456790125</v>
      </c>
      <c r="AE232">
        <f t="shared" si="41"/>
        <v>9.2092577270370359</v>
      </c>
      <c r="AF232" s="9"/>
      <c r="AG232" s="22">
        <v>1.0179100000000001</v>
      </c>
      <c r="AH232" s="22">
        <v>19.795100000000001</v>
      </c>
      <c r="AI232" s="22">
        <v>-1.15967E-2</v>
      </c>
      <c r="AJ232" s="22">
        <v>222</v>
      </c>
      <c r="AK232" s="22">
        <v>1.01715</v>
      </c>
      <c r="AL232">
        <f t="shared" si="42"/>
        <v>14.316913580246911</v>
      </c>
      <c r="AM232">
        <f t="shared" si="43"/>
        <v>14.573329502469134</v>
      </c>
      <c r="AP232" s="9"/>
      <c r="AQ232" s="22">
        <v>0.58212299999999995</v>
      </c>
      <c r="AR232" s="22">
        <v>25.122499999999999</v>
      </c>
      <c r="AS232" s="22">
        <v>-1.28632E-2</v>
      </c>
      <c r="AT232" s="22">
        <v>222</v>
      </c>
      <c r="AU232" s="22">
        <v>0.58135999999999999</v>
      </c>
      <c r="AV232">
        <f t="shared" si="44"/>
        <v>15.880493827160493</v>
      </c>
      <c r="AW232">
        <f t="shared" si="45"/>
        <v>9.244400708148147</v>
      </c>
      <c r="AX232" s="9"/>
      <c r="AY232" s="22">
        <v>1.0179100000000001</v>
      </c>
      <c r="AZ232" s="22">
        <v>28.740300000000001</v>
      </c>
      <c r="BA232" s="22">
        <v>-1.1550899999999999E-2</v>
      </c>
      <c r="BB232" s="22">
        <v>222</v>
      </c>
      <c r="BC232" s="22">
        <v>1.01624</v>
      </c>
      <c r="BD232">
        <f t="shared" si="46"/>
        <v>14.260370370370369</v>
      </c>
      <c r="BE232">
        <f t="shared" si="47"/>
        <v>14.515773603703703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7.2711499999999996</v>
      </c>
      <c r="I233" s="22">
        <v>-1.28387E-2</v>
      </c>
      <c r="J233" s="22">
        <v>223</v>
      </c>
      <c r="K233" s="22">
        <v>0.57635499999999995</v>
      </c>
      <c r="L233">
        <f t="shared" si="36"/>
        <v>15.850246913580245</v>
      </c>
      <c r="M233">
        <f t="shared" si="37"/>
        <v>9.1469714406172837</v>
      </c>
      <c r="N233" s="9"/>
      <c r="O233" s="22">
        <v>1.02295</v>
      </c>
      <c r="P233" s="22">
        <v>10.8889</v>
      </c>
      <c r="Q233" s="22">
        <v>-1.1660800000000001E-2</v>
      </c>
      <c r="R233" s="22">
        <v>223</v>
      </c>
      <c r="S233" s="22">
        <v>1.02203</v>
      </c>
      <c r="T233">
        <f t="shared" si="38"/>
        <v>14.396049382716049</v>
      </c>
      <c r="U233">
        <f t="shared" si="39"/>
        <v>14.726438716049383</v>
      </c>
      <c r="X233" s="9"/>
      <c r="Y233" s="22">
        <v>0.57708700000000002</v>
      </c>
      <c r="Z233" s="22">
        <v>16.1874</v>
      </c>
      <c r="AA233" s="22">
        <v>-1.2814300000000001E-2</v>
      </c>
      <c r="AB233" s="22">
        <v>223</v>
      </c>
      <c r="AC233" s="22">
        <v>0.57638500000000004</v>
      </c>
      <c r="AD233">
        <f t="shared" si="40"/>
        <v>15.820123456790125</v>
      </c>
      <c r="AE233">
        <f t="shared" si="41"/>
        <v>9.1295875853086432</v>
      </c>
      <c r="AF233" s="9"/>
      <c r="AG233" s="22">
        <v>1.02295</v>
      </c>
      <c r="AH233" s="22">
        <v>19.805099999999999</v>
      </c>
      <c r="AI233" s="22">
        <v>-1.15753E-2</v>
      </c>
      <c r="AJ233" s="22">
        <v>223</v>
      </c>
      <c r="AK233" s="22">
        <v>1.02112</v>
      </c>
      <c r="AL233">
        <f t="shared" si="42"/>
        <v>14.290493827160493</v>
      </c>
      <c r="AM233">
        <f t="shared" si="43"/>
        <v>14.618460660493826</v>
      </c>
      <c r="AP233" s="9"/>
      <c r="AQ233" s="22">
        <v>0.57708700000000002</v>
      </c>
      <c r="AR233" s="22">
        <v>25.1326</v>
      </c>
      <c r="AS233" s="22">
        <v>-1.2860099999999999E-2</v>
      </c>
      <c r="AT233" s="22">
        <v>223</v>
      </c>
      <c r="AU233" s="22">
        <v>0.57638500000000004</v>
      </c>
      <c r="AV233">
        <f t="shared" si="44"/>
        <v>15.876666666666663</v>
      </c>
      <c r="AW233">
        <f t="shared" si="45"/>
        <v>9.1622179366666643</v>
      </c>
      <c r="AX233" s="9"/>
      <c r="AY233" s="22">
        <v>1.02295</v>
      </c>
      <c r="AZ233" s="22">
        <v>28.750399999999999</v>
      </c>
      <c r="BA233" s="22">
        <v>-1.15204E-2</v>
      </c>
      <c r="BB233" s="22">
        <v>223</v>
      </c>
      <c r="BC233" s="22">
        <v>1.02203</v>
      </c>
      <c r="BD233">
        <f t="shared" si="46"/>
        <v>14.222716049382715</v>
      </c>
      <c r="BE233">
        <f t="shared" si="47"/>
        <v>14.549127382716049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7.2812299999999999</v>
      </c>
      <c r="I234" s="22">
        <v>-1.28571E-2</v>
      </c>
      <c r="J234" s="22">
        <v>224</v>
      </c>
      <c r="K234" s="22">
        <v>0.57138100000000003</v>
      </c>
      <c r="L234">
        <f t="shared" si="36"/>
        <v>15.87296296296296</v>
      </c>
      <c r="M234">
        <f t="shared" si="37"/>
        <v>9.0801602088888878</v>
      </c>
      <c r="N234" s="9"/>
      <c r="O234" s="22">
        <v>1.0279799999999999</v>
      </c>
      <c r="P234" s="22">
        <v>10.898999999999999</v>
      </c>
      <c r="Q234" s="22">
        <v>-1.16425E-2</v>
      </c>
      <c r="R234" s="22">
        <v>224</v>
      </c>
      <c r="S234" s="22">
        <v>1.02661</v>
      </c>
      <c r="T234">
        <f t="shared" si="38"/>
        <v>14.373456790123456</v>
      </c>
      <c r="U234">
        <f t="shared" si="39"/>
        <v>14.775626111111109</v>
      </c>
      <c r="X234" s="9"/>
      <c r="Y234" s="22">
        <v>0.572052</v>
      </c>
      <c r="Z234" s="22">
        <v>16.197399999999998</v>
      </c>
      <c r="AA234" s="22">
        <v>-1.28235E-2</v>
      </c>
      <c r="AB234" s="22">
        <v>224</v>
      </c>
      <c r="AC234" s="22">
        <v>0.57138100000000003</v>
      </c>
      <c r="AD234">
        <f t="shared" si="40"/>
        <v>15.831481481481481</v>
      </c>
      <c r="AE234">
        <f t="shared" si="41"/>
        <v>9.0564306444444433</v>
      </c>
      <c r="AF234" s="9"/>
      <c r="AG234" s="22">
        <v>1.0279799999999999</v>
      </c>
      <c r="AH234" s="22">
        <v>19.815200000000001</v>
      </c>
      <c r="AI234" s="22">
        <v>-1.1554E-2</v>
      </c>
      <c r="AJ234" s="22">
        <v>224</v>
      </c>
      <c r="AK234" s="22">
        <v>1.02722</v>
      </c>
      <c r="AL234">
        <f t="shared" si="42"/>
        <v>14.264197530864198</v>
      </c>
      <c r="AM234">
        <f t="shared" si="43"/>
        <v>14.663309777777776</v>
      </c>
      <c r="AP234" s="9"/>
      <c r="AQ234" s="22">
        <v>0.572052</v>
      </c>
      <c r="AR234" s="22">
        <v>25.142700000000001</v>
      </c>
      <c r="AS234" s="22">
        <v>-1.2854000000000001E-2</v>
      </c>
      <c r="AT234" s="22">
        <v>224</v>
      </c>
      <c r="AU234" s="22">
        <v>0.57119799999999998</v>
      </c>
      <c r="AV234">
        <f t="shared" si="44"/>
        <v>15.869135802469136</v>
      </c>
      <c r="AW234">
        <f t="shared" si="45"/>
        <v>9.0779708740740741</v>
      </c>
      <c r="AX234" s="9"/>
      <c r="AY234" s="22">
        <v>1.0279799999999999</v>
      </c>
      <c r="AZ234" s="22">
        <v>28.760400000000001</v>
      </c>
      <c r="BA234" s="22">
        <v>-1.1489900000000001E-2</v>
      </c>
      <c r="BB234" s="22">
        <v>224</v>
      </c>
      <c r="BC234" s="22">
        <v>1.02661</v>
      </c>
      <c r="BD234">
        <f t="shared" si="46"/>
        <v>14.185061728395063</v>
      </c>
      <c r="BE234">
        <f t="shared" si="47"/>
        <v>14.581959755555555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7.2912999999999997</v>
      </c>
      <c r="I235" s="22">
        <v>-1.28723E-2</v>
      </c>
      <c r="J235" s="22">
        <v>225</v>
      </c>
      <c r="K235" s="22">
        <v>0.56625400000000004</v>
      </c>
      <c r="L235">
        <f t="shared" si="36"/>
        <v>15.891728395061728</v>
      </c>
      <c r="M235">
        <f t="shared" si="37"/>
        <v>9.0108801593827152</v>
      </c>
      <c r="N235" s="9"/>
      <c r="O235" s="22">
        <v>1.03302</v>
      </c>
      <c r="P235" s="22">
        <v>10.9091</v>
      </c>
      <c r="Q235" s="22">
        <v>-1.1618E-2</v>
      </c>
      <c r="R235" s="22">
        <v>225</v>
      </c>
      <c r="S235" s="22">
        <v>1.03149</v>
      </c>
      <c r="T235">
        <f t="shared" si="38"/>
        <v>14.343209876543209</v>
      </c>
      <c r="U235">
        <f t="shared" si="39"/>
        <v>14.816822666666667</v>
      </c>
      <c r="X235" s="9"/>
      <c r="Y235" s="22">
        <v>0.56701699999999999</v>
      </c>
      <c r="Z235" s="22">
        <v>16.2075</v>
      </c>
      <c r="AA235" s="22">
        <v>-1.28296E-2</v>
      </c>
      <c r="AB235" s="22">
        <v>225</v>
      </c>
      <c r="AC235" s="22">
        <v>0.56634499999999999</v>
      </c>
      <c r="AD235">
        <f t="shared" si="40"/>
        <v>15.839012345679013</v>
      </c>
      <c r="AE235">
        <f t="shared" si="41"/>
        <v>8.9809892632098762</v>
      </c>
      <c r="AF235" s="9"/>
      <c r="AG235" s="22">
        <v>1.03302</v>
      </c>
      <c r="AH235" s="22">
        <v>19.825299999999999</v>
      </c>
      <c r="AI235" s="22">
        <v>-1.15326E-2</v>
      </c>
      <c r="AJ235" s="22">
        <v>225</v>
      </c>
      <c r="AK235" s="22">
        <v>1.0318000000000001</v>
      </c>
      <c r="AL235">
        <f t="shared" si="42"/>
        <v>14.237777777777778</v>
      </c>
      <c r="AM235">
        <f t="shared" si="43"/>
        <v>14.707909200000001</v>
      </c>
      <c r="AP235" s="9"/>
      <c r="AQ235" s="22">
        <v>0.56701699999999999</v>
      </c>
      <c r="AR235" s="22">
        <v>25.152699999999999</v>
      </c>
      <c r="AS235" s="22">
        <v>-1.28632E-2</v>
      </c>
      <c r="AT235" s="22">
        <v>225</v>
      </c>
      <c r="AU235" s="22">
        <v>0.56628400000000001</v>
      </c>
      <c r="AV235">
        <f t="shared" si="44"/>
        <v>15.880493827160493</v>
      </c>
      <c r="AW235">
        <f t="shared" si="45"/>
        <v>9.0045099683950607</v>
      </c>
      <c r="AX235" s="9"/>
      <c r="AY235" s="22">
        <v>1.03302</v>
      </c>
      <c r="AZ235" s="22">
        <v>28.770499999999998</v>
      </c>
      <c r="BA235" s="22">
        <v>-1.14685E-2</v>
      </c>
      <c r="BB235" s="22">
        <v>225</v>
      </c>
      <c r="BC235" s="22">
        <v>1.03149</v>
      </c>
      <c r="BD235">
        <f t="shared" si="46"/>
        <v>14.15864197530864</v>
      </c>
      <c r="BE235">
        <f t="shared" si="47"/>
        <v>14.626160333333333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7.3013700000000004</v>
      </c>
      <c r="I236" s="22">
        <v>-1.28723E-2</v>
      </c>
      <c r="J236" s="22">
        <v>226</v>
      </c>
      <c r="K236" s="22">
        <v>0.56121799999999999</v>
      </c>
      <c r="L236">
        <f t="shared" si="36"/>
        <v>15.891728395061728</v>
      </c>
      <c r="M236">
        <f t="shared" si="37"/>
        <v>8.9308494151851843</v>
      </c>
      <c r="N236" s="9"/>
      <c r="O236" s="22">
        <v>1.03806</v>
      </c>
      <c r="P236" s="22">
        <v>10.9191</v>
      </c>
      <c r="Q236" s="22">
        <v>-1.1593600000000001E-2</v>
      </c>
      <c r="R236" s="22">
        <v>226</v>
      </c>
      <c r="S236" s="22">
        <v>1.03729</v>
      </c>
      <c r="T236">
        <f t="shared" si="38"/>
        <v>14.313086419753086</v>
      </c>
      <c r="U236">
        <f t="shared" si="39"/>
        <v>14.857842488888888</v>
      </c>
      <c r="X236" s="9"/>
      <c r="Y236" s="22">
        <v>0.56198099999999995</v>
      </c>
      <c r="Z236" s="22">
        <v>16.217600000000001</v>
      </c>
      <c r="AA236" s="22">
        <v>-1.28326E-2</v>
      </c>
      <c r="AB236" s="22">
        <v>226</v>
      </c>
      <c r="AC236" s="22">
        <v>0.56127899999999997</v>
      </c>
      <c r="AD236">
        <f t="shared" si="40"/>
        <v>15.842716049382712</v>
      </c>
      <c r="AE236">
        <f t="shared" si="41"/>
        <v>8.903305408148146</v>
      </c>
      <c r="AF236" s="9"/>
      <c r="AG236" s="22">
        <v>1.03806</v>
      </c>
      <c r="AH236" s="22">
        <v>19.8353</v>
      </c>
      <c r="AI236" s="22">
        <v>-1.15143E-2</v>
      </c>
      <c r="AJ236" s="22">
        <v>226</v>
      </c>
      <c r="AK236" s="22">
        <v>1.0363800000000001</v>
      </c>
      <c r="AL236">
        <f t="shared" si="42"/>
        <v>14.215185185185184</v>
      </c>
      <c r="AM236">
        <f t="shared" si="43"/>
        <v>14.756215133333333</v>
      </c>
      <c r="AP236" s="9"/>
      <c r="AQ236" s="22">
        <v>0.56198099999999995</v>
      </c>
      <c r="AR236" s="22">
        <v>25.162800000000001</v>
      </c>
      <c r="AS236" s="22">
        <v>-1.28754E-2</v>
      </c>
      <c r="AT236" s="22">
        <v>226</v>
      </c>
      <c r="AU236" s="22">
        <v>0.56127899999999997</v>
      </c>
      <c r="AV236">
        <f t="shared" si="44"/>
        <v>15.895555555555555</v>
      </c>
      <c r="AW236">
        <f t="shared" si="45"/>
        <v>8.9330002066666658</v>
      </c>
      <c r="AX236" s="9"/>
      <c r="AY236" s="22">
        <v>1.03806</v>
      </c>
      <c r="AZ236" s="22">
        <v>28.7806</v>
      </c>
      <c r="BA236" s="22">
        <v>-1.14471E-2</v>
      </c>
      <c r="BB236" s="22">
        <v>226</v>
      </c>
      <c r="BC236" s="22">
        <v>1.03729</v>
      </c>
      <c r="BD236">
        <f t="shared" si="46"/>
        <v>14.132222222222222</v>
      </c>
      <c r="BE236">
        <f t="shared" si="47"/>
        <v>14.670094599999999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7.3114400000000002</v>
      </c>
      <c r="I237" s="22">
        <v>-1.28723E-2</v>
      </c>
      <c r="J237" s="22">
        <v>227</v>
      </c>
      <c r="K237" s="22">
        <v>0.55624399999999996</v>
      </c>
      <c r="L237">
        <f t="shared" si="36"/>
        <v>15.891728395061728</v>
      </c>
      <c r="M237">
        <f t="shared" si="37"/>
        <v>8.8508345627160505</v>
      </c>
      <c r="N237" s="9"/>
      <c r="O237" s="22">
        <v>1.0430900000000001</v>
      </c>
      <c r="P237" s="22">
        <v>10.9292</v>
      </c>
      <c r="Q237" s="22">
        <v>-1.1572300000000001E-2</v>
      </c>
      <c r="R237" s="22">
        <v>227</v>
      </c>
      <c r="S237" s="22">
        <v>1.0418700000000001</v>
      </c>
      <c r="T237">
        <f t="shared" si="38"/>
        <v>14.286790123456791</v>
      </c>
      <c r="U237">
        <f t="shared" si="39"/>
        <v>14.902407909876546</v>
      </c>
      <c r="X237" s="9"/>
      <c r="Y237" s="22">
        <v>0.55694600000000005</v>
      </c>
      <c r="Z237" s="22">
        <v>16.227599999999999</v>
      </c>
      <c r="AA237" s="22">
        <v>-1.28418E-2</v>
      </c>
      <c r="AB237" s="22">
        <v>227</v>
      </c>
      <c r="AC237" s="22">
        <v>0.55630500000000005</v>
      </c>
      <c r="AD237">
        <f t="shared" si="40"/>
        <v>15.854074074074072</v>
      </c>
      <c r="AE237">
        <f t="shared" si="41"/>
        <v>8.8298631392592597</v>
      </c>
      <c r="AF237" s="9"/>
      <c r="AG237" s="22">
        <v>1.0430900000000001</v>
      </c>
      <c r="AH237" s="22">
        <v>19.845400000000001</v>
      </c>
      <c r="AI237" s="22">
        <v>-1.14929E-2</v>
      </c>
      <c r="AJ237" s="22">
        <v>227</v>
      </c>
      <c r="AK237" s="22">
        <v>1.04156</v>
      </c>
      <c r="AL237">
        <f t="shared" si="42"/>
        <v>14.188765432098766</v>
      </c>
      <c r="AM237">
        <f t="shared" si="43"/>
        <v>14.800159334567903</v>
      </c>
      <c r="AP237" s="9"/>
      <c r="AQ237" s="22">
        <v>0.55694600000000005</v>
      </c>
      <c r="AR237" s="22">
        <v>25.172899999999998</v>
      </c>
      <c r="AS237" s="22">
        <v>-1.2887600000000001E-2</v>
      </c>
      <c r="AT237" s="22">
        <v>227</v>
      </c>
      <c r="AU237" s="22">
        <v>0.55612200000000001</v>
      </c>
      <c r="AV237">
        <f t="shared" si="44"/>
        <v>15.910617283950618</v>
      </c>
      <c r="AW237">
        <f t="shared" si="45"/>
        <v>8.8613546538271617</v>
      </c>
      <c r="AX237" s="9"/>
      <c r="AY237" s="22">
        <v>1.0430900000000001</v>
      </c>
      <c r="AZ237" s="22">
        <v>28.790600000000001</v>
      </c>
      <c r="BA237" s="22">
        <v>-1.1428799999999999E-2</v>
      </c>
      <c r="BB237" s="22">
        <v>227</v>
      </c>
      <c r="BC237" s="22">
        <v>1.0421800000000001</v>
      </c>
      <c r="BD237">
        <f t="shared" si="46"/>
        <v>14.109629629629628</v>
      </c>
      <c r="BE237">
        <f t="shared" si="47"/>
        <v>14.71761357037037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7.32151</v>
      </c>
      <c r="I238" s="22">
        <v>-1.28754E-2</v>
      </c>
      <c r="J238" s="22">
        <v>228</v>
      </c>
      <c r="K238" s="22">
        <v>0.55114700000000005</v>
      </c>
      <c r="L238">
        <f t="shared" si="36"/>
        <v>15.895555555555555</v>
      </c>
      <c r="M238">
        <f t="shared" si="37"/>
        <v>8.7729160666666672</v>
      </c>
      <c r="N238" s="9"/>
      <c r="O238" s="22">
        <v>1.04813</v>
      </c>
      <c r="P238" s="22">
        <v>10.939299999999999</v>
      </c>
      <c r="Q238" s="22">
        <v>-1.15479E-2</v>
      </c>
      <c r="R238" s="22">
        <v>228</v>
      </c>
      <c r="S238" s="22">
        <v>1.0464500000000001</v>
      </c>
      <c r="T238">
        <f t="shared" si="38"/>
        <v>14.256666666666666</v>
      </c>
      <c r="U238">
        <f t="shared" si="39"/>
        <v>14.942840033333333</v>
      </c>
      <c r="X238" s="9"/>
      <c r="Y238" s="22">
        <v>0.55191000000000001</v>
      </c>
      <c r="Z238" s="22">
        <v>16.2377</v>
      </c>
      <c r="AA238" s="22">
        <v>-1.28448E-2</v>
      </c>
      <c r="AB238" s="22">
        <v>228</v>
      </c>
      <c r="AC238" s="22">
        <v>0.55117799999999995</v>
      </c>
      <c r="AD238">
        <f t="shared" si="40"/>
        <v>15.857777777777777</v>
      </c>
      <c r="AE238">
        <f t="shared" si="41"/>
        <v>8.7520661333333329</v>
      </c>
      <c r="AF238" s="9"/>
      <c r="AG238" s="22">
        <v>1.04813</v>
      </c>
      <c r="AH238" s="22">
        <v>19.855499999999999</v>
      </c>
      <c r="AI238" s="22">
        <v>-1.14655E-2</v>
      </c>
      <c r="AJ238" s="22">
        <v>228</v>
      </c>
      <c r="AK238" s="22">
        <v>1.0467500000000001</v>
      </c>
      <c r="AL238">
        <f t="shared" si="42"/>
        <v>14.154938271604937</v>
      </c>
      <c r="AM238">
        <f t="shared" si="43"/>
        <v>14.836215450617283</v>
      </c>
      <c r="AP238" s="9"/>
      <c r="AQ238" s="22">
        <v>0.55191000000000001</v>
      </c>
      <c r="AR238" s="22">
        <v>25.1829</v>
      </c>
      <c r="AS238" s="22">
        <v>-1.29059E-2</v>
      </c>
      <c r="AT238" s="22">
        <v>228</v>
      </c>
      <c r="AU238" s="22">
        <v>0.55117799999999995</v>
      </c>
      <c r="AV238">
        <f t="shared" si="44"/>
        <v>15.933209876543209</v>
      </c>
      <c r="AW238">
        <f t="shared" si="45"/>
        <v>8.7936978629629632</v>
      </c>
      <c r="AX238" s="9"/>
      <c r="AY238" s="22">
        <v>1.04813</v>
      </c>
      <c r="AZ238" s="22">
        <v>28.800699999999999</v>
      </c>
      <c r="BA238" s="22">
        <v>-1.1410500000000001E-2</v>
      </c>
      <c r="BB238" s="22">
        <v>228</v>
      </c>
      <c r="BC238" s="22">
        <v>1.0470600000000001</v>
      </c>
      <c r="BD238">
        <f t="shared" si="46"/>
        <v>14.087037037037037</v>
      </c>
      <c r="BE238">
        <f t="shared" si="47"/>
        <v>14.76504612962963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7.3315799999999998</v>
      </c>
      <c r="I239" s="22">
        <v>-1.2881500000000001E-2</v>
      </c>
      <c r="J239" s="22">
        <v>229</v>
      </c>
      <c r="K239" s="22">
        <v>0.54614300000000005</v>
      </c>
      <c r="L239">
        <f t="shared" si="36"/>
        <v>15.903086419753087</v>
      </c>
      <c r="M239">
        <f t="shared" si="37"/>
        <v>8.69700038580247</v>
      </c>
      <c r="N239" s="9"/>
      <c r="O239" s="22">
        <v>1.0531600000000001</v>
      </c>
      <c r="P239" s="22">
        <v>10.949299999999999</v>
      </c>
      <c r="Q239" s="22">
        <v>-1.15204E-2</v>
      </c>
      <c r="R239" s="22">
        <v>229</v>
      </c>
      <c r="S239" s="22">
        <v>1.0513300000000001</v>
      </c>
      <c r="T239">
        <f t="shared" si="38"/>
        <v>14.222716049382715</v>
      </c>
      <c r="U239">
        <f t="shared" si="39"/>
        <v>14.978795634567902</v>
      </c>
      <c r="X239" s="9"/>
      <c r="Y239" s="22">
        <v>0.546875</v>
      </c>
      <c r="Z239" s="22">
        <v>16.247800000000002</v>
      </c>
      <c r="AA239" s="22">
        <v>-1.2847900000000001E-2</v>
      </c>
      <c r="AB239" s="22">
        <v>229</v>
      </c>
      <c r="AC239" s="22">
        <v>0.54617300000000002</v>
      </c>
      <c r="AD239">
        <f t="shared" si="40"/>
        <v>15.861604938271604</v>
      </c>
      <c r="AE239">
        <f t="shared" si="41"/>
        <v>8.6743152006172828</v>
      </c>
      <c r="AF239" s="9"/>
      <c r="AG239" s="22">
        <v>1.0531600000000001</v>
      </c>
      <c r="AH239" s="22">
        <v>19.865600000000001</v>
      </c>
      <c r="AI239" s="22">
        <v>-1.14471E-2</v>
      </c>
      <c r="AJ239" s="22">
        <v>229</v>
      </c>
      <c r="AK239" s="22">
        <v>1.0516399999999999</v>
      </c>
      <c r="AL239">
        <f t="shared" si="42"/>
        <v>14.132222222222222</v>
      </c>
      <c r="AM239">
        <f t="shared" si="43"/>
        <v>14.883491155555555</v>
      </c>
      <c r="AP239" s="9"/>
      <c r="AQ239" s="22">
        <v>0.546875</v>
      </c>
      <c r="AR239" s="22">
        <v>25.193000000000001</v>
      </c>
      <c r="AS239" s="22">
        <v>-1.2914999999999999E-2</v>
      </c>
      <c r="AT239" s="22">
        <v>229</v>
      </c>
      <c r="AU239" s="22">
        <v>0.54617300000000002</v>
      </c>
      <c r="AV239">
        <f t="shared" si="44"/>
        <v>15.944444444444441</v>
      </c>
      <c r="AW239">
        <f t="shared" si="45"/>
        <v>8.7196180555555536</v>
      </c>
      <c r="AX239" s="9"/>
      <c r="AY239" s="22">
        <v>1.0531600000000001</v>
      </c>
      <c r="AZ239" s="22">
        <v>28.8108</v>
      </c>
      <c r="BA239" s="22">
        <v>-1.13861E-2</v>
      </c>
      <c r="BB239" s="22">
        <v>229</v>
      </c>
      <c r="BC239" s="22">
        <v>1.0519400000000001</v>
      </c>
      <c r="BD239">
        <f t="shared" si="46"/>
        <v>14.056913580246912</v>
      </c>
      <c r="BE239">
        <f t="shared" si="47"/>
        <v>14.804179106172839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7.3416499999999996</v>
      </c>
      <c r="I240" s="22">
        <v>-1.28845E-2</v>
      </c>
      <c r="J240" s="22">
        <v>230</v>
      </c>
      <c r="K240" s="22">
        <v>0.54104600000000003</v>
      </c>
      <c r="L240">
        <f t="shared" si="36"/>
        <v>15.906790123456791</v>
      </c>
      <c r="M240">
        <f t="shared" si="37"/>
        <v>8.6189351604938267</v>
      </c>
      <c r="N240" s="9"/>
      <c r="O240" s="22">
        <v>1.0582</v>
      </c>
      <c r="P240" s="22">
        <v>10.9594</v>
      </c>
      <c r="Q240" s="22">
        <v>-1.1489900000000001E-2</v>
      </c>
      <c r="R240" s="22">
        <v>230</v>
      </c>
      <c r="S240" s="22">
        <v>1.0571299999999999</v>
      </c>
      <c r="T240">
        <f t="shared" si="38"/>
        <v>14.185061728395063</v>
      </c>
      <c r="U240">
        <f t="shared" si="39"/>
        <v>15.010632320987655</v>
      </c>
      <c r="X240" s="9"/>
      <c r="Y240" s="22">
        <v>0.54183999999999999</v>
      </c>
      <c r="Z240" s="22">
        <v>16.257899999999999</v>
      </c>
      <c r="AA240" s="22">
        <v>-1.2847900000000001E-2</v>
      </c>
      <c r="AB240" s="22">
        <v>230</v>
      </c>
      <c r="AC240" s="22">
        <v>0.54107700000000003</v>
      </c>
      <c r="AD240">
        <f t="shared" si="40"/>
        <v>15.861604938271604</v>
      </c>
      <c r="AE240">
        <f t="shared" si="41"/>
        <v>8.5944520197530867</v>
      </c>
      <c r="AF240" s="9"/>
      <c r="AG240" s="22">
        <v>1.0582</v>
      </c>
      <c r="AH240" s="22">
        <v>19.875599999999999</v>
      </c>
      <c r="AI240" s="22">
        <v>-1.1428799999999999E-2</v>
      </c>
      <c r="AJ240" s="22">
        <v>230</v>
      </c>
      <c r="AK240" s="22">
        <v>1.0574300000000001</v>
      </c>
      <c r="AL240">
        <f t="shared" si="42"/>
        <v>14.109629629629628</v>
      </c>
      <c r="AM240">
        <f t="shared" si="43"/>
        <v>14.930810074074072</v>
      </c>
      <c r="AP240" s="9"/>
      <c r="AQ240" s="22">
        <v>0.54183999999999999</v>
      </c>
      <c r="AR240" s="22">
        <v>25.203099999999999</v>
      </c>
      <c r="AS240" s="22">
        <v>-1.29211E-2</v>
      </c>
      <c r="AT240" s="22">
        <v>230</v>
      </c>
      <c r="AU240" s="22">
        <v>0.54107700000000003</v>
      </c>
      <c r="AV240">
        <f t="shared" si="44"/>
        <v>15.951975308641973</v>
      </c>
      <c r="AW240">
        <f t="shared" si="45"/>
        <v>8.6434183012345667</v>
      </c>
      <c r="AX240" s="9"/>
      <c r="AY240" s="22">
        <v>1.0582</v>
      </c>
      <c r="AZ240" s="22">
        <v>28.820900000000002</v>
      </c>
      <c r="BA240" s="22">
        <v>-1.1361700000000001E-2</v>
      </c>
      <c r="BB240" s="22">
        <v>230</v>
      </c>
      <c r="BC240" s="22">
        <v>1.0568200000000001</v>
      </c>
      <c r="BD240">
        <f t="shared" si="46"/>
        <v>14.026790123456792</v>
      </c>
      <c r="BE240">
        <f t="shared" si="47"/>
        <v>14.843149308641976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7.3517200000000003</v>
      </c>
      <c r="I241" s="22">
        <v>-1.28845E-2</v>
      </c>
      <c r="J241" s="22">
        <v>231</v>
      </c>
      <c r="K241" s="22">
        <v>0.53607199999999999</v>
      </c>
      <c r="L241">
        <f t="shared" si="36"/>
        <v>15.906790123456791</v>
      </c>
      <c r="M241">
        <f t="shared" si="37"/>
        <v>8.5388285654320981</v>
      </c>
      <c r="N241" s="9"/>
      <c r="O241" s="22">
        <v>1.0632299999999999</v>
      </c>
      <c r="P241" s="22">
        <v>10.9695</v>
      </c>
      <c r="Q241" s="22">
        <v>-1.14655E-2</v>
      </c>
      <c r="R241" s="22">
        <v>231</v>
      </c>
      <c r="S241" s="22">
        <v>1.0620099999999999</v>
      </c>
      <c r="T241">
        <f t="shared" si="38"/>
        <v>14.154938271604937</v>
      </c>
      <c r="U241">
        <f t="shared" si="39"/>
        <v>15.049955018518515</v>
      </c>
      <c r="X241" s="9"/>
      <c r="Y241" s="22">
        <v>0.53680399999999995</v>
      </c>
      <c r="Z241" s="22">
        <v>16.267900000000001</v>
      </c>
      <c r="AA241" s="22">
        <v>-1.2854000000000001E-2</v>
      </c>
      <c r="AB241" s="22">
        <v>231</v>
      </c>
      <c r="AC241" s="22">
        <v>0.53604099999999999</v>
      </c>
      <c r="AD241">
        <f t="shared" si="40"/>
        <v>15.869135802469136</v>
      </c>
      <c r="AE241">
        <f t="shared" si="41"/>
        <v>8.5186155753086421</v>
      </c>
      <c r="AF241" s="9"/>
      <c r="AG241" s="22">
        <v>1.0632299999999999</v>
      </c>
      <c r="AH241" s="22">
        <v>19.8857</v>
      </c>
      <c r="AI241" s="22">
        <v>-1.1407499999999999E-2</v>
      </c>
      <c r="AJ241" s="22">
        <v>231</v>
      </c>
      <c r="AK241" s="22">
        <v>1.0617099999999999</v>
      </c>
      <c r="AL241">
        <f t="shared" si="42"/>
        <v>14.083333333333332</v>
      </c>
      <c r="AM241">
        <f t="shared" si="43"/>
        <v>14.973822499999997</v>
      </c>
      <c r="AP241" s="9"/>
      <c r="AQ241" s="22">
        <v>0.53680399999999995</v>
      </c>
      <c r="AR241" s="22">
        <v>25.213200000000001</v>
      </c>
      <c r="AS241" s="22">
        <v>-1.29303E-2</v>
      </c>
      <c r="AT241" s="22">
        <v>231</v>
      </c>
      <c r="AU241" s="22">
        <v>0.53610199999999997</v>
      </c>
      <c r="AV241">
        <f t="shared" si="44"/>
        <v>15.963333333333333</v>
      </c>
      <c r="AW241">
        <f t="shared" si="45"/>
        <v>8.5691811866666665</v>
      </c>
      <c r="AX241" s="9"/>
      <c r="AY241" s="22">
        <v>1.0632299999999999</v>
      </c>
      <c r="AZ241" s="22">
        <v>28.8309</v>
      </c>
      <c r="BA241" s="22">
        <v>-1.1340299999999999E-2</v>
      </c>
      <c r="BB241" s="22">
        <v>231</v>
      </c>
      <c r="BC241" s="22">
        <v>1.0617099999999999</v>
      </c>
      <c r="BD241">
        <f t="shared" si="46"/>
        <v>14.000370370370367</v>
      </c>
      <c r="BE241">
        <f t="shared" si="47"/>
        <v>14.885613788888884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7.3617900000000001</v>
      </c>
      <c r="I242" s="22">
        <v>-1.2887600000000001E-2</v>
      </c>
      <c r="J242" s="22">
        <v>232</v>
      </c>
      <c r="K242" s="22">
        <v>0.53106699999999996</v>
      </c>
      <c r="L242">
        <f t="shared" si="36"/>
        <v>15.910617283950618</v>
      </c>
      <c r="M242">
        <f t="shared" si="37"/>
        <v>8.4607730424691372</v>
      </c>
      <c r="N242" s="9"/>
      <c r="O242" s="22">
        <v>1.0682700000000001</v>
      </c>
      <c r="P242" s="22">
        <v>10.9796</v>
      </c>
      <c r="Q242" s="22">
        <v>-1.1441E-2</v>
      </c>
      <c r="R242" s="22">
        <v>232</v>
      </c>
      <c r="S242" s="22">
        <v>1.0668899999999999</v>
      </c>
      <c r="T242">
        <f t="shared" si="38"/>
        <v>14.124691358024689</v>
      </c>
      <c r="U242">
        <f t="shared" si="39"/>
        <v>15.088984037037037</v>
      </c>
      <c r="X242" s="9"/>
      <c r="Y242" s="22">
        <v>0.53176900000000005</v>
      </c>
      <c r="Z242" s="22">
        <v>16.277999999999999</v>
      </c>
      <c r="AA242" s="22">
        <v>-1.28632E-2</v>
      </c>
      <c r="AB242" s="22">
        <v>232</v>
      </c>
      <c r="AC242" s="22">
        <v>0.53100599999999998</v>
      </c>
      <c r="AD242">
        <f t="shared" si="40"/>
        <v>15.880493827160493</v>
      </c>
      <c r="AE242">
        <f t="shared" si="41"/>
        <v>8.4447543219753083</v>
      </c>
      <c r="AF242" s="9"/>
      <c r="AG242" s="22">
        <v>1.0682700000000001</v>
      </c>
      <c r="AH242" s="22">
        <v>19.895800000000001</v>
      </c>
      <c r="AI242" s="22">
        <v>-1.1379999999999999E-2</v>
      </c>
      <c r="AJ242" s="22">
        <v>232</v>
      </c>
      <c r="AK242" s="22">
        <v>1.0671999999999999</v>
      </c>
      <c r="AL242">
        <f t="shared" si="42"/>
        <v>14.049382716049381</v>
      </c>
      <c r="AM242">
        <f t="shared" si="43"/>
        <v>15.008534074074074</v>
      </c>
      <c r="AP242" s="9"/>
      <c r="AQ242" s="22">
        <v>0.53176900000000005</v>
      </c>
      <c r="AR242" s="22">
        <v>25.223199999999999</v>
      </c>
      <c r="AS242" s="22">
        <v>-1.29303E-2</v>
      </c>
      <c r="AT242" s="22">
        <v>232</v>
      </c>
      <c r="AU242" s="22">
        <v>0.53100599999999998</v>
      </c>
      <c r="AV242">
        <f t="shared" si="44"/>
        <v>15.963333333333333</v>
      </c>
      <c r="AW242">
        <f t="shared" si="45"/>
        <v>8.4888058033333333</v>
      </c>
      <c r="AX242" s="9"/>
      <c r="AY242" s="22">
        <v>1.0682700000000001</v>
      </c>
      <c r="AZ242" s="22">
        <v>28.841000000000001</v>
      </c>
      <c r="BA242" s="22">
        <v>-1.13159E-2</v>
      </c>
      <c r="BB242" s="22">
        <v>232</v>
      </c>
      <c r="BC242" s="22">
        <v>1.0674999999999999</v>
      </c>
      <c r="BD242">
        <f t="shared" si="46"/>
        <v>13.970246913580247</v>
      </c>
      <c r="BE242">
        <f t="shared" si="47"/>
        <v>14.923995670370372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7.3718599999999999</v>
      </c>
      <c r="I243" s="22">
        <v>-1.28906E-2</v>
      </c>
      <c r="J243" s="22">
        <v>233</v>
      </c>
      <c r="K243" s="22">
        <v>0.52593999999999996</v>
      </c>
      <c r="L243">
        <f t="shared" si="36"/>
        <v>15.914320987654323</v>
      </c>
      <c r="M243">
        <f t="shared" si="37"/>
        <v>8.3825980367901245</v>
      </c>
      <c r="N243" s="9"/>
      <c r="O243" s="22">
        <v>1.0732999999999999</v>
      </c>
      <c r="P243" s="22">
        <v>10.989599999999999</v>
      </c>
      <c r="Q243" s="22">
        <v>-1.1422699999999999E-2</v>
      </c>
      <c r="R243" s="22">
        <v>233</v>
      </c>
      <c r="S243" s="22">
        <v>1.0726899999999999</v>
      </c>
      <c r="T243">
        <f t="shared" si="38"/>
        <v>14.102098765432096</v>
      </c>
      <c r="U243">
        <f t="shared" si="39"/>
        <v>15.135782604938267</v>
      </c>
      <c r="X243" s="9"/>
      <c r="Y243" s="22">
        <v>0.52673300000000001</v>
      </c>
      <c r="Z243" s="22">
        <v>16.2881</v>
      </c>
      <c r="AA243" s="22">
        <v>-1.28754E-2</v>
      </c>
      <c r="AB243" s="22">
        <v>233</v>
      </c>
      <c r="AC243" s="22">
        <v>0.52593999999999996</v>
      </c>
      <c r="AD243">
        <f t="shared" si="40"/>
        <v>15.895555555555555</v>
      </c>
      <c r="AE243">
        <f t="shared" si="41"/>
        <v>8.3727136644444435</v>
      </c>
      <c r="AF243" s="9"/>
      <c r="AG243" s="22">
        <v>1.0732999999999999</v>
      </c>
      <c r="AH243" s="22">
        <v>19.905799999999999</v>
      </c>
      <c r="AI243" s="22">
        <v>-1.1361700000000001E-2</v>
      </c>
      <c r="AJ243" s="22">
        <v>233</v>
      </c>
      <c r="AK243" s="22">
        <v>1.07239</v>
      </c>
      <c r="AL243">
        <f t="shared" si="42"/>
        <v>14.026790123456792</v>
      </c>
      <c r="AM243">
        <f t="shared" si="43"/>
        <v>15.054953839506172</v>
      </c>
      <c r="AP243" s="9"/>
      <c r="AQ243" s="22">
        <v>0.52673300000000001</v>
      </c>
      <c r="AR243" s="22">
        <v>25.2333</v>
      </c>
      <c r="AS243" s="22">
        <v>-1.29211E-2</v>
      </c>
      <c r="AT243" s="22">
        <v>233</v>
      </c>
      <c r="AU243" s="22">
        <v>0.52600100000000005</v>
      </c>
      <c r="AV243">
        <f t="shared" si="44"/>
        <v>15.951975308641973</v>
      </c>
      <c r="AW243">
        <f t="shared" si="45"/>
        <v>8.4024318102469131</v>
      </c>
      <c r="AX243" s="9"/>
      <c r="AY243" s="22">
        <v>1.0732999999999999</v>
      </c>
      <c r="AZ243" s="22">
        <v>28.851099999999999</v>
      </c>
      <c r="BA243" s="22">
        <v>-1.12946E-2</v>
      </c>
      <c r="BB243" s="22">
        <v>233</v>
      </c>
      <c r="BC243" s="22">
        <v>1.07178</v>
      </c>
      <c r="BD243">
        <f t="shared" si="46"/>
        <v>13.943950617283949</v>
      </c>
      <c r="BE243">
        <f t="shared" si="47"/>
        <v>14.966042197530863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7.3819400000000002</v>
      </c>
      <c r="I244" s="22">
        <v>-1.28906E-2</v>
      </c>
      <c r="J244" s="22">
        <v>234</v>
      </c>
      <c r="K244" s="22">
        <v>0.52102700000000002</v>
      </c>
      <c r="L244">
        <f t="shared" si="36"/>
        <v>15.914320987654323</v>
      </c>
      <c r="M244">
        <f t="shared" si="37"/>
        <v>8.3024694306172844</v>
      </c>
      <c r="N244" s="9"/>
      <c r="O244" s="22">
        <v>1.0783400000000001</v>
      </c>
      <c r="P244" s="22">
        <v>10.999700000000001</v>
      </c>
      <c r="Q244" s="22">
        <v>-1.13983E-2</v>
      </c>
      <c r="R244" s="22">
        <v>234</v>
      </c>
      <c r="S244" s="22">
        <v>1.0772699999999999</v>
      </c>
      <c r="T244">
        <f t="shared" si="38"/>
        <v>14.071975308641976</v>
      </c>
      <c r="U244">
        <f t="shared" si="39"/>
        <v>15.17437385432099</v>
      </c>
      <c r="X244" s="9"/>
      <c r="Y244" s="22">
        <v>0.521698</v>
      </c>
      <c r="Z244" s="22">
        <v>16.298100000000002</v>
      </c>
      <c r="AA244" s="22">
        <v>-1.28906E-2</v>
      </c>
      <c r="AB244" s="22">
        <v>234</v>
      </c>
      <c r="AC244" s="22">
        <v>0.52099600000000001</v>
      </c>
      <c r="AD244">
        <f t="shared" si="40"/>
        <v>15.914320987654323</v>
      </c>
      <c r="AE244">
        <f t="shared" si="41"/>
        <v>8.3024694306172844</v>
      </c>
      <c r="AF244" s="9"/>
      <c r="AG244" s="22">
        <v>1.0783400000000001</v>
      </c>
      <c r="AH244" s="22">
        <v>19.915900000000001</v>
      </c>
      <c r="AI244" s="22">
        <v>-1.1334199999999999E-2</v>
      </c>
      <c r="AJ244" s="22">
        <v>234</v>
      </c>
      <c r="AK244" s="22">
        <v>1.0772699999999999</v>
      </c>
      <c r="AL244">
        <f t="shared" si="42"/>
        <v>13.992839506172839</v>
      </c>
      <c r="AM244">
        <f t="shared" si="43"/>
        <v>15.08903855308642</v>
      </c>
      <c r="AP244" s="9"/>
      <c r="AQ244" s="22">
        <v>0.521698</v>
      </c>
      <c r="AR244" s="22">
        <v>25.243400000000001</v>
      </c>
      <c r="AS244" s="22">
        <v>-1.29242E-2</v>
      </c>
      <c r="AT244" s="22">
        <v>234</v>
      </c>
      <c r="AU244" s="22">
        <v>0.52099600000000001</v>
      </c>
      <c r="AV244">
        <f t="shared" si="44"/>
        <v>15.955802469135801</v>
      </c>
      <c r="AW244">
        <f t="shared" si="45"/>
        <v>8.3241102365432091</v>
      </c>
      <c r="AX244" s="9"/>
      <c r="AY244" s="22">
        <v>1.0783400000000001</v>
      </c>
      <c r="AZ244" s="22">
        <v>28.8611</v>
      </c>
      <c r="BA244" s="22">
        <v>-1.1273200000000001E-2</v>
      </c>
      <c r="BB244" s="22">
        <v>234</v>
      </c>
      <c r="BC244" s="22">
        <v>1.0772699999999999</v>
      </c>
      <c r="BD244">
        <f t="shared" si="46"/>
        <v>13.917530864197531</v>
      </c>
      <c r="BE244">
        <f t="shared" si="47"/>
        <v>15.007830232098767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7.39201</v>
      </c>
      <c r="I245" s="22">
        <v>-1.2893699999999999E-2</v>
      </c>
      <c r="J245" s="22">
        <v>235</v>
      </c>
      <c r="K245" s="22">
        <v>0.51593</v>
      </c>
      <c r="L245">
        <f t="shared" si="36"/>
        <v>15.918148148148147</v>
      </c>
      <c r="M245">
        <f t="shared" si="37"/>
        <v>8.2243181766666655</v>
      </c>
      <c r="N245" s="9"/>
      <c r="O245" s="22">
        <v>1.0833699999999999</v>
      </c>
      <c r="P245" s="22">
        <v>11.0098</v>
      </c>
      <c r="Q245" s="22">
        <v>-1.1373899999999999E-2</v>
      </c>
      <c r="R245" s="22">
        <v>235</v>
      </c>
      <c r="S245" s="22">
        <v>1.0821499999999999</v>
      </c>
      <c r="T245">
        <f t="shared" si="38"/>
        <v>14.041851851851851</v>
      </c>
      <c r="U245">
        <f t="shared" si="39"/>
        <v>15.212521040740739</v>
      </c>
      <c r="X245" s="9"/>
      <c r="Y245" s="22">
        <v>0.51666299999999998</v>
      </c>
      <c r="Z245" s="22">
        <v>16.308199999999999</v>
      </c>
      <c r="AA245" s="22">
        <v>-1.2893699999999999E-2</v>
      </c>
      <c r="AB245" s="22">
        <v>235</v>
      </c>
      <c r="AC245" s="22">
        <v>0.51593</v>
      </c>
      <c r="AD245">
        <f t="shared" si="40"/>
        <v>15.918148148148147</v>
      </c>
      <c r="AE245">
        <f t="shared" si="41"/>
        <v>8.2243181766666655</v>
      </c>
      <c r="AF245" s="9"/>
      <c r="AG245" s="22">
        <v>1.0833699999999999</v>
      </c>
      <c r="AH245" s="22">
        <v>19.925999999999998</v>
      </c>
      <c r="AI245" s="22">
        <v>-1.1306800000000001E-2</v>
      </c>
      <c r="AJ245" s="22">
        <v>235</v>
      </c>
      <c r="AK245" s="22">
        <v>1.0821499999999999</v>
      </c>
      <c r="AL245">
        <f t="shared" si="42"/>
        <v>13.959012345679012</v>
      </c>
      <c r="AM245">
        <f t="shared" si="43"/>
        <v>15.12277520493827</v>
      </c>
      <c r="AP245" s="9"/>
      <c r="AQ245" s="22">
        <v>0.51666299999999998</v>
      </c>
      <c r="AR245" s="22">
        <v>25.253399999999999</v>
      </c>
      <c r="AS245" s="22">
        <v>-1.29272E-2</v>
      </c>
      <c r="AT245" s="22">
        <v>235</v>
      </c>
      <c r="AU245" s="22">
        <v>0.515961</v>
      </c>
      <c r="AV245">
        <f t="shared" si="44"/>
        <v>15.959506172839506</v>
      </c>
      <c r="AW245">
        <f t="shared" si="45"/>
        <v>8.2456863377777765</v>
      </c>
      <c r="AX245" s="9"/>
      <c r="AY245" s="22">
        <v>1.0833699999999999</v>
      </c>
      <c r="AZ245" s="22">
        <v>28.871200000000002</v>
      </c>
      <c r="BA245" s="22">
        <v>-1.12549E-2</v>
      </c>
      <c r="BB245" s="22">
        <v>235</v>
      </c>
      <c r="BC245" s="22">
        <v>1.0827599999999999</v>
      </c>
      <c r="BD245">
        <f t="shared" si="46"/>
        <v>13.894938271604937</v>
      </c>
      <c r="BE245">
        <f t="shared" si="47"/>
        <v>15.05335927530864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7.4020799999999998</v>
      </c>
      <c r="I246" s="22">
        <v>-1.2899799999999999E-2</v>
      </c>
      <c r="J246" s="22">
        <v>236</v>
      </c>
      <c r="K246" s="22">
        <v>0.51092499999999996</v>
      </c>
      <c r="L246">
        <f t="shared" si="36"/>
        <v>15.925679012345679</v>
      </c>
      <c r="M246">
        <f t="shared" si="37"/>
        <v>8.1480073760493834</v>
      </c>
      <c r="N246" s="9"/>
      <c r="O246" s="22">
        <v>1.0884100000000001</v>
      </c>
      <c r="P246" s="22">
        <v>11.0198</v>
      </c>
      <c r="Q246" s="22">
        <v>-1.13525E-2</v>
      </c>
      <c r="R246" s="22">
        <v>236</v>
      </c>
      <c r="S246" s="22">
        <v>1.08734</v>
      </c>
      <c r="T246">
        <f t="shared" si="38"/>
        <v>14.015432098765432</v>
      </c>
      <c r="U246">
        <f t="shared" si="39"/>
        <v>15.254536450617286</v>
      </c>
      <c r="X246" s="9"/>
      <c r="Y246" s="22">
        <v>0.51162700000000005</v>
      </c>
      <c r="Z246" s="22">
        <v>16.318300000000001</v>
      </c>
      <c r="AA246" s="22">
        <v>-1.2902800000000001E-2</v>
      </c>
      <c r="AB246" s="22">
        <v>236</v>
      </c>
      <c r="AC246" s="22">
        <v>0.51092499999999996</v>
      </c>
      <c r="AD246">
        <f t="shared" si="40"/>
        <v>15.929382716049382</v>
      </c>
      <c r="AE246">
        <f t="shared" si="41"/>
        <v>8.1499022908641976</v>
      </c>
      <c r="AF246" s="9"/>
      <c r="AG246" s="22">
        <v>1.0884100000000001</v>
      </c>
      <c r="AH246" s="22">
        <v>19.9361</v>
      </c>
      <c r="AI246" s="22">
        <v>-1.12701E-2</v>
      </c>
      <c r="AJ246" s="22">
        <v>236</v>
      </c>
      <c r="AK246" s="22">
        <v>1.08673</v>
      </c>
      <c r="AL246">
        <f t="shared" si="42"/>
        <v>13.913703703703703</v>
      </c>
      <c r="AM246">
        <f t="shared" si="43"/>
        <v>15.14381424814815</v>
      </c>
      <c r="AP246" s="9"/>
      <c r="AQ246" s="22">
        <v>0.51162700000000005</v>
      </c>
      <c r="AR246" s="22">
        <v>25.263500000000001</v>
      </c>
      <c r="AS246" s="22">
        <v>-1.29272E-2</v>
      </c>
      <c r="AT246" s="22">
        <v>236</v>
      </c>
      <c r="AU246" s="22">
        <v>0.51095599999999997</v>
      </c>
      <c r="AV246">
        <f t="shared" si="44"/>
        <v>15.959506172839506</v>
      </c>
      <c r="AW246">
        <f t="shared" si="45"/>
        <v>8.165314264691359</v>
      </c>
      <c r="AX246" s="9"/>
      <c r="AY246" s="22">
        <v>1.0884100000000001</v>
      </c>
      <c r="AZ246" s="22">
        <v>28.8813</v>
      </c>
      <c r="BA246" s="22">
        <v>-1.1230499999999999E-2</v>
      </c>
      <c r="BB246" s="22">
        <v>236</v>
      </c>
      <c r="BC246" s="22">
        <v>1.08765</v>
      </c>
      <c r="BD246">
        <f t="shared" si="46"/>
        <v>13.864814814814812</v>
      </c>
      <c r="BE246">
        <f t="shared" si="47"/>
        <v>15.090603092592591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7.4121499999999996</v>
      </c>
      <c r="I247" s="22">
        <v>-1.2896700000000001E-2</v>
      </c>
      <c r="J247" s="22">
        <v>237</v>
      </c>
      <c r="K247" s="22">
        <v>0.50588999999999995</v>
      </c>
      <c r="L247">
        <f t="shared" si="36"/>
        <v>15.92185185185185</v>
      </c>
      <c r="M247">
        <f t="shared" si="37"/>
        <v>8.0658827733333336</v>
      </c>
      <c r="N247" s="9"/>
      <c r="O247" s="22">
        <v>1.09344</v>
      </c>
      <c r="P247" s="22">
        <v>11.0299</v>
      </c>
      <c r="Q247" s="22">
        <v>-1.13373E-2</v>
      </c>
      <c r="R247" s="22">
        <v>237</v>
      </c>
      <c r="S247" s="22">
        <v>1.09253</v>
      </c>
      <c r="T247">
        <f t="shared" si="38"/>
        <v>13.996666666666666</v>
      </c>
      <c r="U247">
        <f t="shared" si="39"/>
        <v>15.304515199999999</v>
      </c>
      <c r="X247" s="9"/>
      <c r="Y247" s="22">
        <v>0.50659200000000004</v>
      </c>
      <c r="Z247" s="22">
        <v>16.328399999999998</v>
      </c>
      <c r="AA247" s="22">
        <v>-1.2902800000000001E-2</v>
      </c>
      <c r="AB247" s="22">
        <v>237</v>
      </c>
      <c r="AC247" s="22">
        <v>0.50585899999999995</v>
      </c>
      <c r="AD247">
        <f t="shared" si="40"/>
        <v>15.929382716049382</v>
      </c>
      <c r="AE247">
        <f t="shared" si="41"/>
        <v>8.0696978488888895</v>
      </c>
      <c r="AF247" s="9"/>
      <c r="AG247" s="22">
        <v>1.09344</v>
      </c>
      <c r="AH247" s="22">
        <v>19.946100000000001</v>
      </c>
      <c r="AI247" s="22">
        <v>-1.1239600000000001E-2</v>
      </c>
      <c r="AJ247" s="22">
        <v>237</v>
      </c>
      <c r="AK247" s="22">
        <v>1.09253</v>
      </c>
      <c r="AL247">
        <f t="shared" si="42"/>
        <v>13.876049382716049</v>
      </c>
      <c r="AM247">
        <f t="shared" si="43"/>
        <v>15.172627437037036</v>
      </c>
      <c r="AP247" s="9"/>
      <c r="AQ247" s="22">
        <v>0.50659200000000004</v>
      </c>
      <c r="AR247" s="22">
        <v>25.273599999999998</v>
      </c>
      <c r="AS247" s="22">
        <v>-1.29272E-2</v>
      </c>
      <c r="AT247" s="22">
        <v>237</v>
      </c>
      <c r="AU247" s="22">
        <v>0.50585899999999995</v>
      </c>
      <c r="AV247">
        <f t="shared" si="44"/>
        <v>15.959506172839506</v>
      </c>
      <c r="AW247">
        <f t="shared" si="45"/>
        <v>8.0849581511111115</v>
      </c>
      <c r="AX247" s="9"/>
      <c r="AY247" s="22">
        <v>1.09344</v>
      </c>
      <c r="AZ247" s="22">
        <v>28.891400000000001</v>
      </c>
      <c r="BA247" s="22">
        <v>-1.12091E-2</v>
      </c>
      <c r="BB247" s="22">
        <v>237</v>
      </c>
      <c r="BC247" s="22">
        <v>1.09192</v>
      </c>
      <c r="BD247">
        <f t="shared" si="46"/>
        <v>13.838395061728393</v>
      </c>
      <c r="BE247">
        <f t="shared" si="47"/>
        <v>15.131454696296293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7.4222200000000003</v>
      </c>
      <c r="I248" s="22">
        <v>-1.2899799999999999E-2</v>
      </c>
      <c r="J248" s="22">
        <v>238</v>
      </c>
      <c r="K248" s="22">
        <v>0.50082400000000005</v>
      </c>
      <c r="L248">
        <f t="shared" si="36"/>
        <v>15.925679012345679</v>
      </c>
      <c r="M248">
        <f t="shared" si="37"/>
        <v>7.9876198627160493</v>
      </c>
      <c r="N248" s="9"/>
      <c r="O248" s="22">
        <v>1.0984799999999999</v>
      </c>
      <c r="P248" s="22">
        <v>11.04</v>
      </c>
      <c r="Q248" s="22">
        <v>-1.1318999999999999E-2</v>
      </c>
      <c r="R248" s="22">
        <v>238</v>
      </c>
      <c r="S248" s="22">
        <v>1.09711</v>
      </c>
      <c r="T248">
        <f t="shared" si="38"/>
        <v>13.974074074074073</v>
      </c>
      <c r="U248">
        <f t="shared" si="39"/>
        <v>15.350240888888885</v>
      </c>
      <c r="X248" s="9"/>
      <c r="Y248" s="22">
        <v>0.501556</v>
      </c>
      <c r="Z248" s="22">
        <v>16.3384</v>
      </c>
      <c r="AA248" s="22">
        <v>-1.2908899999999999E-2</v>
      </c>
      <c r="AB248" s="22">
        <v>238</v>
      </c>
      <c r="AC248" s="22">
        <v>0.50079300000000004</v>
      </c>
      <c r="AD248">
        <f t="shared" si="40"/>
        <v>15.936913580246911</v>
      </c>
      <c r="AE248">
        <f t="shared" si="41"/>
        <v>7.9932546276543199</v>
      </c>
      <c r="AF248" s="9"/>
      <c r="AG248" s="22">
        <v>1.0984799999999999</v>
      </c>
      <c r="AH248" s="22">
        <v>19.956199999999999</v>
      </c>
      <c r="AI248" s="22">
        <v>-1.12152E-2</v>
      </c>
      <c r="AJ248" s="22">
        <v>238</v>
      </c>
      <c r="AK248" s="22">
        <v>1.09772</v>
      </c>
      <c r="AL248">
        <f t="shared" si="42"/>
        <v>13.845925925925926</v>
      </c>
      <c r="AM248">
        <f t="shared" si="43"/>
        <v>15.209472711111109</v>
      </c>
      <c r="AP248" s="9"/>
      <c r="AQ248" s="22">
        <v>0.501556</v>
      </c>
      <c r="AR248" s="22">
        <v>25.2837</v>
      </c>
      <c r="AS248" s="22">
        <v>-1.29395E-2</v>
      </c>
      <c r="AT248" s="22">
        <v>238</v>
      </c>
      <c r="AU248" s="22">
        <v>0.50085400000000002</v>
      </c>
      <c r="AV248">
        <f t="shared" si="44"/>
        <v>15.974691358024689</v>
      </c>
      <c r="AW248">
        <f t="shared" si="45"/>
        <v>8.0122022987654304</v>
      </c>
      <c r="AX248" s="9"/>
      <c r="AY248" s="22">
        <v>1.0984799999999999</v>
      </c>
      <c r="AZ248" s="22">
        <v>28.901399999999999</v>
      </c>
      <c r="BA248" s="22">
        <v>-1.1184700000000001E-2</v>
      </c>
      <c r="BB248" s="22">
        <v>238</v>
      </c>
      <c r="BC248" s="22">
        <v>1.09711</v>
      </c>
      <c r="BD248">
        <f t="shared" si="46"/>
        <v>13.808271604938271</v>
      </c>
      <c r="BE248">
        <f t="shared" si="47"/>
        <v>15.168110192592591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7.4322900000000001</v>
      </c>
      <c r="I249" s="22">
        <v>-1.2893699999999999E-2</v>
      </c>
      <c r="J249" s="22">
        <v>239</v>
      </c>
      <c r="K249" s="22">
        <v>0.49578899999999998</v>
      </c>
      <c r="L249">
        <f t="shared" si="36"/>
        <v>15.918148148148147</v>
      </c>
      <c r="M249">
        <f t="shared" si="37"/>
        <v>7.9036948366666655</v>
      </c>
      <c r="N249" s="9"/>
      <c r="O249" s="22">
        <v>1.1035200000000001</v>
      </c>
      <c r="P249" s="22">
        <v>11.0501</v>
      </c>
      <c r="Q249" s="22">
        <v>-1.13007E-2</v>
      </c>
      <c r="R249" s="22">
        <v>239</v>
      </c>
      <c r="S249" s="22">
        <v>1.10199</v>
      </c>
      <c r="T249">
        <f t="shared" si="38"/>
        <v>13.951481481481482</v>
      </c>
      <c r="U249">
        <f t="shared" si="39"/>
        <v>15.395738844444445</v>
      </c>
      <c r="X249" s="9"/>
      <c r="Y249" s="22">
        <v>0.49652099999999999</v>
      </c>
      <c r="Z249" s="22">
        <v>16.348500000000001</v>
      </c>
      <c r="AA249" s="22">
        <v>-1.2914999999999999E-2</v>
      </c>
      <c r="AB249" s="22">
        <v>239</v>
      </c>
      <c r="AC249" s="22">
        <v>0.49578899999999998</v>
      </c>
      <c r="AD249">
        <f t="shared" si="40"/>
        <v>15.944444444444441</v>
      </c>
      <c r="AE249">
        <f t="shared" si="41"/>
        <v>7.9167514999999984</v>
      </c>
      <c r="AF249" s="9"/>
      <c r="AG249" s="22">
        <v>1.1035200000000001</v>
      </c>
      <c r="AH249" s="22">
        <v>19.9663</v>
      </c>
      <c r="AI249" s="22">
        <v>-1.1184700000000001E-2</v>
      </c>
      <c r="AJ249" s="22">
        <v>239</v>
      </c>
      <c r="AK249" s="22">
        <v>1.1026</v>
      </c>
      <c r="AL249">
        <f t="shared" si="42"/>
        <v>13.808271604938271</v>
      </c>
      <c r="AM249">
        <f t="shared" si="43"/>
        <v>15.237703881481481</v>
      </c>
      <c r="AP249" s="9"/>
      <c r="AQ249" s="22">
        <v>0.49652099999999999</v>
      </c>
      <c r="AR249" s="22">
        <v>25.293700000000001</v>
      </c>
      <c r="AS249" s="22">
        <v>-1.2942499999999999E-2</v>
      </c>
      <c r="AT249" s="22">
        <v>239</v>
      </c>
      <c r="AU249" s="22">
        <v>0.49578899999999998</v>
      </c>
      <c r="AV249">
        <f t="shared" si="44"/>
        <v>15.978395061728392</v>
      </c>
      <c r="AW249">
        <f t="shared" si="45"/>
        <v>7.9336086944444428</v>
      </c>
      <c r="AX249" s="9"/>
      <c r="AY249" s="22">
        <v>1.1035200000000001</v>
      </c>
      <c r="AZ249" s="22">
        <v>28.9115</v>
      </c>
      <c r="BA249" s="22">
        <v>-1.11603E-2</v>
      </c>
      <c r="BB249" s="22">
        <v>239</v>
      </c>
      <c r="BC249" s="22">
        <v>1.10229</v>
      </c>
      <c r="BD249">
        <f t="shared" si="46"/>
        <v>13.778148148148148</v>
      </c>
      <c r="BE249">
        <f t="shared" si="47"/>
        <v>15.204462044444444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7.4423599999999999</v>
      </c>
      <c r="I250" s="22">
        <v>-1.2896700000000001E-2</v>
      </c>
      <c r="J250" s="22">
        <v>240</v>
      </c>
      <c r="K250" s="22">
        <v>0.490784</v>
      </c>
      <c r="L250">
        <f t="shared" si="36"/>
        <v>15.92185185185185</v>
      </c>
      <c r="M250">
        <f t="shared" si="37"/>
        <v>7.8253672792592575</v>
      </c>
      <c r="N250" s="9"/>
      <c r="O250" s="22">
        <v>1.1085499999999999</v>
      </c>
      <c r="P250" s="22">
        <v>11.0601</v>
      </c>
      <c r="Q250" s="22">
        <v>-1.12762E-2</v>
      </c>
      <c r="R250" s="22">
        <v>240</v>
      </c>
      <c r="S250" s="22">
        <v>1.10748</v>
      </c>
      <c r="T250">
        <f t="shared" si="38"/>
        <v>13.921234567901234</v>
      </c>
      <c r="U250">
        <f t="shared" si="39"/>
        <v>15.432384580246911</v>
      </c>
      <c r="X250" s="9"/>
      <c r="Y250" s="22">
        <v>0.49148599999999998</v>
      </c>
      <c r="Z250" s="22">
        <v>16.358599999999999</v>
      </c>
      <c r="AA250" s="22">
        <v>-1.29272E-2</v>
      </c>
      <c r="AB250" s="22">
        <v>240</v>
      </c>
      <c r="AC250" s="22">
        <v>0.49072300000000002</v>
      </c>
      <c r="AD250">
        <f t="shared" si="40"/>
        <v>15.959506172839506</v>
      </c>
      <c r="AE250">
        <f t="shared" si="41"/>
        <v>7.8438738508641972</v>
      </c>
      <c r="AF250" s="9"/>
      <c r="AG250" s="22">
        <v>1.1085499999999999</v>
      </c>
      <c r="AH250" s="22">
        <v>19.976299999999998</v>
      </c>
      <c r="AI250" s="22">
        <v>-1.11603E-2</v>
      </c>
      <c r="AJ250" s="22">
        <v>240</v>
      </c>
      <c r="AK250" s="22">
        <v>1.1077900000000001</v>
      </c>
      <c r="AL250">
        <f t="shared" si="42"/>
        <v>13.778148148148148</v>
      </c>
      <c r="AM250">
        <f t="shared" si="43"/>
        <v>15.273766129629628</v>
      </c>
      <c r="AP250" s="9"/>
      <c r="AQ250" s="22">
        <v>0.49148599999999998</v>
      </c>
      <c r="AR250" s="22">
        <v>25.303799999999999</v>
      </c>
      <c r="AS250" s="22">
        <v>-1.29456E-2</v>
      </c>
      <c r="AT250" s="22">
        <v>240</v>
      </c>
      <c r="AU250" s="22">
        <v>0.49075299999999999</v>
      </c>
      <c r="AV250">
        <f t="shared" si="44"/>
        <v>15.982222222222221</v>
      </c>
      <c r="AW250">
        <f t="shared" si="45"/>
        <v>7.8550384711111105</v>
      </c>
      <c r="AX250" s="9"/>
      <c r="AY250" s="22">
        <v>1.1085499999999999</v>
      </c>
      <c r="AZ250" s="22">
        <v>28.921600000000002</v>
      </c>
      <c r="BA250" s="22">
        <v>-1.11328E-2</v>
      </c>
      <c r="BB250" s="22">
        <v>240</v>
      </c>
      <c r="BC250" s="22">
        <v>1.10809</v>
      </c>
      <c r="BD250">
        <f t="shared" si="46"/>
        <v>13.744197530864197</v>
      </c>
      <c r="BE250">
        <f t="shared" si="47"/>
        <v>15.236130172839504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7.4524299999999997</v>
      </c>
      <c r="I251" s="22">
        <v>-1.2896700000000001E-2</v>
      </c>
      <c r="J251" s="22">
        <v>241</v>
      </c>
      <c r="K251" s="22">
        <v>0.48577900000000002</v>
      </c>
      <c r="L251">
        <f t="shared" si="36"/>
        <v>15.92185185185185</v>
      </c>
      <c r="M251">
        <f t="shared" si="37"/>
        <v>7.7451848333333322</v>
      </c>
      <c r="N251" s="9"/>
      <c r="O251" s="22">
        <v>1.1135900000000001</v>
      </c>
      <c r="P251" s="22">
        <v>11.0702</v>
      </c>
      <c r="Q251" s="22">
        <v>-1.12579E-2</v>
      </c>
      <c r="R251" s="22">
        <v>241</v>
      </c>
      <c r="S251" s="22">
        <v>1.11267</v>
      </c>
      <c r="T251">
        <f t="shared" si="38"/>
        <v>13.898641975308641</v>
      </c>
      <c r="U251">
        <f t="shared" si="39"/>
        <v>15.477388717283951</v>
      </c>
      <c r="X251" s="9"/>
      <c r="Y251" s="22">
        <v>0.48644999999999999</v>
      </c>
      <c r="Z251" s="22">
        <v>16.368600000000001</v>
      </c>
      <c r="AA251" s="22">
        <v>-1.29456E-2</v>
      </c>
      <c r="AB251" s="22">
        <v>241</v>
      </c>
      <c r="AC251" s="22">
        <v>0.48580899999999999</v>
      </c>
      <c r="AD251">
        <f t="shared" si="40"/>
        <v>15.982222222222221</v>
      </c>
      <c r="AE251">
        <f t="shared" si="41"/>
        <v>7.774551999999999</v>
      </c>
      <c r="AF251" s="9"/>
      <c r="AG251" s="22">
        <v>1.1135900000000001</v>
      </c>
      <c r="AH251" s="22">
        <v>19.9864</v>
      </c>
      <c r="AI251" s="22">
        <v>-1.1145E-2</v>
      </c>
      <c r="AJ251" s="22">
        <v>241</v>
      </c>
      <c r="AK251" s="22">
        <v>1.1123700000000001</v>
      </c>
      <c r="AL251">
        <f t="shared" si="42"/>
        <v>13.75925925925926</v>
      </c>
      <c r="AM251">
        <f t="shared" si="43"/>
        <v>15.32217351851852</v>
      </c>
      <c r="AP251" s="9"/>
      <c r="AQ251" s="22">
        <v>0.48644999999999999</v>
      </c>
      <c r="AR251" s="22">
        <v>25.3139</v>
      </c>
      <c r="AS251" s="22">
        <v>-1.2948599999999999E-2</v>
      </c>
      <c r="AT251" s="22">
        <v>241</v>
      </c>
      <c r="AU251" s="22">
        <v>0.48577900000000002</v>
      </c>
      <c r="AV251">
        <f t="shared" si="44"/>
        <v>15.985925925925924</v>
      </c>
      <c r="AW251">
        <f t="shared" si="45"/>
        <v>7.7763536666666662</v>
      </c>
      <c r="AX251" s="9"/>
      <c r="AY251" s="22">
        <v>1.1135900000000001</v>
      </c>
      <c r="AZ251" s="22">
        <v>28.9316</v>
      </c>
      <c r="BA251" s="22">
        <v>-1.1108399999999999E-2</v>
      </c>
      <c r="BB251" s="22">
        <v>241</v>
      </c>
      <c r="BC251" s="22">
        <v>1.11267</v>
      </c>
      <c r="BD251">
        <f t="shared" si="46"/>
        <v>13.714074074074073</v>
      </c>
      <c r="BE251">
        <f t="shared" si="47"/>
        <v>15.271855748148148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7.4625000000000004</v>
      </c>
      <c r="I252" s="22">
        <v>-1.2908899999999999E-2</v>
      </c>
      <c r="J252" s="22">
        <v>242</v>
      </c>
      <c r="K252" s="22">
        <v>0.48074299999999998</v>
      </c>
      <c r="L252">
        <f t="shared" si="36"/>
        <v>15.936913580246911</v>
      </c>
      <c r="M252">
        <f t="shared" si="37"/>
        <v>7.6722692512345665</v>
      </c>
      <c r="N252" s="9"/>
      <c r="O252" s="22">
        <v>1.1186199999999999</v>
      </c>
      <c r="P252" s="22">
        <v>11.080299999999999</v>
      </c>
      <c r="Q252" s="22">
        <v>-1.12274E-2</v>
      </c>
      <c r="R252" s="22">
        <v>242</v>
      </c>
      <c r="S252" s="22">
        <v>1.11694</v>
      </c>
      <c r="T252">
        <f t="shared" si="38"/>
        <v>13.860987654320986</v>
      </c>
      <c r="U252">
        <f t="shared" si="39"/>
        <v>15.505178009876541</v>
      </c>
      <c r="X252" s="9"/>
      <c r="Y252" s="22">
        <v>0.48141499999999998</v>
      </c>
      <c r="Z252" s="22">
        <v>16.378699999999998</v>
      </c>
      <c r="AA252" s="22">
        <v>-1.29456E-2</v>
      </c>
      <c r="AB252" s="22">
        <v>242</v>
      </c>
      <c r="AC252" s="22">
        <v>0.480713</v>
      </c>
      <c r="AD252">
        <f t="shared" si="40"/>
        <v>15.982222222222221</v>
      </c>
      <c r="AE252">
        <f t="shared" si="41"/>
        <v>7.6940815111111105</v>
      </c>
      <c r="AF252" s="9"/>
      <c r="AG252" s="22">
        <v>1.1186199999999999</v>
      </c>
      <c r="AH252" s="22">
        <v>19.996500000000001</v>
      </c>
      <c r="AI252" s="22">
        <v>-1.11267E-2</v>
      </c>
      <c r="AJ252" s="22">
        <v>242</v>
      </c>
      <c r="AK252" s="22">
        <v>1.11755</v>
      </c>
      <c r="AL252">
        <f t="shared" si="42"/>
        <v>13.736666666666666</v>
      </c>
      <c r="AM252">
        <f t="shared" si="43"/>
        <v>15.366110066666666</v>
      </c>
      <c r="AP252" s="9"/>
      <c r="AQ252" s="22">
        <v>0.48141499999999998</v>
      </c>
      <c r="AR252" s="22">
        <v>25.323899999999998</v>
      </c>
      <c r="AS252" s="22">
        <v>-1.29608E-2</v>
      </c>
      <c r="AT252" s="22">
        <v>242</v>
      </c>
      <c r="AU252" s="22">
        <v>0.48065200000000002</v>
      </c>
      <c r="AV252">
        <f t="shared" si="44"/>
        <v>16.000987654320987</v>
      </c>
      <c r="AW252">
        <f t="shared" si="45"/>
        <v>7.7031154716049377</v>
      </c>
      <c r="AX252" s="9"/>
      <c r="AY252" s="22">
        <v>1.1186199999999999</v>
      </c>
      <c r="AZ252" s="22">
        <v>28.941700000000001</v>
      </c>
      <c r="BA252" s="22">
        <v>-1.1087E-2</v>
      </c>
      <c r="BB252" s="22">
        <v>242</v>
      </c>
      <c r="BC252" s="22">
        <v>1.1172500000000001</v>
      </c>
      <c r="BD252">
        <f t="shared" si="46"/>
        <v>13.687654320987654</v>
      </c>
      <c r="BE252">
        <f t="shared" si="47"/>
        <v>15.311283876543209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7.4725700000000002</v>
      </c>
      <c r="I253" s="22">
        <v>-1.29272E-2</v>
      </c>
      <c r="J253" s="22">
        <v>243</v>
      </c>
      <c r="K253" s="22">
        <v>0.47567700000000002</v>
      </c>
      <c r="L253">
        <f t="shared" si="36"/>
        <v>15.959506172839506</v>
      </c>
      <c r="M253">
        <f t="shared" si="37"/>
        <v>7.6027735911111112</v>
      </c>
      <c r="N253" s="9"/>
      <c r="O253" s="22">
        <v>1.1236600000000001</v>
      </c>
      <c r="P253" s="22">
        <v>11.090299999999999</v>
      </c>
      <c r="Q253" s="22">
        <v>-1.1202999999999999E-2</v>
      </c>
      <c r="R253" s="22">
        <v>243</v>
      </c>
      <c r="S253" s="22">
        <v>1.1227400000000001</v>
      </c>
      <c r="T253">
        <f t="shared" si="38"/>
        <v>13.830864197530863</v>
      </c>
      <c r="U253">
        <f t="shared" si="39"/>
        <v>15.541188864197531</v>
      </c>
      <c r="X253" s="9"/>
      <c r="Y253" s="22">
        <v>0.476379</v>
      </c>
      <c r="Z253" s="22">
        <v>16.3888</v>
      </c>
      <c r="AA253" s="22">
        <v>-1.29395E-2</v>
      </c>
      <c r="AB253" s="22">
        <v>243</v>
      </c>
      <c r="AC253" s="22">
        <v>0.47570800000000002</v>
      </c>
      <c r="AD253">
        <f t="shared" si="40"/>
        <v>15.974691358024689</v>
      </c>
      <c r="AE253">
        <f t="shared" si="41"/>
        <v>7.6100074944444431</v>
      </c>
      <c r="AF253" s="9"/>
      <c r="AG253" s="22">
        <v>1.1236600000000001</v>
      </c>
      <c r="AH253" s="22">
        <v>20.006599999999999</v>
      </c>
      <c r="AI253" s="22">
        <v>-1.11053E-2</v>
      </c>
      <c r="AJ253" s="22">
        <v>243</v>
      </c>
      <c r="AK253" s="22">
        <v>1.1224400000000001</v>
      </c>
      <c r="AL253">
        <f t="shared" si="42"/>
        <v>13.710246913580248</v>
      </c>
      <c r="AM253">
        <f t="shared" si="43"/>
        <v>15.405656046913583</v>
      </c>
      <c r="AP253" s="9"/>
      <c r="AQ253" s="22">
        <v>0.476379</v>
      </c>
      <c r="AR253" s="22">
        <v>25.334</v>
      </c>
      <c r="AS253" s="22">
        <v>-1.2970000000000001E-2</v>
      </c>
      <c r="AT253" s="22">
        <v>243</v>
      </c>
      <c r="AU253" s="22">
        <v>0.47567700000000002</v>
      </c>
      <c r="AV253">
        <f t="shared" si="44"/>
        <v>16.012345679012348</v>
      </c>
      <c r="AW253">
        <f t="shared" si="45"/>
        <v>7.6279452222222233</v>
      </c>
      <c r="AX253" s="9"/>
      <c r="AY253" s="22">
        <v>1.1236600000000001</v>
      </c>
      <c r="AZ253" s="22">
        <v>28.951799999999999</v>
      </c>
      <c r="BA253" s="22">
        <v>-1.1068700000000001E-2</v>
      </c>
      <c r="BB253" s="22">
        <v>243</v>
      </c>
      <c r="BC253" s="22">
        <v>1.1224400000000001</v>
      </c>
      <c r="BD253">
        <f t="shared" si="46"/>
        <v>13.665061728395063</v>
      </c>
      <c r="BE253">
        <f t="shared" si="47"/>
        <v>15.354883261728398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7.4826499999999996</v>
      </c>
      <c r="I254" s="22">
        <v>-1.29333E-2</v>
      </c>
      <c r="J254" s="22">
        <v>244</v>
      </c>
      <c r="K254" s="22">
        <v>0.470642</v>
      </c>
      <c r="L254">
        <f t="shared" si="36"/>
        <v>15.967037037037036</v>
      </c>
      <c r="M254">
        <f t="shared" si="37"/>
        <v>7.5259671051851846</v>
      </c>
      <c r="N254" s="9"/>
      <c r="O254" s="22">
        <v>1.12869</v>
      </c>
      <c r="P254" s="22">
        <v>11.1004</v>
      </c>
      <c r="Q254" s="22">
        <v>-1.11816E-2</v>
      </c>
      <c r="R254" s="22">
        <v>244</v>
      </c>
      <c r="S254" s="22">
        <v>1.1276200000000001</v>
      </c>
      <c r="T254">
        <f t="shared" si="38"/>
        <v>13.804444444444444</v>
      </c>
      <c r="U254">
        <f t="shared" si="39"/>
        <v>15.580938399999999</v>
      </c>
      <c r="X254" s="9"/>
      <c r="Y254" s="22">
        <v>0.47134399999999999</v>
      </c>
      <c r="Z254" s="22">
        <v>16.398900000000001</v>
      </c>
      <c r="AA254" s="22">
        <v>-1.2936400000000001E-2</v>
      </c>
      <c r="AB254" s="22">
        <v>244</v>
      </c>
      <c r="AC254" s="22">
        <v>0.47070299999999998</v>
      </c>
      <c r="AD254">
        <f t="shared" si="40"/>
        <v>15.970864197530865</v>
      </c>
      <c r="AE254">
        <f t="shared" si="41"/>
        <v>7.5277710143209875</v>
      </c>
      <c r="AF254" s="9"/>
      <c r="AG254" s="22">
        <v>1.12869</v>
      </c>
      <c r="AH254" s="22">
        <v>20.0166</v>
      </c>
      <c r="AI254" s="22">
        <v>-1.1068700000000001E-2</v>
      </c>
      <c r="AJ254" s="22">
        <v>244</v>
      </c>
      <c r="AK254" s="22">
        <v>1.1279300000000001</v>
      </c>
      <c r="AL254">
        <f t="shared" si="42"/>
        <v>13.665061728395063</v>
      </c>
      <c r="AM254">
        <f t="shared" si="43"/>
        <v>15.423618522222224</v>
      </c>
      <c r="AP254" s="9"/>
      <c r="AQ254" s="22">
        <v>0.47134399999999999</v>
      </c>
      <c r="AR254" s="22">
        <v>25.344100000000001</v>
      </c>
      <c r="AS254" s="22">
        <v>-1.2970000000000001E-2</v>
      </c>
      <c r="AT254" s="22">
        <v>244</v>
      </c>
      <c r="AU254" s="22">
        <v>0.47070299999999998</v>
      </c>
      <c r="AV254">
        <f t="shared" si="44"/>
        <v>16.012345679012348</v>
      </c>
      <c r="AW254">
        <f t="shared" si="45"/>
        <v>7.5473230617283962</v>
      </c>
      <c r="AX254" s="9"/>
      <c r="AY254" s="22">
        <v>1.12869</v>
      </c>
      <c r="AZ254" s="22">
        <v>28.9618</v>
      </c>
      <c r="BA254" s="22">
        <v>-1.1047400000000001E-2</v>
      </c>
      <c r="BB254" s="22">
        <v>244</v>
      </c>
      <c r="BC254" s="22">
        <v>1.1276200000000001</v>
      </c>
      <c r="BD254">
        <f t="shared" si="46"/>
        <v>13.638765432098765</v>
      </c>
      <c r="BE254">
        <f t="shared" si="47"/>
        <v>15.393938155555555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7.4927200000000003</v>
      </c>
      <c r="I255" s="22">
        <v>-1.29456E-2</v>
      </c>
      <c r="J255" s="22">
        <v>245</v>
      </c>
      <c r="K255" s="22">
        <v>0.46560699999999999</v>
      </c>
      <c r="L255">
        <f t="shared" si="36"/>
        <v>15.982222222222221</v>
      </c>
      <c r="M255">
        <f t="shared" si="37"/>
        <v>7.452654062222221</v>
      </c>
      <c r="N255" s="9"/>
      <c r="O255" s="22">
        <v>1.1337299999999999</v>
      </c>
      <c r="P255" s="22">
        <v>11.1105</v>
      </c>
      <c r="Q255" s="22">
        <v>-1.11542E-2</v>
      </c>
      <c r="R255" s="22">
        <v>245</v>
      </c>
      <c r="S255" s="22">
        <v>1.1325099999999999</v>
      </c>
      <c r="T255">
        <f t="shared" si="38"/>
        <v>13.770617283950616</v>
      </c>
      <c r="U255">
        <f t="shared" si="39"/>
        <v>15.612161933333329</v>
      </c>
      <c r="X255" s="9"/>
      <c r="Y255" s="22">
        <v>0.46630899999999997</v>
      </c>
      <c r="Z255" s="22">
        <v>16.408899999999999</v>
      </c>
      <c r="AA255" s="22">
        <v>-1.2936400000000001E-2</v>
      </c>
      <c r="AB255" s="22">
        <v>245</v>
      </c>
      <c r="AC255" s="22">
        <v>0.46563700000000002</v>
      </c>
      <c r="AD255">
        <f t="shared" si="40"/>
        <v>15.970864197530865</v>
      </c>
      <c r="AE255">
        <f t="shared" si="41"/>
        <v>7.4473577130864195</v>
      </c>
      <c r="AF255" s="9"/>
      <c r="AG255" s="22">
        <v>1.1337299999999999</v>
      </c>
      <c r="AH255" s="22">
        <v>20.026700000000002</v>
      </c>
      <c r="AI255" s="22">
        <v>-1.10413E-2</v>
      </c>
      <c r="AJ255" s="22">
        <v>245</v>
      </c>
      <c r="AK255" s="22">
        <v>1.1328100000000001</v>
      </c>
      <c r="AL255">
        <f t="shared" si="42"/>
        <v>13.631234567901235</v>
      </c>
      <c r="AM255">
        <f t="shared" si="43"/>
        <v>15.454139566666665</v>
      </c>
      <c r="AP255" s="9"/>
      <c r="AQ255" s="22">
        <v>0.46630899999999997</v>
      </c>
      <c r="AR255" s="22">
        <v>25.354099999999999</v>
      </c>
      <c r="AS255" s="22">
        <v>-1.2970000000000001E-2</v>
      </c>
      <c r="AT255" s="22">
        <v>245</v>
      </c>
      <c r="AU255" s="22">
        <v>0.46563700000000002</v>
      </c>
      <c r="AV255">
        <f t="shared" si="44"/>
        <v>16.012345679012348</v>
      </c>
      <c r="AW255">
        <f t="shared" si="45"/>
        <v>7.4667009012345691</v>
      </c>
      <c r="AX255" s="9"/>
      <c r="AY255" s="22">
        <v>1.1337299999999999</v>
      </c>
      <c r="AZ255" s="22">
        <v>28.971900000000002</v>
      </c>
      <c r="BA255" s="22">
        <v>-1.10291E-2</v>
      </c>
      <c r="BB255" s="22">
        <v>245</v>
      </c>
      <c r="BC255" s="22">
        <v>1.1328100000000001</v>
      </c>
      <c r="BD255">
        <f t="shared" si="46"/>
        <v>13.616172839506172</v>
      </c>
      <c r="BE255">
        <f t="shared" si="47"/>
        <v>15.437063633333331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7.5027900000000001</v>
      </c>
      <c r="I256" s="22">
        <v>-1.2948599999999999E-2</v>
      </c>
      <c r="J256" s="22">
        <v>246</v>
      </c>
      <c r="K256" s="22">
        <v>0.46063199999999999</v>
      </c>
      <c r="L256">
        <f t="shared" si="36"/>
        <v>15.985925925925924</v>
      </c>
      <c r="M256">
        <f t="shared" si="37"/>
        <v>7.3738760096296287</v>
      </c>
      <c r="N256" s="9"/>
      <c r="O256" s="22">
        <v>1.13876</v>
      </c>
      <c r="P256" s="22">
        <v>11.1206</v>
      </c>
      <c r="Q256" s="22">
        <v>-1.11176E-2</v>
      </c>
      <c r="R256" s="22">
        <v>246</v>
      </c>
      <c r="S256" s="22">
        <v>1.1376999999999999</v>
      </c>
      <c r="T256">
        <f t="shared" si="38"/>
        <v>13.725432098765431</v>
      </c>
      <c r="U256">
        <f t="shared" si="39"/>
        <v>15.629973056790122</v>
      </c>
      <c r="X256" s="9"/>
      <c r="Y256" s="22">
        <v>0.46127299999999999</v>
      </c>
      <c r="Z256" s="22">
        <v>16.419</v>
      </c>
      <c r="AA256" s="22">
        <v>-1.2942499999999999E-2</v>
      </c>
      <c r="AB256" s="22">
        <v>246</v>
      </c>
      <c r="AC256" s="22">
        <v>0.46063199999999999</v>
      </c>
      <c r="AD256">
        <f t="shared" si="40"/>
        <v>15.978395061728392</v>
      </c>
      <c r="AE256">
        <f t="shared" si="41"/>
        <v>7.3704022253086405</v>
      </c>
      <c r="AF256" s="9"/>
      <c r="AG256" s="22">
        <v>1.13876</v>
      </c>
      <c r="AH256" s="22">
        <v>20.036799999999999</v>
      </c>
      <c r="AI256" s="22">
        <v>-1.10229E-2</v>
      </c>
      <c r="AJ256" s="22">
        <v>246</v>
      </c>
      <c r="AK256" s="22">
        <v>1.1376999999999999</v>
      </c>
      <c r="AL256">
        <f t="shared" si="42"/>
        <v>13.608518518518519</v>
      </c>
      <c r="AM256">
        <f t="shared" si="43"/>
        <v>15.496836548148149</v>
      </c>
      <c r="AP256" s="9"/>
      <c r="AQ256" s="22">
        <v>0.46127299999999999</v>
      </c>
      <c r="AR256" s="22">
        <v>25.3642</v>
      </c>
      <c r="AS256" s="22">
        <v>-1.29669E-2</v>
      </c>
      <c r="AT256" s="22">
        <v>246</v>
      </c>
      <c r="AU256" s="22">
        <v>0.46063199999999999</v>
      </c>
      <c r="AV256">
        <f t="shared" si="44"/>
        <v>16.008518518518514</v>
      </c>
      <c r="AW256">
        <f t="shared" si="45"/>
        <v>7.3842973625925907</v>
      </c>
      <c r="AX256" s="9"/>
      <c r="AY256" s="22">
        <v>1.13876</v>
      </c>
      <c r="AZ256" s="22">
        <v>28.981999999999999</v>
      </c>
      <c r="BA256" s="22">
        <v>-1.10107E-2</v>
      </c>
      <c r="BB256" s="22">
        <v>246</v>
      </c>
      <c r="BC256" s="22">
        <v>1.1373899999999999</v>
      </c>
      <c r="BD256">
        <f t="shared" si="46"/>
        <v>13.593456790123456</v>
      </c>
      <c r="BE256">
        <f t="shared" si="47"/>
        <v>15.479684854320986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7.5128599999999999</v>
      </c>
      <c r="I257" s="22">
        <v>-1.29517E-2</v>
      </c>
      <c r="J257" s="22">
        <v>247</v>
      </c>
      <c r="K257" s="22">
        <v>0.45559699999999997</v>
      </c>
      <c r="L257">
        <f t="shared" si="36"/>
        <v>15.989753086419752</v>
      </c>
      <c r="M257">
        <f t="shared" si="37"/>
        <v>7.2951329686419744</v>
      </c>
      <c r="N257" s="9"/>
      <c r="O257" s="22">
        <v>1.1437999999999999</v>
      </c>
      <c r="P257" s="22">
        <v>11.130599999999999</v>
      </c>
      <c r="Q257" s="22">
        <v>-1.10931E-2</v>
      </c>
      <c r="R257" s="22">
        <v>247</v>
      </c>
      <c r="S257" s="22">
        <v>1.1428799999999999</v>
      </c>
      <c r="T257">
        <f t="shared" si="38"/>
        <v>13.695185185185183</v>
      </c>
      <c r="U257">
        <f t="shared" si="39"/>
        <v>15.664552814814812</v>
      </c>
      <c r="X257" s="9"/>
      <c r="Y257" s="22">
        <v>0.45623799999999998</v>
      </c>
      <c r="Z257" s="22">
        <v>16.429099999999998</v>
      </c>
      <c r="AA257" s="22">
        <v>-1.2942499999999999E-2</v>
      </c>
      <c r="AB257" s="22">
        <v>247</v>
      </c>
      <c r="AC257" s="22">
        <v>0.45556600000000003</v>
      </c>
      <c r="AD257">
        <f t="shared" si="40"/>
        <v>15.978395061728392</v>
      </c>
      <c r="AE257">
        <f t="shared" si="41"/>
        <v>7.2899510061728376</v>
      </c>
      <c r="AF257" s="9"/>
      <c r="AG257" s="22">
        <v>1.1437999999999999</v>
      </c>
      <c r="AH257" s="22">
        <v>20.046800000000001</v>
      </c>
      <c r="AI257" s="22">
        <v>-1.10046E-2</v>
      </c>
      <c r="AJ257" s="22">
        <v>247</v>
      </c>
      <c r="AK257" s="22">
        <v>1.1422699999999999</v>
      </c>
      <c r="AL257">
        <f t="shared" si="42"/>
        <v>13.585925925925926</v>
      </c>
      <c r="AM257">
        <f t="shared" si="43"/>
        <v>15.539582074074072</v>
      </c>
      <c r="AP257" s="9"/>
      <c r="AQ257" s="22">
        <v>0.45623799999999998</v>
      </c>
      <c r="AR257" s="22">
        <v>25.374300000000002</v>
      </c>
      <c r="AS257" s="22">
        <v>-1.29608E-2</v>
      </c>
      <c r="AT257" s="22">
        <v>247</v>
      </c>
      <c r="AU257" s="22">
        <v>0.45559699999999997</v>
      </c>
      <c r="AV257">
        <f t="shared" si="44"/>
        <v>16.000987654320987</v>
      </c>
      <c r="AW257">
        <f t="shared" si="45"/>
        <v>7.3002586054320977</v>
      </c>
      <c r="AX257" s="9"/>
      <c r="AY257" s="22">
        <v>1.1437999999999999</v>
      </c>
      <c r="AZ257" s="22">
        <v>28.992100000000001</v>
      </c>
      <c r="BA257" s="22">
        <v>-1.09833E-2</v>
      </c>
      <c r="BB257" s="22">
        <v>247</v>
      </c>
      <c r="BC257" s="22">
        <v>1.1425799999999999</v>
      </c>
      <c r="BD257">
        <f t="shared" si="46"/>
        <v>13.559629629629628</v>
      </c>
      <c r="BE257">
        <f t="shared" si="47"/>
        <v>15.509504370370367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7.5229299999999997</v>
      </c>
      <c r="I258" s="22">
        <v>-1.29639E-2</v>
      </c>
      <c r="J258" s="22">
        <v>248</v>
      </c>
      <c r="K258" s="22">
        <v>0.45059199999999999</v>
      </c>
      <c r="L258">
        <f t="shared" si="36"/>
        <v>16.004814814814814</v>
      </c>
      <c r="M258">
        <f t="shared" si="37"/>
        <v>7.2214044540740741</v>
      </c>
      <c r="N258" s="9"/>
      <c r="O258" s="22">
        <v>1.14883</v>
      </c>
      <c r="P258" s="22">
        <v>11.140700000000001</v>
      </c>
      <c r="Q258" s="22">
        <v>-1.10565E-2</v>
      </c>
      <c r="R258" s="22">
        <v>248</v>
      </c>
      <c r="S258" s="22">
        <v>1.14777</v>
      </c>
      <c r="T258">
        <f t="shared" si="38"/>
        <v>13.649999999999999</v>
      </c>
      <c r="U258">
        <f t="shared" si="39"/>
        <v>15.681529499999998</v>
      </c>
      <c r="X258" s="9"/>
      <c r="Y258" s="22">
        <v>0.45120199999999999</v>
      </c>
      <c r="Z258" s="22">
        <v>16.4391</v>
      </c>
      <c r="AA258" s="22">
        <v>-1.29517E-2</v>
      </c>
      <c r="AB258" s="22">
        <v>248</v>
      </c>
      <c r="AC258" s="22">
        <v>0.45053100000000001</v>
      </c>
      <c r="AD258">
        <f t="shared" si="40"/>
        <v>15.989753086419752</v>
      </c>
      <c r="AE258">
        <f t="shared" si="41"/>
        <v>7.2146085720987649</v>
      </c>
      <c r="AF258" s="9"/>
      <c r="AG258" s="22">
        <v>1.14883</v>
      </c>
      <c r="AH258" s="22">
        <v>20.056899999999999</v>
      </c>
      <c r="AI258" s="22">
        <v>-1.0968E-2</v>
      </c>
      <c r="AJ258" s="22">
        <v>248</v>
      </c>
      <c r="AK258" s="22">
        <v>1.1474599999999999</v>
      </c>
      <c r="AL258">
        <f t="shared" si="42"/>
        <v>13.540740740740741</v>
      </c>
      <c r="AM258">
        <f t="shared" si="43"/>
        <v>15.556009185185186</v>
      </c>
      <c r="AP258" s="9"/>
      <c r="AQ258" s="22">
        <v>0.45120199999999999</v>
      </c>
      <c r="AR258" s="22">
        <v>25.384399999999999</v>
      </c>
      <c r="AS258" s="22">
        <v>-1.29669E-2</v>
      </c>
      <c r="AT258" s="22">
        <v>248</v>
      </c>
      <c r="AU258" s="22">
        <v>0.45053100000000001</v>
      </c>
      <c r="AV258">
        <f t="shared" si="44"/>
        <v>16.008518518518514</v>
      </c>
      <c r="AW258">
        <f t="shared" si="45"/>
        <v>7.2230755725925908</v>
      </c>
      <c r="AX258" s="9"/>
      <c r="AY258" s="22">
        <v>1.14883</v>
      </c>
      <c r="AZ258" s="22">
        <v>29.002099999999999</v>
      </c>
      <c r="BA258" s="22">
        <v>-1.09467E-2</v>
      </c>
      <c r="BB258" s="22">
        <v>248</v>
      </c>
      <c r="BC258" s="22">
        <v>1.1480699999999999</v>
      </c>
      <c r="BD258">
        <f t="shared" si="46"/>
        <v>13.514444444444443</v>
      </c>
      <c r="BE258">
        <f t="shared" si="47"/>
        <v>15.52579921111111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7.5330000000000004</v>
      </c>
      <c r="I259" s="22">
        <v>-1.2982199999999999E-2</v>
      </c>
      <c r="J259" s="22">
        <v>249</v>
      </c>
      <c r="K259" s="22">
        <v>0.445465</v>
      </c>
      <c r="L259">
        <f t="shared" si="36"/>
        <v>16.027407407407406</v>
      </c>
      <c r="M259">
        <f t="shared" si="37"/>
        <v>7.15090028074074</v>
      </c>
      <c r="N259" s="9"/>
      <c r="O259" s="22">
        <v>1.15387</v>
      </c>
      <c r="P259" s="22">
        <v>11.1508</v>
      </c>
      <c r="Q259" s="22">
        <v>-1.10229E-2</v>
      </c>
      <c r="R259" s="22">
        <v>249</v>
      </c>
      <c r="S259" s="22">
        <v>1.15326</v>
      </c>
      <c r="T259">
        <f t="shared" si="38"/>
        <v>13.608518518518519</v>
      </c>
      <c r="U259">
        <f t="shared" si="39"/>
        <v>15.702461262962963</v>
      </c>
      <c r="X259" s="9"/>
      <c r="Y259" s="22">
        <v>0.44616699999999998</v>
      </c>
      <c r="Z259" s="22">
        <v>16.449200000000001</v>
      </c>
      <c r="AA259" s="22">
        <v>-1.29578E-2</v>
      </c>
      <c r="AB259" s="22">
        <v>249</v>
      </c>
      <c r="AC259" s="22">
        <v>0.445465</v>
      </c>
      <c r="AD259">
        <f t="shared" si="40"/>
        <v>15.997283950617284</v>
      </c>
      <c r="AE259">
        <f t="shared" si="41"/>
        <v>7.1374601883950612</v>
      </c>
      <c r="AF259" s="9"/>
      <c r="AG259" s="22">
        <v>1.15387</v>
      </c>
      <c r="AH259" s="22">
        <v>20.067</v>
      </c>
      <c r="AI259" s="22">
        <v>-1.09283E-2</v>
      </c>
      <c r="AJ259" s="22">
        <v>249</v>
      </c>
      <c r="AK259" s="22">
        <v>1.1529499999999999</v>
      </c>
      <c r="AL259">
        <f t="shared" si="42"/>
        <v>13.491728395061727</v>
      </c>
      <c r="AM259">
        <f t="shared" si="43"/>
        <v>15.567700643209875</v>
      </c>
      <c r="AP259" s="9"/>
      <c r="AQ259" s="22">
        <v>0.44616699999999998</v>
      </c>
      <c r="AR259" s="22">
        <v>25.394400000000001</v>
      </c>
      <c r="AS259" s="22">
        <v>-1.2973E-2</v>
      </c>
      <c r="AT259" s="22">
        <v>249</v>
      </c>
      <c r="AU259" s="22">
        <v>0.445465</v>
      </c>
      <c r="AV259">
        <f t="shared" si="44"/>
        <v>16.016049382716048</v>
      </c>
      <c r="AW259">
        <f t="shared" si="45"/>
        <v>7.1458327049382708</v>
      </c>
      <c r="AX259" s="9"/>
      <c r="AY259" s="22">
        <v>1.15387</v>
      </c>
      <c r="AZ259" s="22">
        <v>29.0122</v>
      </c>
      <c r="BA259" s="22">
        <v>-1.09192E-2</v>
      </c>
      <c r="BB259" s="22">
        <v>249</v>
      </c>
      <c r="BC259" s="22">
        <v>1.15326</v>
      </c>
      <c r="BD259">
        <f t="shared" si="46"/>
        <v>13.480493827160494</v>
      </c>
      <c r="BE259">
        <f t="shared" si="47"/>
        <v>15.554737412345679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7.5430700000000002</v>
      </c>
      <c r="I260" s="22">
        <v>-1.2997399999999999E-2</v>
      </c>
      <c r="J260" s="22">
        <v>250</v>
      </c>
      <c r="K260" s="22">
        <v>0.44042999999999999</v>
      </c>
      <c r="L260">
        <f t="shared" si="36"/>
        <v>16.04617283950617</v>
      </c>
      <c r="M260">
        <f t="shared" si="37"/>
        <v>7.0784803170370365</v>
      </c>
      <c r="N260" s="9"/>
      <c r="O260" s="22">
        <v>1.1589100000000001</v>
      </c>
      <c r="P260" s="22">
        <v>11.1608</v>
      </c>
      <c r="Q260" s="22">
        <v>-1.09955E-2</v>
      </c>
      <c r="R260" s="22">
        <v>250</v>
      </c>
      <c r="S260" s="22">
        <v>1.15784</v>
      </c>
      <c r="T260">
        <f t="shared" si="38"/>
        <v>13.574691358024692</v>
      </c>
      <c r="U260">
        <f t="shared" si="39"/>
        <v>15.731845561728397</v>
      </c>
      <c r="X260" s="9"/>
      <c r="Y260" s="22">
        <v>0.44113200000000002</v>
      </c>
      <c r="Z260" s="22">
        <v>16.459299999999999</v>
      </c>
      <c r="AA260" s="22">
        <v>-1.29608E-2</v>
      </c>
      <c r="AB260" s="22">
        <v>250</v>
      </c>
      <c r="AC260" s="22">
        <v>0.44049100000000002</v>
      </c>
      <c r="AD260">
        <f t="shared" si="40"/>
        <v>16.000987654320987</v>
      </c>
      <c r="AE260">
        <f t="shared" si="41"/>
        <v>7.0585476859259257</v>
      </c>
      <c r="AF260" s="9"/>
      <c r="AG260" s="22">
        <v>1.1589100000000001</v>
      </c>
      <c r="AH260" s="22">
        <v>20.077100000000002</v>
      </c>
      <c r="AI260" s="22">
        <v>-1.0891700000000001E-2</v>
      </c>
      <c r="AJ260" s="22">
        <v>250</v>
      </c>
      <c r="AK260" s="22">
        <v>1.1575299999999999</v>
      </c>
      <c r="AL260">
        <f t="shared" si="42"/>
        <v>13.446543209876543</v>
      </c>
      <c r="AM260">
        <f t="shared" si="43"/>
        <v>15.583333391358027</v>
      </c>
      <c r="AP260" s="9"/>
      <c r="AQ260" s="22">
        <v>0.44113200000000002</v>
      </c>
      <c r="AR260" s="22">
        <v>25.404499999999999</v>
      </c>
      <c r="AS260" s="22">
        <v>-1.29669E-2</v>
      </c>
      <c r="AT260" s="22">
        <v>250</v>
      </c>
      <c r="AU260" s="22">
        <v>0.44046000000000002</v>
      </c>
      <c r="AV260">
        <f t="shared" si="44"/>
        <v>16.008518518518514</v>
      </c>
      <c r="AW260">
        <f t="shared" si="45"/>
        <v>7.0618697911111097</v>
      </c>
      <c r="AX260" s="9"/>
      <c r="AY260" s="22">
        <v>1.1589100000000001</v>
      </c>
      <c r="AZ260" s="22">
        <v>29.022300000000001</v>
      </c>
      <c r="BA260" s="22">
        <v>-1.08856E-2</v>
      </c>
      <c r="BB260" s="22">
        <v>250</v>
      </c>
      <c r="BC260" s="22">
        <v>1.1581399999999999</v>
      </c>
      <c r="BD260">
        <f t="shared" si="46"/>
        <v>13.439012345679012</v>
      </c>
      <c r="BE260">
        <f t="shared" si="47"/>
        <v>15.574605797530866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7.55314</v>
      </c>
      <c r="I261" s="22">
        <v>-1.3003499999999999E-2</v>
      </c>
      <c r="J261" s="22">
        <v>251</v>
      </c>
      <c r="K261" s="22">
        <v>0.43548599999999998</v>
      </c>
      <c r="L261">
        <f t="shared" si="36"/>
        <v>16.0537037037037</v>
      </c>
      <c r="M261">
        <f t="shared" si="37"/>
        <v>7.0009559703703683</v>
      </c>
      <c r="N261" s="9"/>
      <c r="O261" s="22">
        <v>1.16394</v>
      </c>
      <c r="P261" s="22">
        <v>11.1709</v>
      </c>
      <c r="Q261" s="22">
        <v>-1.0980200000000001E-2</v>
      </c>
      <c r="R261" s="22">
        <v>251</v>
      </c>
      <c r="S261" s="22">
        <v>1.16333</v>
      </c>
      <c r="T261">
        <f t="shared" si="38"/>
        <v>13.555802469135802</v>
      </c>
      <c r="U261">
        <f t="shared" si="39"/>
        <v>15.778140725925924</v>
      </c>
      <c r="X261" s="9"/>
      <c r="Y261" s="22">
        <v>0.43609599999999998</v>
      </c>
      <c r="Z261" s="22">
        <v>16.4693</v>
      </c>
      <c r="AA261" s="22">
        <v>-1.29578E-2</v>
      </c>
      <c r="AB261" s="22">
        <v>251</v>
      </c>
      <c r="AC261" s="22">
        <v>0.43542500000000001</v>
      </c>
      <c r="AD261">
        <f t="shared" si="40"/>
        <v>15.997283950617284</v>
      </c>
      <c r="AE261">
        <f t="shared" si="41"/>
        <v>6.9763515417283948</v>
      </c>
      <c r="AF261" s="9"/>
      <c r="AG261" s="22">
        <v>1.16394</v>
      </c>
      <c r="AH261" s="22">
        <v>20.0871</v>
      </c>
      <c r="AI261" s="22">
        <v>-1.0855099999999999E-2</v>
      </c>
      <c r="AJ261" s="22">
        <v>251</v>
      </c>
      <c r="AK261" s="22">
        <v>1.16272</v>
      </c>
      <c r="AL261">
        <f t="shared" si="42"/>
        <v>13.401358024691357</v>
      </c>
      <c r="AM261">
        <f t="shared" si="43"/>
        <v>15.598376659259257</v>
      </c>
      <c r="AP261" s="9"/>
      <c r="AQ261" s="22">
        <v>0.43609599999999998</v>
      </c>
      <c r="AR261" s="22">
        <v>25.4146</v>
      </c>
      <c r="AS261" s="22">
        <v>-1.29639E-2</v>
      </c>
      <c r="AT261" s="22">
        <v>251</v>
      </c>
      <c r="AU261" s="22">
        <v>0.435394</v>
      </c>
      <c r="AV261">
        <f t="shared" si="44"/>
        <v>16.004814814814814</v>
      </c>
      <c r="AW261">
        <f t="shared" si="45"/>
        <v>6.9796357214814808</v>
      </c>
      <c r="AX261" s="9"/>
      <c r="AY261" s="22">
        <v>1.16394</v>
      </c>
      <c r="AZ261" s="22">
        <v>29.032299999999999</v>
      </c>
      <c r="BA261" s="22">
        <v>-1.08612E-2</v>
      </c>
      <c r="BB261" s="22">
        <v>251</v>
      </c>
      <c r="BC261" s="22">
        <v>1.16272</v>
      </c>
      <c r="BD261">
        <f t="shared" si="46"/>
        <v>13.408888888888887</v>
      </c>
      <c r="BE261">
        <f t="shared" si="47"/>
        <v>15.607142133333332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7.5632099999999998</v>
      </c>
      <c r="I262" s="22">
        <v>-1.30096E-2</v>
      </c>
      <c r="J262" s="22">
        <v>252</v>
      </c>
      <c r="K262" s="22">
        <v>0.43042000000000002</v>
      </c>
      <c r="L262">
        <f t="shared" si="36"/>
        <v>16.061234567901234</v>
      </c>
      <c r="M262">
        <f t="shared" si="37"/>
        <v>6.9233718340740742</v>
      </c>
      <c r="N262" s="9"/>
      <c r="O262" s="22">
        <v>1.1689799999999999</v>
      </c>
      <c r="P262" s="22">
        <v>11.180999999999999</v>
      </c>
      <c r="Q262" s="22">
        <v>-1.09558E-2</v>
      </c>
      <c r="R262" s="22">
        <v>252</v>
      </c>
      <c r="S262" s="22">
        <v>1.16821</v>
      </c>
      <c r="T262">
        <f t="shared" si="38"/>
        <v>13.525679012345678</v>
      </c>
      <c r="U262">
        <f t="shared" si="39"/>
        <v>15.81124825185185</v>
      </c>
      <c r="X262" s="9"/>
      <c r="Y262" s="22">
        <v>0.43106100000000003</v>
      </c>
      <c r="Z262" s="22">
        <v>16.479399999999998</v>
      </c>
      <c r="AA262" s="22">
        <v>-1.29547E-2</v>
      </c>
      <c r="AB262" s="22">
        <v>252</v>
      </c>
      <c r="AC262" s="22">
        <v>0.43035899999999999</v>
      </c>
      <c r="AD262">
        <f t="shared" si="40"/>
        <v>15.993456790123457</v>
      </c>
      <c r="AE262">
        <f t="shared" si="41"/>
        <v>6.8941554774074074</v>
      </c>
      <c r="AF262" s="9"/>
      <c r="AG262" s="22">
        <v>1.1689799999999999</v>
      </c>
      <c r="AH262" s="22">
        <v>20.097200000000001</v>
      </c>
      <c r="AI262" s="22">
        <v>-1.08215E-2</v>
      </c>
      <c r="AJ262" s="22">
        <v>252</v>
      </c>
      <c r="AK262" s="22">
        <v>1.1673</v>
      </c>
      <c r="AL262">
        <f t="shared" si="42"/>
        <v>13.359876543209875</v>
      </c>
      <c r="AM262">
        <f t="shared" si="43"/>
        <v>15.617428481481479</v>
      </c>
      <c r="AP262" s="9"/>
      <c r="AQ262" s="22">
        <v>0.43106100000000003</v>
      </c>
      <c r="AR262" s="22">
        <v>25.424600000000002</v>
      </c>
      <c r="AS262" s="22">
        <v>-1.29669E-2</v>
      </c>
      <c r="AT262" s="22">
        <v>252</v>
      </c>
      <c r="AU262" s="22">
        <v>0.43035899999999999</v>
      </c>
      <c r="AV262">
        <f t="shared" si="44"/>
        <v>16.008518518518514</v>
      </c>
      <c r="AW262">
        <f t="shared" si="45"/>
        <v>6.9006480011111098</v>
      </c>
      <c r="AX262" s="9"/>
      <c r="AY262" s="22">
        <v>1.1689799999999999</v>
      </c>
      <c r="AZ262" s="22">
        <v>29.042400000000001</v>
      </c>
      <c r="BA262" s="22">
        <v>-1.08246E-2</v>
      </c>
      <c r="BB262" s="22">
        <v>252</v>
      </c>
      <c r="BC262" s="22">
        <v>1.16791</v>
      </c>
      <c r="BD262">
        <f t="shared" si="46"/>
        <v>13.363703703703703</v>
      </c>
      <c r="BE262">
        <f t="shared" si="47"/>
        <v>15.621902355555553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7.5732799999999996</v>
      </c>
      <c r="I263" s="22">
        <v>-1.30096E-2</v>
      </c>
      <c r="J263" s="22">
        <v>253</v>
      </c>
      <c r="K263" s="22">
        <v>0.42529299999999998</v>
      </c>
      <c r="L263">
        <f t="shared" si="36"/>
        <v>16.061234567901234</v>
      </c>
      <c r="M263">
        <f t="shared" si="37"/>
        <v>6.8424874567901233</v>
      </c>
      <c r="N263" s="9"/>
      <c r="O263" s="22">
        <v>1.17401</v>
      </c>
      <c r="P263" s="22">
        <v>11.1911</v>
      </c>
      <c r="Q263" s="22">
        <v>-1.0931400000000001E-2</v>
      </c>
      <c r="R263" s="22">
        <v>253</v>
      </c>
      <c r="S263" s="22">
        <v>1.1731</v>
      </c>
      <c r="T263">
        <f t="shared" si="38"/>
        <v>13.495555555555557</v>
      </c>
      <c r="U263">
        <f t="shared" si="39"/>
        <v>15.843917177777779</v>
      </c>
      <c r="X263" s="9"/>
      <c r="Y263" s="22">
        <v>0.42602499999999999</v>
      </c>
      <c r="Z263" s="22">
        <v>16.4895</v>
      </c>
      <c r="AA263" s="22">
        <v>-1.29639E-2</v>
      </c>
      <c r="AB263" s="22">
        <v>253</v>
      </c>
      <c r="AC263" s="22">
        <v>0.42535400000000001</v>
      </c>
      <c r="AD263">
        <f t="shared" si="40"/>
        <v>16.004814814814814</v>
      </c>
      <c r="AE263">
        <f t="shared" si="41"/>
        <v>6.8184512314814807</v>
      </c>
      <c r="AF263" s="9"/>
      <c r="AG263" s="22">
        <v>1.17401</v>
      </c>
      <c r="AH263" s="22">
        <v>20.107299999999999</v>
      </c>
      <c r="AI263" s="22">
        <v>-1.07971E-2</v>
      </c>
      <c r="AJ263" s="22">
        <v>253</v>
      </c>
      <c r="AK263" s="22">
        <v>1.17249</v>
      </c>
      <c r="AL263">
        <f t="shared" si="42"/>
        <v>13.329753086419753</v>
      </c>
      <c r="AM263">
        <f t="shared" si="43"/>
        <v>15.649263420987655</v>
      </c>
      <c r="AP263" s="9"/>
      <c r="AQ263" s="22">
        <v>0.42602499999999999</v>
      </c>
      <c r="AR263" s="22">
        <v>25.434699999999999</v>
      </c>
      <c r="AS263" s="22">
        <v>-1.2970000000000001E-2</v>
      </c>
      <c r="AT263" s="22">
        <v>253</v>
      </c>
      <c r="AU263" s="22">
        <v>0.42541499999999999</v>
      </c>
      <c r="AV263">
        <f t="shared" si="44"/>
        <v>16.012345679012348</v>
      </c>
      <c r="AW263">
        <f t="shared" si="45"/>
        <v>6.8216595679012357</v>
      </c>
      <c r="AX263" s="9"/>
      <c r="AY263" s="22">
        <v>1.17401</v>
      </c>
      <c r="AZ263" s="22">
        <v>29.052499999999998</v>
      </c>
      <c r="BA263" s="22">
        <v>-1.0791E-2</v>
      </c>
      <c r="BB263" s="22">
        <v>253</v>
      </c>
      <c r="BC263" s="22">
        <v>1.17279</v>
      </c>
      <c r="BD263">
        <f t="shared" si="46"/>
        <v>13.322222222222221</v>
      </c>
      <c r="BE263">
        <f t="shared" si="47"/>
        <v>15.640422111111111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7.5833599999999999</v>
      </c>
      <c r="I264" s="22">
        <v>-1.30096E-2</v>
      </c>
      <c r="J264" s="22">
        <v>254</v>
      </c>
      <c r="K264" s="22">
        <v>0.42037999999999998</v>
      </c>
      <c r="L264">
        <f t="shared" si="36"/>
        <v>16.061234567901234</v>
      </c>
      <c r="M264">
        <f t="shared" si="37"/>
        <v>6.7616191407407404</v>
      </c>
      <c r="N264" s="9"/>
      <c r="O264" s="22">
        <v>1.1790499999999999</v>
      </c>
      <c r="P264" s="22">
        <v>11.2011</v>
      </c>
      <c r="Q264" s="22">
        <v>-1.09009E-2</v>
      </c>
      <c r="R264" s="22">
        <v>254</v>
      </c>
      <c r="S264" s="22">
        <v>1.17828</v>
      </c>
      <c r="T264">
        <f t="shared" si="38"/>
        <v>13.457901234567899</v>
      </c>
      <c r="U264">
        <f t="shared" si="39"/>
        <v>15.86753845061728</v>
      </c>
      <c r="X264" s="9"/>
      <c r="Y264" s="22">
        <v>0.42098999999999998</v>
      </c>
      <c r="Z264" s="22">
        <v>16.499600000000001</v>
      </c>
      <c r="AA264" s="22">
        <v>-1.2973E-2</v>
      </c>
      <c r="AB264" s="22">
        <v>254</v>
      </c>
      <c r="AC264" s="22">
        <v>0.420319</v>
      </c>
      <c r="AD264">
        <f t="shared" si="40"/>
        <v>16.016049382716048</v>
      </c>
      <c r="AE264">
        <f t="shared" si="41"/>
        <v>6.7425966296296282</v>
      </c>
      <c r="AF264" s="9"/>
      <c r="AG264" s="22">
        <v>1.1790499999999999</v>
      </c>
      <c r="AH264" s="22">
        <v>20.1173</v>
      </c>
      <c r="AI264" s="22">
        <v>-1.07697E-2</v>
      </c>
      <c r="AJ264" s="22">
        <v>254</v>
      </c>
      <c r="AK264" s="22">
        <v>1.17798</v>
      </c>
      <c r="AL264">
        <f t="shared" si="42"/>
        <v>13.295925925925925</v>
      </c>
      <c r="AM264">
        <f t="shared" si="43"/>
        <v>15.67656146296296</v>
      </c>
      <c r="AP264" s="9"/>
      <c r="AQ264" s="22">
        <v>0.42098999999999998</v>
      </c>
      <c r="AR264" s="22">
        <v>25.444800000000001</v>
      </c>
      <c r="AS264" s="22">
        <v>-1.2973E-2</v>
      </c>
      <c r="AT264" s="22">
        <v>254</v>
      </c>
      <c r="AU264" s="22">
        <v>0.42028799999999999</v>
      </c>
      <c r="AV264">
        <f t="shared" si="44"/>
        <v>16.016049382716048</v>
      </c>
      <c r="AW264">
        <f t="shared" si="45"/>
        <v>6.7425966296296282</v>
      </c>
      <c r="AX264" s="9"/>
      <c r="AY264" s="22">
        <v>1.1790499999999999</v>
      </c>
      <c r="AZ264" s="22">
        <v>29.0626</v>
      </c>
      <c r="BA264" s="22">
        <v>-1.07574E-2</v>
      </c>
      <c r="BB264" s="22">
        <v>254</v>
      </c>
      <c r="BC264" s="22">
        <v>1.17767</v>
      </c>
      <c r="BD264">
        <f t="shared" si="46"/>
        <v>13.280740740740741</v>
      </c>
      <c r="BE264">
        <f t="shared" si="47"/>
        <v>15.658657370370371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7.5934299999999997</v>
      </c>
      <c r="I265" s="22">
        <v>-1.30066E-2</v>
      </c>
      <c r="J265" s="22">
        <v>255</v>
      </c>
      <c r="K265" s="22">
        <v>0.41528300000000001</v>
      </c>
      <c r="L265">
        <f t="shared" si="36"/>
        <v>16.057530864197531</v>
      </c>
      <c r="M265">
        <f t="shared" si="37"/>
        <v>6.6792102506172846</v>
      </c>
      <c r="N265" s="9"/>
      <c r="O265" s="22">
        <v>1.18408</v>
      </c>
      <c r="P265" s="22">
        <v>11.2112</v>
      </c>
      <c r="Q265" s="22">
        <v>-1.0876500000000001E-2</v>
      </c>
      <c r="R265" s="22">
        <v>255</v>
      </c>
      <c r="S265" s="22">
        <v>1.18286</v>
      </c>
      <c r="T265">
        <f t="shared" si="38"/>
        <v>13.427777777777779</v>
      </c>
      <c r="U265">
        <f t="shared" si="39"/>
        <v>15.899563111111112</v>
      </c>
      <c r="X265" s="9"/>
      <c r="Y265" s="22">
        <v>0.41595500000000002</v>
      </c>
      <c r="Z265" s="22">
        <v>16.509599999999999</v>
      </c>
      <c r="AA265" s="22">
        <v>-1.2988299999999999E-2</v>
      </c>
      <c r="AB265" s="22">
        <v>255</v>
      </c>
      <c r="AC265" s="22">
        <v>0.41528300000000001</v>
      </c>
      <c r="AD265">
        <f t="shared" si="40"/>
        <v>16.034938271604936</v>
      </c>
      <c r="AE265">
        <f t="shared" si="41"/>
        <v>6.6698127487654313</v>
      </c>
      <c r="AF265" s="9"/>
      <c r="AG265" s="22">
        <v>1.18408</v>
      </c>
      <c r="AH265" s="22">
        <v>20.127400000000002</v>
      </c>
      <c r="AI265" s="22">
        <v>-1.07361E-2</v>
      </c>
      <c r="AJ265" s="22">
        <v>255</v>
      </c>
      <c r="AK265" s="22">
        <v>1.1831700000000001</v>
      </c>
      <c r="AL265">
        <f t="shared" si="42"/>
        <v>13.254444444444443</v>
      </c>
      <c r="AM265">
        <f t="shared" si="43"/>
        <v>15.694322577777777</v>
      </c>
      <c r="AP265" s="9"/>
      <c r="AQ265" s="22">
        <v>0.41595500000000002</v>
      </c>
      <c r="AR265" s="22">
        <v>25.454899999999999</v>
      </c>
      <c r="AS265" s="22">
        <v>-1.2970000000000001E-2</v>
      </c>
      <c r="AT265" s="22">
        <v>255</v>
      </c>
      <c r="AU265" s="22">
        <v>0.41525299999999998</v>
      </c>
      <c r="AV265">
        <f t="shared" si="44"/>
        <v>16.012345679012348</v>
      </c>
      <c r="AW265">
        <f t="shared" si="45"/>
        <v>6.6604152469135816</v>
      </c>
      <c r="AX265" s="9"/>
      <c r="AY265" s="22">
        <v>1.18408</v>
      </c>
      <c r="AZ265" s="22">
        <v>29.072600000000001</v>
      </c>
      <c r="BA265" s="22">
        <v>-1.0720800000000001E-2</v>
      </c>
      <c r="BB265" s="22">
        <v>255</v>
      </c>
      <c r="BC265" s="22">
        <v>1.1837800000000001</v>
      </c>
      <c r="BD265">
        <f t="shared" si="46"/>
        <v>13.235555555555557</v>
      </c>
      <c r="BE265">
        <f t="shared" si="47"/>
        <v>15.671956622222224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7.6035000000000004</v>
      </c>
      <c r="I266" s="22">
        <v>-1.30096E-2</v>
      </c>
      <c r="J266" s="22">
        <v>256</v>
      </c>
      <c r="K266" s="22">
        <v>0.41027799999999998</v>
      </c>
      <c r="L266">
        <f t="shared" si="36"/>
        <v>16.061234567901234</v>
      </c>
      <c r="M266">
        <f t="shared" si="37"/>
        <v>6.5998664474074067</v>
      </c>
      <c r="N266" s="9"/>
      <c r="O266" s="22">
        <v>1.18912</v>
      </c>
      <c r="P266" s="22">
        <v>11.221299999999999</v>
      </c>
      <c r="Q266" s="22">
        <v>-1.0836800000000001E-2</v>
      </c>
      <c r="R266" s="22">
        <v>256</v>
      </c>
      <c r="S266" s="22">
        <v>1.1880500000000001</v>
      </c>
      <c r="T266">
        <f t="shared" si="38"/>
        <v>13.378765432098765</v>
      </c>
      <c r="U266">
        <f t="shared" si="39"/>
        <v>15.908957550617282</v>
      </c>
      <c r="X266" s="9"/>
      <c r="Y266" s="22">
        <v>0.41091899999999998</v>
      </c>
      <c r="Z266" s="22">
        <v>16.5197</v>
      </c>
      <c r="AA266" s="22">
        <v>-1.2997399999999999E-2</v>
      </c>
      <c r="AB266" s="22">
        <v>256</v>
      </c>
      <c r="AC266" s="22">
        <v>0.410217</v>
      </c>
      <c r="AD266">
        <f t="shared" si="40"/>
        <v>16.04617283950617</v>
      </c>
      <c r="AE266">
        <f t="shared" si="41"/>
        <v>6.5936772970370354</v>
      </c>
      <c r="AF266" s="9"/>
      <c r="AG266" s="22">
        <v>1.18912</v>
      </c>
      <c r="AH266" s="22">
        <v>20.137499999999999</v>
      </c>
      <c r="AI266" s="22">
        <v>-1.0699500000000001E-2</v>
      </c>
      <c r="AJ266" s="22">
        <v>256</v>
      </c>
      <c r="AK266" s="22">
        <v>1.1880500000000001</v>
      </c>
      <c r="AL266">
        <f t="shared" si="42"/>
        <v>13.209259259259259</v>
      </c>
      <c r="AM266">
        <f t="shared" si="43"/>
        <v>15.70739437037037</v>
      </c>
      <c r="AP266" s="9"/>
      <c r="AQ266" s="22">
        <v>0.41091899999999998</v>
      </c>
      <c r="AR266" s="22">
        <v>25.4649</v>
      </c>
      <c r="AS266" s="22">
        <v>-1.29669E-2</v>
      </c>
      <c r="AT266" s="22">
        <v>256</v>
      </c>
      <c r="AU266" s="22">
        <v>0.410217</v>
      </c>
      <c r="AV266">
        <f t="shared" si="44"/>
        <v>16.008518518518514</v>
      </c>
      <c r="AW266">
        <f t="shared" si="45"/>
        <v>6.578204421111109</v>
      </c>
      <c r="AX266" s="9"/>
      <c r="AY266" s="22">
        <v>1.18912</v>
      </c>
      <c r="AZ266" s="22">
        <v>29.082699999999999</v>
      </c>
      <c r="BA266" s="22">
        <v>-1.06842E-2</v>
      </c>
      <c r="BB266" s="22">
        <v>256</v>
      </c>
      <c r="BC266" s="22">
        <v>1.1874400000000001</v>
      </c>
      <c r="BD266">
        <f t="shared" si="46"/>
        <v>13.190370370370371</v>
      </c>
      <c r="BE266">
        <f t="shared" si="47"/>
        <v>15.684933214814814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7.6135700000000002</v>
      </c>
      <c r="I267" s="22">
        <v>-1.30157E-2</v>
      </c>
      <c r="J267" s="22">
        <v>257</v>
      </c>
      <c r="K267" s="22">
        <v>0.405304</v>
      </c>
      <c r="L267">
        <f t="shared" si="36"/>
        <v>16.068765432098765</v>
      </c>
      <c r="M267">
        <f t="shared" si="37"/>
        <v>6.5220547886419755</v>
      </c>
      <c r="N267" s="9"/>
      <c r="O267" s="22">
        <v>1.19415</v>
      </c>
      <c r="P267" s="22">
        <v>11.231299999999999</v>
      </c>
      <c r="Q267" s="22">
        <v>-1.07971E-2</v>
      </c>
      <c r="R267" s="22">
        <v>257</v>
      </c>
      <c r="S267" s="22">
        <v>1.19354</v>
      </c>
      <c r="T267">
        <f t="shared" si="38"/>
        <v>13.329753086419753</v>
      </c>
      <c r="U267">
        <f t="shared" si="39"/>
        <v>15.917724648148148</v>
      </c>
      <c r="X267" s="9"/>
      <c r="Y267" s="22">
        <v>0.40588400000000002</v>
      </c>
      <c r="Z267" s="22">
        <v>16.529800000000002</v>
      </c>
      <c r="AA267" s="22">
        <v>-1.30096E-2</v>
      </c>
      <c r="AB267" s="22">
        <v>257</v>
      </c>
      <c r="AC267" s="22">
        <v>0.40515099999999998</v>
      </c>
      <c r="AD267">
        <f t="shared" si="40"/>
        <v>16.061234567901234</v>
      </c>
      <c r="AE267">
        <f t="shared" si="41"/>
        <v>6.5189981313580248</v>
      </c>
      <c r="AF267" s="9"/>
      <c r="AG267" s="22">
        <v>1.19415</v>
      </c>
      <c r="AH267" s="22">
        <v>20.147500000000001</v>
      </c>
      <c r="AI267" s="22">
        <v>-1.06567E-2</v>
      </c>
      <c r="AJ267" s="22">
        <v>257</v>
      </c>
      <c r="AK267" s="22">
        <v>1.19354</v>
      </c>
      <c r="AL267">
        <f t="shared" si="42"/>
        <v>13.15641975308642</v>
      </c>
      <c r="AM267">
        <f t="shared" si="43"/>
        <v>15.710738648148148</v>
      </c>
      <c r="AP267" s="9"/>
      <c r="AQ267" s="22">
        <v>0.40588400000000002</v>
      </c>
      <c r="AR267" s="22">
        <v>25.475000000000001</v>
      </c>
      <c r="AS267" s="22">
        <v>-1.29791E-2</v>
      </c>
      <c r="AT267" s="22">
        <v>257</v>
      </c>
      <c r="AU267" s="22">
        <v>0.40518199999999999</v>
      </c>
      <c r="AV267">
        <f t="shared" si="44"/>
        <v>16.023580246913578</v>
      </c>
      <c r="AW267">
        <f t="shared" si="45"/>
        <v>6.5037148449382709</v>
      </c>
      <c r="AX267" s="9"/>
      <c r="AY267" s="22">
        <v>1.19415</v>
      </c>
      <c r="AZ267" s="22">
        <v>29.0928</v>
      </c>
      <c r="BA267" s="22">
        <v>-1.06537E-2</v>
      </c>
      <c r="BB267" s="22">
        <v>257</v>
      </c>
      <c r="BC267" s="22">
        <v>1.1932400000000001</v>
      </c>
      <c r="BD267">
        <f t="shared" si="46"/>
        <v>13.152716049382715</v>
      </c>
      <c r="BE267">
        <f t="shared" si="47"/>
        <v>15.70631587037037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7.62364</v>
      </c>
      <c r="I268" s="22">
        <v>-1.3018800000000001E-2</v>
      </c>
      <c r="J268" s="22">
        <v>258</v>
      </c>
      <c r="K268" s="22">
        <v>0.400177</v>
      </c>
      <c r="L268">
        <f t="shared" ref="L268:L331" si="48">-I268/$F$2*1000</f>
        <v>16.072592592592592</v>
      </c>
      <c r="M268">
        <f t="shared" ref="M268:M331" si="49">L268*G268</f>
        <v>6.4426665955555551</v>
      </c>
      <c r="N268" s="9"/>
      <c r="O268" s="22">
        <v>1.19919</v>
      </c>
      <c r="P268" s="22">
        <v>11.241400000000001</v>
      </c>
      <c r="Q268" s="22">
        <v>-1.07513E-2</v>
      </c>
      <c r="R268" s="22">
        <v>258</v>
      </c>
      <c r="S268" s="22">
        <v>1.19781</v>
      </c>
      <c r="T268">
        <f t="shared" ref="T268:T331" si="50">-Q268/$F$2*1000</f>
        <v>13.273209876543209</v>
      </c>
      <c r="U268">
        <f t="shared" ref="U268:U331" si="51">T268*O268</f>
        <v>15.917100551851851</v>
      </c>
      <c r="X268" s="9"/>
      <c r="Y268" s="22">
        <v>0.40084799999999998</v>
      </c>
      <c r="Z268" s="22">
        <v>16.5398</v>
      </c>
      <c r="AA268" s="22">
        <v>-1.30157E-2</v>
      </c>
      <c r="AB268" s="22">
        <v>258</v>
      </c>
      <c r="AC268" s="22">
        <v>0.40023799999999998</v>
      </c>
      <c r="AD268">
        <f t="shared" ref="AD268:AD331" si="52">-AA268/$F$2*1000</f>
        <v>16.068765432098765</v>
      </c>
      <c r="AE268">
        <f t="shared" ref="AE268:AE331" si="53">AD268*Y268</f>
        <v>6.4411324859259258</v>
      </c>
      <c r="AF268" s="9"/>
      <c r="AG268" s="22">
        <v>1.19919</v>
      </c>
      <c r="AH268" s="22">
        <v>20.157599999999999</v>
      </c>
      <c r="AI268" s="22">
        <v>-1.0617100000000001E-2</v>
      </c>
      <c r="AJ268" s="22">
        <v>258</v>
      </c>
      <c r="AK268" s="22">
        <v>1.1981200000000001</v>
      </c>
      <c r="AL268">
        <f t="shared" ref="AL268:AL331" si="54">-AI268/$F$2*1000</f>
        <v>13.10753086419753</v>
      </c>
      <c r="AM268">
        <f t="shared" ref="AM268:AM331" si="55">AL268*AG268</f>
        <v>15.718419937037035</v>
      </c>
      <c r="AP268" s="9"/>
      <c r="AQ268" s="22">
        <v>0.40084799999999998</v>
      </c>
      <c r="AR268" s="22">
        <v>25.485099999999999</v>
      </c>
      <c r="AS268" s="22">
        <v>-1.2991300000000001E-2</v>
      </c>
      <c r="AT268" s="22">
        <v>258</v>
      </c>
      <c r="AU268" s="22">
        <v>0.400146</v>
      </c>
      <c r="AV268">
        <f t="shared" ref="AV268:AV331" si="56">-AS268/$F$2*1000</f>
        <v>16.038641975308643</v>
      </c>
      <c r="AW268">
        <f t="shared" ref="AW268:AW331" si="57">AV268*AQ268</f>
        <v>6.4290575585185188</v>
      </c>
      <c r="AX268" s="9"/>
      <c r="AY268" s="22">
        <v>1.19919</v>
      </c>
      <c r="AZ268" s="22">
        <v>29.102799999999998</v>
      </c>
      <c r="BA268" s="22">
        <v>-1.06201E-2</v>
      </c>
      <c r="BB268" s="22">
        <v>258</v>
      </c>
      <c r="BC268" s="22">
        <v>1.1981200000000001</v>
      </c>
      <c r="BD268">
        <f t="shared" ref="BD268:BD331" si="58">-BA268/$F$2*1000</f>
        <v>13.111234567901235</v>
      </c>
      <c r="BE268">
        <f t="shared" ref="BE268:BE331" si="59">BD268*AY268</f>
        <v>15.722861381481481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7.6337099999999998</v>
      </c>
      <c r="I269" s="22">
        <v>-1.30157E-2</v>
      </c>
      <c r="J269" s="22">
        <v>259</v>
      </c>
      <c r="K269" s="22">
        <v>0.39514199999999999</v>
      </c>
      <c r="L269">
        <f t="shared" si="48"/>
        <v>16.068765432098765</v>
      </c>
      <c r="M269">
        <f t="shared" si="49"/>
        <v>6.360226251975309</v>
      </c>
      <c r="N269" s="9"/>
      <c r="O269" s="22">
        <v>1.2042200000000001</v>
      </c>
      <c r="P269" s="22">
        <v>11.2515</v>
      </c>
      <c r="Q269" s="22">
        <v>-1.0705599999999999E-2</v>
      </c>
      <c r="R269" s="22">
        <v>259</v>
      </c>
      <c r="S269" s="22">
        <v>1.2036100000000001</v>
      </c>
      <c r="T269">
        <f t="shared" si="50"/>
        <v>13.216790123456789</v>
      </c>
      <c r="U269">
        <f t="shared" si="51"/>
        <v>15.915923002469135</v>
      </c>
      <c r="X269" s="9"/>
      <c r="Y269" s="22">
        <v>0.39581300000000003</v>
      </c>
      <c r="Z269" s="22">
        <v>16.549900000000001</v>
      </c>
      <c r="AA269" s="22">
        <v>-1.3028E-2</v>
      </c>
      <c r="AB269" s="22">
        <v>259</v>
      </c>
      <c r="AC269" s="22">
        <v>0.39520300000000003</v>
      </c>
      <c r="AD269">
        <f t="shared" si="52"/>
        <v>16.08395061728395</v>
      </c>
      <c r="AE269">
        <f t="shared" si="53"/>
        <v>6.3662367456790125</v>
      </c>
      <c r="AF269" s="9"/>
      <c r="AG269" s="22">
        <v>1.2042200000000001</v>
      </c>
      <c r="AH269" s="22">
        <v>20.1677</v>
      </c>
      <c r="AI269" s="22">
        <v>-1.0583499999999999E-2</v>
      </c>
      <c r="AJ269" s="22">
        <v>259</v>
      </c>
      <c r="AK269" s="22">
        <v>1.2036100000000001</v>
      </c>
      <c r="AL269">
        <f t="shared" si="54"/>
        <v>13.066049382716049</v>
      </c>
      <c r="AM269">
        <f t="shared" si="55"/>
        <v>15.734397987654321</v>
      </c>
      <c r="AP269" s="9"/>
      <c r="AQ269" s="22">
        <v>0.39581300000000003</v>
      </c>
      <c r="AR269" s="22">
        <v>25.495100000000001</v>
      </c>
      <c r="AS269" s="22">
        <v>-1.30066E-2</v>
      </c>
      <c r="AT269" s="22">
        <v>259</v>
      </c>
      <c r="AU269" s="22">
        <v>0.39514199999999999</v>
      </c>
      <c r="AV269">
        <f t="shared" si="56"/>
        <v>16.057530864197531</v>
      </c>
      <c r="AW269">
        <f t="shared" si="57"/>
        <v>6.3557794639506175</v>
      </c>
      <c r="AX269" s="9"/>
      <c r="AY269" s="22">
        <v>1.2042200000000001</v>
      </c>
      <c r="AZ269" s="22">
        <v>29.1129</v>
      </c>
      <c r="BA269" s="22">
        <v>-1.05865E-2</v>
      </c>
      <c r="BB269" s="22">
        <v>259</v>
      </c>
      <c r="BC269" s="22">
        <v>1.2033100000000001</v>
      </c>
      <c r="BD269">
        <f t="shared" si="58"/>
        <v>13.069753086419754</v>
      </c>
      <c r="BE269">
        <f t="shared" si="59"/>
        <v>15.738858061728397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7.6437799999999996</v>
      </c>
      <c r="I270" s="22">
        <v>-1.30157E-2</v>
      </c>
      <c r="J270" s="22">
        <v>260</v>
      </c>
      <c r="K270" s="22">
        <v>0.39010600000000001</v>
      </c>
      <c r="L270">
        <f t="shared" si="48"/>
        <v>16.068765432098765</v>
      </c>
      <c r="M270">
        <f t="shared" si="49"/>
        <v>6.2793200180246913</v>
      </c>
      <c r="N270" s="9"/>
      <c r="O270" s="22">
        <v>1.20926</v>
      </c>
      <c r="P270" s="22">
        <v>11.2616</v>
      </c>
      <c r="Q270" s="22">
        <v>-1.0665900000000001E-2</v>
      </c>
      <c r="R270" s="22">
        <v>260</v>
      </c>
      <c r="S270" s="22">
        <v>1.2075800000000001</v>
      </c>
      <c r="T270">
        <f t="shared" si="50"/>
        <v>13.167777777777779</v>
      </c>
      <c r="U270">
        <f t="shared" si="51"/>
        <v>15.923266955555556</v>
      </c>
      <c r="X270" s="9"/>
      <c r="Y270" s="22">
        <v>0.39077800000000001</v>
      </c>
      <c r="Z270" s="22">
        <v>16.559999999999999</v>
      </c>
      <c r="AA270" s="22">
        <v>-1.3030999999999999E-2</v>
      </c>
      <c r="AB270" s="22">
        <v>260</v>
      </c>
      <c r="AC270" s="22">
        <v>0.39010600000000001</v>
      </c>
      <c r="AD270">
        <f t="shared" si="52"/>
        <v>16.087654320987653</v>
      </c>
      <c r="AE270">
        <f t="shared" si="53"/>
        <v>6.2867013802469129</v>
      </c>
      <c r="AF270" s="9"/>
      <c r="AG270" s="22">
        <v>1.20926</v>
      </c>
      <c r="AH270" s="22">
        <v>20.177800000000001</v>
      </c>
      <c r="AI270" s="22">
        <v>-1.0543800000000001E-2</v>
      </c>
      <c r="AJ270" s="22">
        <v>260</v>
      </c>
      <c r="AK270" s="22">
        <v>1.2081900000000001</v>
      </c>
      <c r="AL270">
        <f t="shared" si="54"/>
        <v>13.017037037037037</v>
      </c>
      <c r="AM270">
        <f t="shared" si="55"/>
        <v>15.740982207407408</v>
      </c>
      <c r="AP270" s="9"/>
      <c r="AQ270" s="22">
        <v>0.39077800000000001</v>
      </c>
      <c r="AR270" s="22">
        <v>25.505199999999999</v>
      </c>
      <c r="AS270" s="22">
        <v>-1.3024900000000001E-2</v>
      </c>
      <c r="AT270" s="22">
        <v>260</v>
      </c>
      <c r="AU270" s="22">
        <v>0.39007599999999998</v>
      </c>
      <c r="AV270">
        <f t="shared" si="56"/>
        <v>16.080123456790126</v>
      </c>
      <c r="AW270">
        <f t="shared" si="57"/>
        <v>6.2837584841975325</v>
      </c>
      <c r="AX270" s="9"/>
      <c r="AY270" s="22">
        <v>1.20926</v>
      </c>
      <c r="AZ270" s="22">
        <v>29.123000000000001</v>
      </c>
      <c r="BA270" s="22">
        <v>-1.0537700000000001E-2</v>
      </c>
      <c r="BB270" s="22">
        <v>260</v>
      </c>
      <c r="BC270" s="22">
        <v>1.2078899999999999</v>
      </c>
      <c r="BD270">
        <f t="shared" si="58"/>
        <v>13.009506172839506</v>
      </c>
      <c r="BE270">
        <f t="shared" si="59"/>
        <v>15.731875434567902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7.6538500000000003</v>
      </c>
      <c r="I271" s="22">
        <v>-1.3028E-2</v>
      </c>
      <c r="J271" s="22">
        <v>261</v>
      </c>
      <c r="K271" s="22">
        <v>0.385071</v>
      </c>
      <c r="L271">
        <f t="shared" si="48"/>
        <v>16.08395061728395</v>
      </c>
      <c r="M271">
        <f t="shared" si="49"/>
        <v>6.2042552790123446</v>
      </c>
      <c r="N271" s="9"/>
      <c r="O271" s="22">
        <v>1.2142900000000001</v>
      </c>
      <c r="P271" s="22">
        <v>11.271599999999999</v>
      </c>
      <c r="Q271" s="22">
        <v>-1.0632300000000001E-2</v>
      </c>
      <c r="R271" s="22">
        <v>261</v>
      </c>
      <c r="S271" s="22">
        <v>1.2127699999999999</v>
      </c>
      <c r="T271">
        <f t="shared" si="50"/>
        <v>13.126296296296296</v>
      </c>
      <c r="U271">
        <f t="shared" si="51"/>
        <v>15.939130329629631</v>
      </c>
      <c r="X271" s="9"/>
      <c r="Y271" s="22">
        <v>0.38574199999999997</v>
      </c>
      <c r="Z271" s="22">
        <v>16.5701</v>
      </c>
      <c r="AA271" s="22">
        <v>-1.30341E-2</v>
      </c>
      <c r="AB271" s="22">
        <v>261</v>
      </c>
      <c r="AC271" s="22">
        <v>0.38503999999999999</v>
      </c>
      <c r="AD271">
        <f t="shared" si="52"/>
        <v>16.09148148148148</v>
      </c>
      <c r="AE271">
        <f t="shared" si="53"/>
        <v>6.207160249629629</v>
      </c>
      <c r="AF271" s="9"/>
      <c r="AG271" s="22">
        <v>1.2142900000000001</v>
      </c>
      <c r="AH271" s="22">
        <v>20.187799999999999</v>
      </c>
      <c r="AI271" s="22">
        <v>-1.05103E-2</v>
      </c>
      <c r="AJ271" s="22">
        <v>261</v>
      </c>
      <c r="AK271" s="22">
        <v>1.2136800000000001</v>
      </c>
      <c r="AL271">
        <f t="shared" si="54"/>
        <v>12.97567901234568</v>
      </c>
      <c r="AM271">
        <f t="shared" si="55"/>
        <v>15.756237267901236</v>
      </c>
      <c r="AP271" s="9"/>
      <c r="AQ271" s="22">
        <v>0.38574199999999997</v>
      </c>
      <c r="AR271" s="22">
        <v>25.5153</v>
      </c>
      <c r="AS271" s="22">
        <v>-1.3028E-2</v>
      </c>
      <c r="AT271" s="22">
        <v>261</v>
      </c>
      <c r="AU271" s="22">
        <v>0.38503999999999999</v>
      </c>
      <c r="AV271">
        <f t="shared" si="56"/>
        <v>16.08395061728395</v>
      </c>
      <c r="AW271">
        <f t="shared" si="57"/>
        <v>6.2042552790123446</v>
      </c>
      <c r="AX271" s="9"/>
      <c r="AY271" s="22">
        <v>1.2142900000000001</v>
      </c>
      <c r="AZ271" s="22">
        <v>29.133099999999999</v>
      </c>
      <c r="BA271" s="22">
        <v>-1.0495000000000001E-2</v>
      </c>
      <c r="BB271" s="22">
        <v>261</v>
      </c>
      <c r="BC271" s="22">
        <v>1.2139899999999999</v>
      </c>
      <c r="BD271">
        <f t="shared" si="58"/>
        <v>12.956790123456791</v>
      </c>
      <c r="BE271">
        <f t="shared" si="59"/>
        <v>15.733300679012348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7.6639200000000001</v>
      </c>
      <c r="I272" s="22">
        <v>-1.3037099999999999E-2</v>
      </c>
      <c r="J272" s="22">
        <v>262</v>
      </c>
      <c r="K272" s="22">
        <v>0.38012699999999999</v>
      </c>
      <c r="L272">
        <f t="shared" si="48"/>
        <v>16.095185185185183</v>
      </c>
      <c r="M272">
        <f t="shared" si="49"/>
        <v>6.1275496662962956</v>
      </c>
      <c r="N272" s="9"/>
      <c r="O272" s="22">
        <v>1.21933</v>
      </c>
      <c r="P272" s="22">
        <v>11.281700000000001</v>
      </c>
      <c r="Q272" s="22">
        <v>-1.05957E-2</v>
      </c>
      <c r="R272" s="22">
        <v>262</v>
      </c>
      <c r="S272" s="22">
        <v>1.2185699999999999</v>
      </c>
      <c r="T272">
        <f t="shared" si="50"/>
        <v>13.08111111111111</v>
      </c>
      <c r="U272">
        <f t="shared" si="51"/>
        <v>15.950191211111109</v>
      </c>
      <c r="X272" s="9"/>
      <c r="Y272" s="22">
        <v>0.38070700000000002</v>
      </c>
      <c r="Z272" s="22">
        <v>16.580100000000002</v>
      </c>
      <c r="AA272" s="22">
        <v>-1.3028E-2</v>
      </c>
      <c r="AB272" s="22">
        <v>262</v>
      </c>
      <c r="AC272" s="22">
        <v>0.38006600000000001</v>
      </c>
      <c r="AD272">
        <f t="shared" si="52"/>
        <v>16.08395061728395</v>
      </c>
      <c r="AE272">
        <f t="shared" si="53"/>
        <v>6.1232725876543208</v>
      </c>
      <c r="AF272" s="9"/>
      <c r="AG272" s="22">
        <v>1.21933</v>
      </c>
      <c r="AH272" s="22">
        <v>20.197900000000001</v>
      </c>
      <c r="AI272" s="22">
        <v>-1.0467499999999999E-2</v>
      </c>
      <c r="AJ272" s="22">
        <v>262</v>
      </c>
      <c r="AK272" s="22">
        <v>1.2188699999999999</v>
      </c>
      <c r="AL272">
        <f t="shared" si="54"/>
        <v>12.922839506172838</v>
      </c>
      <c r="AM272">
        <f t="shared" si="55"/>
        <v>15.757205895061727</v>
      </c>
      <c r="AP272" s="9"/>
      <c r="AQ272" s="22">
        <v>0.38070700000000002</v>
      </c>
      <c r="AR272" s="22">
        <v>25.525400000000001</v>
      </c>
      <c r="AS272" s="22">
        <v>-1.3030999999999999E-2</v>
      </c>
      <c r="AT272" s="22">
        <v>262</v>
      </c>
      <c r="AU272" s="22">
        <v>0.38009599999999999</v>
      </c>
      <c r="AV272">
        <f t="shared" si="56"/>
        <v>16.087654320987653</v>
      </c>
      <c r="AW272">
        <f t="shared" si="57"/>
        <v>6.124682613580247</v>
      </c>
      <c r="AX272" s="9"/>
      <c r="AY272" s="22">
        <v>1.21933</v>
      </c>
      <c r="AZ272" s="22">
        <v>29.1431</v>
      </c>
      <c r="BA272" s="22">
        <v>-1.0452299999999999E-2</v>
      </c>
      <c r="BB272" s="22">
        <v>262</v>
      </c>
      <c r="BC272" s="22">
        <v>1.2182599999999999</v>
      </c>
      <c r="BD272">
        <f t="shared" si="58"/>
        <v>12.904074074074073</v>
      </c>
      <c r="BE272">
        <f t="shared" si="59"/>
        <v>15.73432464074074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7.6739899999999999</v>
      </c>
      <c r="I273" s="22">
        <v>-1.30432E-2</v>
      </c>
      <c r="J273" s="22">
        <v>263</v>
      </c>
      <c r="K273" s="22">
        <v>0.375031</v>
      </c>
      <c r="L273">
        <f t="shared" si="48"/>
        <v>16.102716049382714</v>
      </c>
      <c r="M273">
        <f t="shared" si="49"/>
        <v>6.0493234409876528</v>
      </c>
      <c r="N273" s="9"/>
      <c r="O273" s="22">
        <v>1.22437</v>
      </c>
      <c r="P273" s="22">
        <v>11.2918</v>
      </c>
      <c r="Q273" s="22">
        <v>-1.05621E-2</v>
      </c>
      <c r="R273" s="22">
        <v>263</v>
      </c>
      <c r="S273" s="22">
        <v>1.2225299999999999</v>
      </c>
      <c r="T273">
        <f t="shared" si="50"/>
        <v>13.039629629629628</v>
      </c>
      <c r="U273">
        <f t="shared" si="51"/>
        <v>15.965331329629628</v>
      </c>
      <c r="X273" s="9"/>
      <c r="Y273" s="22">
        <v>0.37567099999999998</v>
      </c>
      <c r="Z273" s="22">
        <v>16.590199999999999</v>
      </c>
      <c r="AA273" s="22">
        <v>-1.3024900000000001E-2</v>
      </c>
      <c r="AB273" s="22">
        <v>263</v>
      </c>
      <c r="AC273" s="22">
        <v>0.37506099999999998</v>
      </c>
      <c r="AD273">
        <f t="shared" si="52"/>
        <v>16.080123456790126</v>
      </c>
      <c r="AE273">
        <f t="shared" si="53"/>
        <v>6.0408360591358035</v>
      </c>
      <c r="AF273" s="9"/>
      <c r="AG273" s="22">
        <v>1.22437</v>
      </c>
      <c r="AH273" s="22">
        <v>20.207999999999998</v>
      </c>
      <c r="AI273" s="22">
        <v>-1.0418699999999999E-2</v>
      </c>
      <c r="AJ273" s="22">
        <v>263</v>
      </c>
      <c r="AK273" s="22">
        <v>1.2234499999999999</v>
      </c>
      <c r="AL273">
        <f t="shared" si="54"/>
        <v>12.862592592592591</v>
      </c>
      <c r="AM273">
        <f t="shared" si="55"/>
        <v>15.74857249259259</v>
      </c>
      <c r="AP273" s="9"/>
      <c r="AQ273" s="22">
        <v>0.37567099999999998</v>
      </c>
      <c r="AR273" s="22">
        <v>25.535399999999999</v>
      </c>
      <c r="AS273" s="22">
        <v>-1.3030999999999999E-2</v>
      </c>
      <c r="AT273" s="22">
        <v>263</v>
      </c>
      <c r="AU273" s="22">
        <v>0.375031</v>
      </c>
      <c r="AV273">
        <f t="shared" si="56"/>
        <v>16.087654320987653</v>
      </c>
      <c r="AW273">
        <f t="shared" si="57"/>
        <v>6.0436651864197524</v>
      </c>
      <c r="AX273" s="9"/>
      <c r="AY273" s="22">
        <v>1.22437</v>
      </c>
      <c r="AZ273" s="22">
        <v>29.153199999999998</v>
      </c>
      <c r="BA273" s="22">
        <v>-1.0406500000000001E-2</v>
      </c>
      <c r="BB273" s="22">
        <v>263</v>
      </c>
      <c r="BC273" s="22">
        <v>1.2228399999999999</v>
      </c>
      <c r="BD273">
        <f t="shared" si="58"/>
        <v>12.84753086419753</v>
      </c>
      <c r="BE273">
        <f t="shared" si="59"/>
        <v>15.730131364197529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7.6840700000000002</v>
      </c>
      <c r="I274" s="22">
        <v>-1.30402E-2</v>
      </c>
      <c r="J274" s="22">
        <v>264</v>
      </c>
      <c r="K274" s="22">
        <v>0.36999500000000002</v>
      </c>
      <c r="L274">
        <f t="shared" si="48"/>
        <v>16.099012345679011</v>
      </c>
      <c r="M274">
        <f t="shared" si="49"/>
        <v>5.9668735397530863</v>
      </c>
      <c r="N274" s="9"/>
      <c r="O274" s="22">
        <v>1.2294</v>
      </c>
      <c r="P274" s="22">
        <v>11.3018</v>
      </c>
      <c r="Q274" s="22">
        <v>-1.05194E-2</v>
      </c>
      <c r="R274" s="22">
        <v>264</v>
      </c>
      <c r="S274" s="22">
        <v>1.22864</v>
      </c>
      <c r="T274">
        <f t="shared" si="50"/>
        <v>12.986913580246913</v>
      </c>
      <c r="U274">
        <f t="shared" si="51"/>
        <v>15.966111555555555</v>
      </c>
      <c r="X274" s="9"/>
      <c r="Y274" s="22">
        <v>0.37063600000000002</v>
      </c>
      <c r="Z274" s="22">
        <v>16.600300000000001</v>
      </c>
      <c r="AA274" s="22">
        <v>-1.3024900000000001E-2</v>
      </c>
      <c r="AB274" s="22">
        <v>264</v>
      </c>
      <c r="AC274" s="22">
        <v>0.36996499999999999</v>
      </c>
      <c r="AD274">
        <f t="shared" si="52"/>
        <v>16.080123456790126</v>
      </c>
      <c r="AE274">
        <f t="shared" si="53"/>
        <v>5.9598726375308653</v>
      </c>
      <c r="AF274" s="9"/>
      <c r="AG274" s="22">
        <v>1.2294</v>
      </c>
      <c r="AH274" s="22">
        <v>20.218</v>
      </c>
      <c r="AI274" s="22">
        <v>-1.0363799999999999E-2</v>
      </c>
      <c r="AJ274" s="22">
        <v>264</v>
      </c>
      <c r="AK274" s="22">
        <v>1.22864</v>
      </c>
      <c r="AL274">
        <f t="shared" si="54"/>
        <v>12.794814814814814</v>
      </c>
      <c r="AM274">
        <f t="shared" si="55"/>
        <v>15.729945333333333</v>
      </c>
      <c r="AP274" s="9"/>
      <c r="AQ274" s="22">
        <v>0.37063600000000002</v>
      </c>
      <c r="AR274" s="22">
        <v>25.545500000000001</v>
      </c>
      <c r="AS274" s="22">
        <v>-1.30341E-2</v>
      </c>
      <c r="AT274" s="22">
        <v>264</v>
      </c>
      <c r="AU274" s="22">
        <v>0.37002600000000002</v>
      </c>
      <c r="AV274">
        <f t="shared" si="56"/>
        <v>16.09148148148148</v>
      </c>
      <c r="AW274">
        <f t="shared" si="57"/>
        <v>5.9640823303703705</v>
      </c>
      <c r="AX274" s="9"/>
      <c r="AY274" s="22">
        <v>1.2294</v>
      </c>
      <c r="AZ274" s="22">
        <v>29.1633</v>
      </c>
      <c r="BA274" s="22">
        <v>-1.0357699999999999E-2</v>
      </c>
      <c r="BB274" s="22">
        <v>264</v>
      </c>
      <c r="BC274" s="22">
        <v>1.2283299999999999</v>
      </c>
      <c r="BD274">
        <f t="shared" si="58"/>
        <v>12.787283950617283</v>
      </c>
      <c r="BE274">
        <f t="shared" si="59"/>
        <v>15.720686888888888</v>
      </c>
    </row>
    <row r="275" spans="6:101">
      <c r="F275" s="9"/>
      <c r="G275" s="22">
        <v>0.36560100000000001</v>
      </c>
      <c r="H275" s="22">
        <v>7.69414</v>
      </c>
      <c r="I275" s="22">
        <v>-1.30432E-2</v>
      </c>
      <c r="J275" s="22">
        <v>265</v>
      </c>
      <c r="K275" s="22">
        <v>0.36489899999999997</v>
      </c>
      <c r="L275">
        <f t="shared" si="48"/>
        <v>16.102716049382714</v>
      </c>
      <c r="M275">
        <f t="shared" si="49"/>
        <v>5.88716909037037</v>
      </c>
      <c r="N275" s="9"/>
      <c r="O275" s="22">
        <v>1.23444</v>
      </c>
      <c r="P275" s="22">
        <v>11.3119</v>
      </c>
      <c r="Q275" s="22">
        <v>-1.04797E-2</v>
      </c>
      <c r="R275" s="22">
        <v>265</v>
      </c>
      <c r="S275" s="22">
        <v>1.2335199999999999</v>
      </c>
      <c r="T275">
        <f t="shared" si="50"/>
        <v>12.937901234567899</v>
      </c>
      <c r="U275">
        <f t="shared" si="51"/>
        <v>15.971062799999997</v>
      </c>
      <c r="X275" s="9"/>
      <c r="Y275" s="22">
        <v>0.36560100000000001</v>
      </c>
      <c r="Z275" s="22">
        <v>16.610299999999999</v>
      </c>
      <c r="AA275" s="22">
        <v>-1.3028E-2</v>
      </c>
      <c r="AB275" s="22">
        <v>265</v>
      </c>
      <c r="AC275" s="22">
        <v>0.36508200000000002</v>
      </c>
      <c r="AD275">
        <f t="shared" si="52"/>
        <v>16.08395061728395</v>
      </c>
      <c r="AE275">
        <f t="shared" si="53"/>
        <v>5.88030842962963</v>
      </c>
      <c r="AF275" s="9"/>
      <c r="AG275" s="22">
        <v>1.23444</v>
      </c>
      <c r="AH275" s="22">
        <v>20.228100000000001</v>
      </c>
      <c r="AI275" s="22">
        <v>-1.03149E-2</v>
      </c>
      <c r="AJ275" s="22">
        <v>265</v>
      </c>
      <c r="AK275" s="22">
        <v>1.23322</v>
      </c>
      <c r="AL275">
        <f t="shared" si="54"/>
        <v>12.734444444444444</v>
      </c>
      <c r="AM275">
        <f t="shared" si="55"/>
        <v>15.719907599999999</v>
      </c>
      <c r="AP275" s="9"/>
      <c r="AQ275" s="22">
        <v>0.36560100000000001</v>
      </c>
      <c r="AR275" s="22">
        <v>25.555599999999998</v>
      </c>
      <c r="AS275" s="22">
        <v>-1.30493E-2</v>
      </c>
      <c r="AT275" s="22">
        <v>265</v>
      </c>
      <c r="AU275" s="22">
        <v>0.36498999999999998</v>
      </c>
      <c r="AV275">
        <f t="shared" si="56"/>
        <v>16.110246913580244</v>
      </c>
      <c r="AW275">
        <f t="shared" si="57"/>
        <v>5.8899223818518509</v>
      </c>
      <c r="AX275" s="9"/>
      <c r="AY275" s="22">
        <v>1.23444</v>
      </c>
      <c r="AZ275" s="22">
        <v>29.173300000000001</v>
      </c>
      <c r="BA275" s="22">
        <v>-1.0311900000000001E-2</v>
      </c>
      <c r="BB275" s="22">
        <v>265</v>
      </c>
      <c r="BC275" s="22">
        <v>1.23322</v>
      </c>
      <c r="BD275">
        <f t="shared" si="58"/>
        <v>12.730740740740741</v>
      </c>
      <c r="BE275">
        <f t="shared" si="59"/>
        <v>15.7153356</v>
      </c>
    </row>
    <row r="276" spans="6:101">
      <c r="F276" s="9"/>
      <c r="G276" s="22">
        <v>0.36056500000000002</v>
      </c>
      <c r="H276" s="22">
        <v>7.7042099999999998</v>
      </c>
      <c r="I276" s="22">
        <v>-1.30463E-2</v>
      </c>
      <c r="J276" s="22">
        <v>266</v>
      </c>
      <c r="K276" s="22">
        <v>0.35995500000000002</v>
      </c>
      <c r="L276">
        <f t="shared" si="48"/>
        <v>16.106543209876545</v>
      </c>
      <c r="M276">
        <f t="shared" si="49"/>
        <v>5.8074557524691368</v>
      </c>
      <c r="N276" s="9"/>
      <c r="O276" s="22">
        <v>1.2394700000000001</v>
      </c>
      <c r="P276" s="22">
        <v>11.321999999999999</v>
      </c>
      <c r="Q276" s="22">
        <v>-1.0440100000000001E-2</v>
      </c>
      <c r="R276" s="22">
        <v>266</v>
      </c>
      <c r="S276" s="22">
        <v>1.2383999999999999</v>
      </c>
      <c r="T276">
        <f t="shared" si="50"/>
        <v>12.889012345679014</v>
      </c>
      <c r="U276">
        <f t="shared" si="51"/>
        <v>15.975544132098769</v>
      </c>
      <c r="X276" s="9"/>
      <c r="Y276" s="22">
        <v>0.36056500000000002</v>
      </c>
      <c r="Z276" s="22">
        <v>16.6204</v>
      </c>
      <c r="AA276" s="22">
        <v>-1.3028E-2</v>
      </c>
      <c r="AB276" s="22">
        <v>266</v>
      </c>
      <c r="AC276" s="22">
        <v>0.35992400000000002</v>
      </c>
      <c r="AD276">
        <f t="shared" si="52"/>
        <v>16.08395061728395</v>
      </c>
      <c r="AE276">
        <f t="shared" si="53"/>
        <v>5.7993096543209877</v>
      </c>
      <c r="AF276" s="9"/>
      <c r="AG276" s="22">
        <v>1.2394700000000001</v>
      </c>
      <c r="AH276" s="22">
        <v>20.238199999999999</v>
      </c>
      <c r="AI276" s="22">
        <v>-1.0257E-2</v>
      </c>
      <c r="AJ276" s="22">
        <v>266</v>
      </c>
      <c r="AK276" s="22">
        <v>1.23871</v>
      </c>
      <c r="AL276">
        <f t="shared" si="54"/>
        <v>12.662962962962963</v>
      </c>
      <c r="AM276">
        <f t="shared" si="55"/>
        <v>15.695362703703704</v>
      </c>
      <c r="AP276" s="9"/>
      <c r="AQ276" s="22">
        <v>0.36056500000000002</v>
      </c>
      <c r="AR276" s="22">
        <v>25.5656</v>
      </c>
      <c r="AS276" s="22">
        <v>-1.30554E-2</v>
      </c>
      <c r="AT276" s="22">
        <v>266</v>
      </c>
      <c r="AU276" s="22">
        <v>0.35992400000000002</v>
      </c>
      <c r="AV276">
        <f t="shared" si="56"/>
        <v>16.117777777777775</v>
      </c>
      <c r="AW276">
        <f t="shared" si="57"/>
        <v>5.8115065444444438</v>
      </c>
      <c r="AX276" s="9"/>
      <c r="AY276" s="22">
        <v>1.2394700000000001</v>
      </c>
      <c r="AZ276" s="22">
        <v>29.183399999999999</v>
      </c>
      <c r="BA276" s="22">
        <v>-1.026E-2</v>
      </c>
      <c r="BB276" s="22">
        <v>266</v>
      </c>
      <c r="BC276" s="22">
        <v>1.23871</v>
      </c>
      <c r="BD276">
        <f t="shared" si="58"/>
        <v>12.666666666666666</v>
      </c>
      <c r="BE276">
        <f t="shared" si="59"/>
        <v>15.699953333333333</v>
      </c>
    </row>
    <row r="277" spans="6:101">
      <c r="F277" s="9"/>
      <c r="G277" s="22">
        <v>0.35553000000000001</v>
      </c>
      <c r="H277" s="22">
        <v>7.7142799999999996</v>
      </c>
      <c r="I277" s="22">
        <v>-1.3064600000000001E-2</v>
      </c>
      <c r="J277" s="22">
        <v>267</v>
      </c>
      <c r="K277" s="22">
        <v>0.35498000000000002</v>
      </c>
      <c r="L277">
        <f t="shared" si="48"/>
        <v>16.129135802469136</v>
      </c>
      <c r="M277">
        <f t="shared" si="49"/>
        <v>5.7343916518518521</v>
      </c>
      <c r="N277" s="9"/>
      <c r="O277" s="22">
        <v>1.24451</v>
      </c>
      <c r="P277" s="22">
        <v>11.332000000000001</v>
      </c>
      <c r="Q277" s="22">
        <v>-1.0400400000000001E-2</v>
      </c>
      <c r="R277" s="22">
        <v>267</v>
      </c>
      <c r="S277" s="22">
        <v>1.24329</v>
      </c>
      <c r="T277">
        <f t="shared" si="50"/>
        <v>12.84</v>
      </c>
      <c r="U277">
        <f t="shared" si="51"/>
        <v>15.9795084</v>
      </c>
      <c r="X277" s="9"/>
      <c r="Y277" s="22">
        <v>0.35553000000000001</v>
      </c>
      <c r="Z277" s="22">
        <v>16.630500000000001</v>
      </c>
      <c r="AA277" s="22">
        <v>-1.3030999999999999E-2</v>
      </c>
      <c r="AB277" s="22">
        <v>267</v>
      </c>
      <c r="AC277" s="22">
        <v>0.35488900000000001</v>
      </c>
      <c r="AD277">
        <f t="shared" si="52"/>
        <v>16.087654320987653</v>
      </c>
      <c r="AE277">
        <f t="shared" si="53"/>
        <v>5.7196437407407403</v>
      </c>
      <c r="AF277" s="9"/>
      <c r="AG277" s="22">
        <v>1.24451</v>
      </c>
      <c r="AH277" s="22">
        <v>20.2483</v>
      </c>
      <c r="AI277" s="22">
        <v>-1.02051E-2</v>
      </c>
      <c r="AJ277" s="22">
        <v>267</v>
      </c>
      <c r="AK277" s="22">
        <v>1.24359</v>
      </c>
      <c r="AL277">
        <f t="shared" si="54"/>
        <v>12.598888888888888</v>
      </c>
      <c r="AM277">
        <f t="shared" si="55"/>
        <v>15.67944321111111</v>
      </c>
      <c r="AP277" s="9"/>
      <c r="AQ277" s="22">
        <v>0.35553000000000001</v>
      </c>
      <c r="AR277" s="22">
        <v>25.575700000000001</v>
      </c>
      <c r="AS277" s="22">
        <v>-1.30615E-2</v>
      </c>
      <c r="AT277" s="22">
        <v>267</v>
      </c>
      <c r="AU277" s="22">
        <v>0.35491899999999998</v>
      </c>
      <c r="AV277">
        <f t="shared" si="56"/>
        <v>16.125308641975309</v>
      </c>
      <c r="AW277">
        <f t="shared" si="57"/>
        <v>5.7330309814814822</v>
      </c>
      <c r="AX277" s="9"/>
      <c r="AY277" s="22">
        <v>1.24451</v>
      </c>
      <c r="AZ277" s="22">
        <v>29.1935</v>
      </c>
      <c r="BA277" s="22">
        <v>-1.02112E-2</v>
      </c>
      <c r="BB277" s="22">
        <v>267</v>
      </c>
      <c r="BC277" s="22">
        <v>1.24329</v>
      </c>
      <c r="BD277">
        <f t="shared" si="58"/>
        <v>12.606419753086419</v>
      </c>
      <c r="BE277">
        <f t="shared" si="59"/>
        <v>15.68881544691358</v>
      </c>
    </row>
    <row r="278" spans="6:101">
      <c r="F278" s="9"/>
      <c r="G278" s="22">
        <v>0.35049400000000003</v>
      </c>
      <c r="H278" s="22">
        <v>7.7243500000000003</v>
      </c>
      <c r="I278" s="22">
        <v>-1.30768E-2</v>
      </c>
      <c r="J278" s="22">
        <v>268</v>
      </c>
      <c r="K278" s="22">
        <v>0.34988399999999997</v>
      </c>
      <c r="L278">
        <f t="shared" si="48"/>
        <v>16.144197530864194</v>
      </c>
      <c r="M278">
        <f t="shared" si="49"/>
        <v>5.6584443693827149</v>
      </c>
      <c r="N278" s="9"/>
      <c r="O278" s="22">
        <v>1.2495400000000001</v>
      </c>
      <c r="P278" s="22">
        <v>11.3421</v>
      </c>
      <c r="Q278" s="22">
        <v>-1.03546E-2</v>
      </c>
      <c r="R278" s="22">
        <v>268</v>
      </c>
      <c r="S278" s="22">
        <v>1.24847</v>
      </c>
      <c r="T278">
        <f t="shared" si="50"/>
        <v>12.783456790123456</v>
      </c>
      <c r="U278">
        <f t="shared" si="51"/>
        <v>15.973440597530864</v>
      </c>
      <c r="X278" s="9"/>
      <c r="Y278" s="22">
        <v>0.35049400000000003</v>
      </c>
      <c r="Z278" s="22">
        <v>16.640599999999999</v>
      </c>
      <c r="AA278" s="22">
        <v>-1.30493E-2</v>
      </c>
      <c r="AB278" s="22">
        <v>268</v>
      </c>
      <c r="AC278" s="22">
        <v>0.34988399999999997</v>
      </c>
      <c r="AD278">
        <f t="shared" si="52"/>
        <v>16.110246913580244</v>
      </c>
      <c r="AE278">
        <f t="shared" si="53"/>
        <v>5.6465448817283947</v>
      </c>
      <c r="AF278" s="9"/>
      <c r="AG278" s="22">
        <v>1.2495400000000001</v>
      </c>
      <c r="AH278" s="22">
        <v>20.258299999999998</v>
      </c>
      <c r="AI278" s="22">
        <v>-1.0144E-2</v>
      </c>
      <c r="AJ278" s="22">
        <v>268</v>
      </c>
      <c r="AK278" s="22">
        <v>1.24817</v>
      </c>
      <c r="AL278">
        <f t="shared" si="54"/>
        <v>12.523456790123456</v>
      </c>
      <c r="AM278">
        <f t="shared" si="55"/>
        <v>15.648560197530864</v>
      </c>
      <c r="AP278" s="9"/>
      <c r="AQ278" s="22">
        <v>0.35049400000000003</v>
      </c>
      <c r="AR278" s="22">
        <v>25.585799999999999</v>
      </c>
      <c r="AS278" s="22">
        <v>-1.30676E-2</v>
      </c>
      <c r="AT278" s="22">
        <v>268</v>
      </c>
      <c r="AU278" s="22">
        <v>0.349823</v>
      </c>
      <c r="AV278">
        <f t="shared" si="56"/>
        <v>16.132839506172839</v>
      </c>
      <c r="AW278">
        <f t="shared" si="57"/>
        <v>5.6544634498765438</v>
      </c>
      <c r="AX278" s="9"/>
      <c r="AY278" s="22">
        <v>1.2495400000000001</v>
      </c>
      <c r="AZ278" s="22">
        <v>29.203600000000002</v>
      </c>
      <c r="BA278" s="22">
        <v>-1.01685E-2</v>
      </c>
      <c r="BB278" s="22">
        <v>268</v>
      </c>
      <c r="BC278" s="22">
        <v>1.24878</v>
      </c>
      <c r="BD278">
        <f t="shared" si="58"/>
        <v>12.553703703703704</v>
      </c>
      <c r="BE278">
        <f t="shared" si="59"/>
        <v>15.686354925925928</v>
      </c>
    </row>
    <row r="279" spans="6:101">
      <c r="F279" s="9"/>
      <c r="G279" s="22">
        <v>0.34545900000000002</v>
      </c>
      <c r="H279" s="22">
        <v>7.7344200000000001</v>
      </c>
      <c r="I279" s="22">
        <v>-1.3089E-2</v>
      </c>
      <c r="J279" s="22">
        <v>269</v>
      </c>
      <c r="K279" s="22">
        <v>0.34481800000000001</v>
      </c>
      <c r="L279">
        <f t="shared" si="48"/>
        <v>16.159259259259258</v>
      </c>
      <c r="M279">
        <f t="shared" si="49"/>
        <v>5.5823615444444439</v>
      </c>
      <c r="N279" s="9"/>
      <c r="O279" s="22">
        <v>1.25458</v>
      </c>
      <c r="P279" s="22">
        <v>11.3522</v>
      </c>
      <c r="Q279" s="22">
        <v>-1.03027E-2</v>
      </c>
      <c r="R279" s="22">
        <v>269</v>
      </c>
      <c r="S279" s="22">
        <v>1.25336</v>
      </c>
      <c r="T279">
        <f t="shared" si="50"/>
        <v>12.719382716049381</v>
      </c>
      <c r="U279">
        <f t="shared" si="51"/>
        <v>15.957483167901232</v>
      </c>
      <c r="X279" s="9"/>
      <c r="Y279" s="22">
        <v>0.34545900000000002</v>
      </c>
      <c r="Z279" s="22">
        <v>16.650600000000001</v>
      </c>
      <c r="AA279" s="22">
        <v>-1.30615E-2</v>
      </c>
      <c r="AB279" s="22">
        <v>269</v>
      </c>
      <c r="AC279" s="22">
        <v>0.34484900000000002</v>
      </c>
      <c r="AD279">
        <f t="shared" si="52"/>
        <v>16.125308641975309</v>
      </c>
      <c r="AE279">
        <f t="shared" si="53"/>
        <v>5.5706329981481488</v>
      </c>
      <c r="AF279" s="9"/>
      <c r="AG279" s="22">
        <v>1.25458</v>
      </c>
      <c r="AH279" s="22">
        <v>20.2684</v>
      </c>
      <c r="AI279" s="22">
        <v>-1.00952E-2</v>
      </c>
      <c r="AJ279" s="22">
        <v>269</v>
      </c>
      <c r="AK279" s="22">
        <v>1.25397</v>
      </c>
      <c r="AL279">
        <f t="shared" si="54"/>
        <v>12.463209876543209</v>
      </c>
      <c r="AM279">
        <f t="shared" si="55"/>
        <v>15.63609384691358</v>
      </c>
      <c r="AP279" s="9"/>
      <c r="AQ279" s="22">
        <v>0.34545900000000002</v>
      </c>
      <c r="AR279" s="22">
        <v>25.5959</v>
      </c>
      <c r="AS279" s="22">
        <v>-1.3064600000000001E-2</v>
      </c>
      <c r="AT279" s="22">
        <v>269</v>
      </c>
      <c r="AU279" s="22">
        <v>0.34478799999999998</v>
      </c>
      <c r="AV279">
        <f t="shared" si="56"/>
        <v>16.129135802469136</v>
      </c>
      <c r="AW279">
        <f t="shared" si="57"/>
        <v>5.5719551251851858</v>
      </c>
      <c r="AX279" s="9"/>
      <c r="AY279" s="22">
        <v>1.25458</v>
      </c>
      <c r="AZ279" s="22">
        <v>29.2136</v>
      </c>
      <c r="BA279" s="22">
        <v>-1.01288E-2</v>
      </c>
      <c r="BB279" s="22">
        <v>269</v>
      </c>
      <c r="BC279" s="22">
        <v>1.25427</v>
      </c>
      <c r="BD279">
        <f t="shared" si="58"/>
        <v>12.504691358024692</v>
      </c>
      <c r="BE279">
        <f t="shared" si="59"/>
        <v>15.688135683950618</v>
      </c>
    </row>
    <row r="280" spans="6:101">
      <c r="F280" s="9"/>
      <c r="G280" s="22">
        <v>0.340424</v>
      </c>
      <c r="H280" s="22">
        <v>7.7444899999999999</v>
      </c>
      <c r="I280" s="22">
        <v>-1.31042E-2</v>
      </c>
      <c r="J280" s="22">
        <v>270</v>
      </c>
      <c r="K280" s="22">
        <v>0.339752</v>
      </c>
      <c r="L280">
        <f t="shared" si="48"/>
        <v>16.178024691358022</v>
      </c>
      <c r="M280">
        <f t="shared" si="49"/>
        <v>5.5073878775308636</v>
      </c>
      <c r="N280" s="9"/>
      <c r="O280" s="22">
        <v>1.2596099999999999</v>
      </c>
      <c r="P280" s="22">
        <v>11.362299999999999</v>
      </c>
      <c r="Q280" s="22">
        <v>-1.02478E-2</v>
      </c>
      <c r="R280" s="22">
        <v>270</v>
      </c>
      <c r="S280" s="22">
        <v>1.25854</v>
      </c>
      <c r="T280">
        <f t="shared" si="50"/>
        <v>12.651604938271603</v>
      </c>
      <c r="U280">
        <f t="shared" si="51"/>
        <v>15.936088096296293</v>
      </c>
      <c r="X280" s="9"/>
      <c r="Y280" s="22">
        <v>0.340424</v>
      </c>
      <c r="Z280" s="22">
        <v>16.660699999999999</v>
      </c>
      <c r="AA280" s="22">
        <v>-1.30676E-2</v>
      </c>
      <c r="AB280" s="22">
        <v>270</v>
      </c>
      <c r="AC280" s="22">
        <v>0.33981299999999998</v>
      </c>
      <c r="AD280">
        <f t="shared" si="52"/>
        <v>16.132839506172839</v>
      </c>
      <c r="AE280">
        <f t="shared" si="53"/>
        <v>5.4920057560493829</v>
      </c>
      <c r="AF280" s="9"/>
      <c r="AG280" s="22">
        <v>1.2596099999999999</v>
      </c>
      <c r="AH280" s="22">
        <v>20.278500000000001</v>
      </c>
      <c r="AI280" s="22">
        <v>-1.00433E-2</v>
      </c>
      <c r="AJ280" s="22">
        <v>270</v>
      </c>
      <c r="AK280" s="22">
        <v>1.25824</v>
      </c>
      <c r="AL280">
        <f t="shared" si="54"/>
        <v>12.399135802469134</v>
      </c>
      <c r="AM280">
        <f t="shared" si="55"/>
        <v>15.618075448148145</v>
      </c>
      <c r="AP280" s="9"/>
      <c r="AQ280" s="22">
        <v>0.340424</v>
      </c>
      <c r="AR280" s="22">
        <v>25.605899999999998</v>
      </c>
      <c r="AS280" s="22">
        <v>-1.3058500000000001E-2</v>
      </c>
      <c r="AT280" s="22">
        <v>270</v>
      </c>
      <c r="AU280" s="22">
        <v>0.339783</v>
      </c>
      <c r="AV280">
        <f t="shared" si="56"/>
        <v>16.121604938271602</v>
      </c>
      <c r="AW280">
        <f t="shared" si="57"/>
        <v>5.4881812395061722</v>
      </c>
      <c r="AX280" s="9"/>
      <c r="AY280" s="22">
        <v>1.2596099999999999</v>
      </c>
      <c r="AZ280" s="22">
        <v>29.223700000000001</v>
      </c>
      <c r="BA280" s="22">
        <v>-1.0086100000000001E-2</v>
      </c>
      <c r="BB280" s="22">
        <v>270</v>
      </c>
      <c r="BC280" s="22">
        <v>1.25854</v>
      </c>
      <c r="BD280">
        <f t="shared" si="58"/>
        <v>12.451975308641975</v>
      </c>
      <c r="BE280">
        <f t="shared" si="59"/>
        <v>15.684632618518517</v>
      </c>
    </row>
    <row r="281" spans="6:101">
      <c r="F281" s="9"/>
      <c r="G281" s="22">
        <v>0.33538800000000002</v>
      </c>
      <c r="H281" s="22">
        <v>7.7545599999999997</v>
      </c>
      <c r="I281" s="22">
        <v>-1.31165E-2</v>
      </c>
      <c r="J281" s="22">
        <v>271</v>
      </c>
      <c r="K281" s="22">
        <v>0.33474700000000002</v>
      </c>
      <c r="L281">
        <f t="shared" si="48"/>
        <v>16.193209876543211</v>
      </c>
      <c r="M281">
        <f t="shared" si="49"/>
        <v>5.4310082740740748</v>
      </c>
      <c r="N281" s="9"/>
      <c r="O281" s="22">
        <v>1.2646500000000001</v>
      </c>
      <c r="P281" s="22">
        <v>11.372299999999999</v>
      </c>
      <c r="Q281" s="22">
        <v>-1.01929E-2</v>
      </c>
      <c r="R281" s="22">
        <v>271</v>
      </c>
      <c r="S281" s="22">
        <v>1.2634300000000001</v>
      </c>
      <c r="T281">
        <f t="shared" si="50"/>
        <v>12.583827160493826</v>
      </c>
      <c r="U281">
        <f t="shared" si="51"/>
        <v>15.914137018518517</v>
      </c>
      <c r="X281" s="9"/>
      <c r="Y281" s="22">
        <v>0.33538800000000002</v>
      </c>
      <c r="Z281" s="22">
        <v>16.6708</v>
      </c>
      <c r="AA281" s="22">
        <v>-1.3073700000000001E-2</v>
      </c>
      <c r="AB281" s="22">
        <v>271</v>
      </c>
      <c r="AC281" s="22">
        <v>0.33468599999999998</v>
      </c>
      <c r="AD281">
        <f t="shared" si="52"/>
        <v>16.14037037037037</v>
      </c>
      <c r="AE281">
        <f t="shared" si="53"/>
        <v>5.4132865377777781</v>
      </c>
      <c r="AF281" s="9"/>
      <c r="AG281" s="22">
        <v>1.2646500000000001</v>
      </c>
      <c r="AH281" s="22">
        <v>20.288499999999999</v>
      </c>
      <c r="AI281" s="22">
        <v>-9.9883999999999997E-3</v>
      </c>
      <c r="AJ281" s="22">
        <v>271</v>
      </c>
      <c r="AK281" s="22">
        <v>1.26373</v>
      </c>
      <c r="AL281">
        <f t="shared" si="54"/>
        <v>12.331358024691356</v>
      </c>
      <c r="AM281">
        <f t="shared" si="55"/>
        <v>15.594851925925925</v>
      </c>
      <c r="AP281" s="9"/>
      <c r="AQ281" s="22">
        <v>0.33538800000000002</v>
      </c>
      <c r="AR281" s="22">
        <v>25.616</v>
      </c>
      <c r="AS281" s="22">
        <v>-1.30554E-2</v>
      </c>
      <c r="AT281" s="22">
        <v>271</v>
      </c>
      <c r="AU281" s="22">
        <v>0.33474700000000002</v>
      </c>
      <c r="AV281">
        <f t="shared" si="56"/>
        <v>16.117777777777775</v>
      </c>
      <c r="AW281">
        <f t="shared" si="57"/>
        <v>5.4057092533333329</v>
      </c>
      <c r="AX281" s="9"/>
      <c r="AY281" s="22">
        <v>1.2646500000000001</v>
      </c>
      <c r="AZ281" s="22">
        <v>29.233799999999999</v>
      </c>
      <c r="BA281" s="22">
        <v>-1.00372E-2</v>
      </c>
      <c r="BB281" s="22">
        <v>271</v>
      </c>
      <c r="BC281" s="22">
        <v>1.2634300000000001</v>
      </c>
      <c r="BD281">
        <f t="shared" si="58"/>
        <v>12.391604938271604</v>
      </c>
      <c r="BE281">
        <f t="shared" si="59"/>
        <v>15.671043185185184</v>
      </c>
    </row>
    <row r="282" spans="6:101">
      <c r="F282" s="9"/>
      <c r="G282" s="22">
        <v>0.33035300000000001</v>
      </c>
      <c r="H282" s="22">
        <v>7.7646300000000004</v>
      </c>
      <c r="I282" s="22">
        <v>-1.31165E-2</v>
      </c>
      <c r="J282" s="22">
        <v>272</v>
      </c>
      <c r="K282" s="22">
        <v>0.32974199999999998</v>
      </c>
      <c r="L282">
        <f t="shared" si="48"/>
        <v>16.193209876543211</v>
      </c>
      <c r="M282">
        <f t="shared" si="49"/>
        <v>5.3494754623456791</v>
      </c>
      <c r="N282" s="9"/>
      <c r="O282" s="22">
        <v>1.2696799999999999</v>
      </c>
      <c r="P282" s="22">
        <v>11.382400000000001</v>
      </c>
      <c r="Q282" s="22">
        <v>-1.01379E-2</v>
      </c>
      <c r="R282" s="22">
        <v>272</v>
      </c>
      <c r="S282" s="22">
        <v>1.26892</v>
      </c>
      <c r="T282">
        <f t="shared" si="50"/>
        <v>12.515925925925925</v>
      </c>
      <c r="U282">
        <f t="shared" si="51"/>
        <v>15.891220829629628</v>
      </c>
      <c r="X282" s="9"/>
      <c r="Y282" s="22">
        <v>0.33035300000000001</v>
      </c>
      <c r="Z282" s="22">
        <v>16.680800000000001</v>
      </c>
      <c r="AA282" s="22">
        <v>-1.30768E-2</v>
      </c>
      <c r="AB282" s="22">
        <v>272</v>
      </c>
      <c r="AC282" s="22">
        <v>0.329681</v>
      </c>
      <c r="AD282">
        <f t="shared" si="52"/>
        <v>16.144197530864194</v>
      </c>
      <c r="AE282">
        <f t="shared" si="53"/>
        <v>5.3332840869135794</v>
      </c>
      <c r="AF282" s="9"/>
      <c r="AG282" s="22">
        <v>1.2696799999999999</v>
      </c>
      <c r="AH282" s="22">
        <v>20.2986</v>
      </c>
      <c r="AI282" s="22">
        <v>-9.9365200000000008E-3</v>
      </c>
      <c r="AJ282" s="22">
        <v>272</v>
      </c>
      <c r="AK282" s="22">
        <v>1.26892</v>
      </c>
      <c r="AL282">
        <f t="shared" si="54"/>
        <v>12.267308641975308</v>
      </c>
      <c r="AM282">
        <f t="shared" si="55"/>
        <v>15.575556436543209</v>
      </c>
      <c r="AP282" s="9"/>
      <c r="AQ282" s="22">
        <v>0.33035300000000001</v>
      </c>
      <c r="AR282" s="22">
        <v>25.626100000000001</v>
      </c>
      <c r="AS282" s="22">
        <v>-1.30554E-2</v>
      </c>
      <c r="AT282" s="22">
        <v>272</v>
      </c>
      <c r="AU282" s="22">
        <v>0.329681</v>
      </c>
      <c r="AV282">
        <f t="shared" si="56"/>
        <v>16.117777777777775</v>
      </c>
      <c r="AW282">
        <f t="shared" si="57"/>
        <v>5.3245562422222212</v>
      </c>
      <c r="AX282" s="9"/>
      <c r="AY282" s="22">
        <v>1.2696799999999999</v>
      </c>
      <c r="AZ282" s="22">
        <v>29.2438</v>
      </c>
      <c r="BA282" s="22">
        <v>-9.9914600000000006E-3</v>
      </c>
      <c r="BB282" s="22">
        <v>272</v>
      </c>
      <c r="BC282" s="22">
        <v>1.26831</v>
      </c>
      <c r="BD282">
        <f t="shared" si="58"/>
        <v>12.335135802469136</v>
      </c>
      <c r="BE282">
        <f t="shared" si="59"/>
        <v>15.661675225679012</v>
      </c>
    </row>
    <row r="283" spans="6:101">
      <c r="F283" s="9"/>
      <c r="G283" s="22">
        <v>0.32531700000000002</v>
      </c>
      <c r="H283" s="22">
        <v>7.7747000000000002</v>
      </c>
      <c r="I283" s="22">
        <v>-1.31226E-2</v>
      </c>
      <c r="J283" s="22">
        <v>273</v>
      </c>
      <c r="K283" s="22">
        <v>0.32473800000000003</v>
      </c>
      <c r="L283">
        <f t="shared" si="48"/>
        <v>16.200740740740741</v>
      </c>
      <c r="M283">
        <f t="shared" si="49"/>
        <v>5.2703763755555562</v>
      </c>
      <c r="N283" s="9"/>
      <c r="O283" s="22">
        <v>1.2747200000000001</v>
      </c>
      <c r="P283" s="22">
        <v>11.3925</v>
      </c>
      <c r="Q283" s="22">
        <v>-1.0086100000000001E-2</v>
      </c>
      <c r="R283" s="22">
        <v>273</v>
      </c>
      <c r="S283" s="22">
        <v>1.2735000000000001</v>
      </c>
      <c r="T283">
        <f t="shared" si="50"/>
        <v>12.451975308641975</v>
      </c>
      <c r="U283">
        <f t="shared" si="51"/>
        <v>15.8727819654321</v>
      </c>
      <c r="X283" s="9"/>
      <c r="Y283" s="22">
        <v>0.32531700000000002</v>
      </c>
      <c r="Z283" s="22">
        <v>16.690899999999999</v>
      </c>
      <c r="AA283" s="22">
        <v>-1.30768E-2</v>
      </c>
      <c r="AB283" s="22">
        <v>273</v>
      </c>
      <c r="AC283" s="22">
        <v>0.32470700000000002</v>
      </c>
      <c r="AD283">
        <f t="shared" si="52"/>
        <v>16.144197530864194</v>
      </c>
      <c r="AE283">
        <f t="shared" si="53"/>
        <v>5.2519819081481476</v>
      </c>
      <c r="AF283" s="9"/>
      <c r="AG283" s="22">
        <v>1.2747200000000001</v>
      </c>
      <c r="AH283" s="22">
        <v>20.308700000000002</v>
      </c>
      <c r="AI283" s="22">
        <v>-9.8846400000000001E-3</v>
      </c>
      <c r="AJ283" s="22">
        <v>273</v>
      </c>
      <c r="AK283" s="22">
        <v>1.2741100000000001</v>
      </c>
      <c r="AL283">
        <f t="shared" si="54"/>
        <v>12.203259259259259</v>
      </c>
      <c r="AM283">
        <f t="shared" si="55"/>
        <v>15.555738642962963</v>
      </c>
      <c r="AP283" s="9"/>
      <c r="AQ283" s="22">
        <v>0.32531700000000002</v>
      </c>
      <c r="AR283" s="22">
        <v>25.636099999999999</v>
      </c>
      <c r="AS283" s="22">
        <v>-1.30493E-2</v>
      </c>
      <c r="AT283" s="22">
        <v>273</v>
      </c>
      <c r="AU283" s="22">
        <v>0.32470700000000002</v>
      </c>
      <c r="AV283">
        <f t="shared" si="56"/>
        <v>16.110246913580244</v>
      </c>
      <c r="AW283">
        <f t="shared" si="57"/>
        <v>5.2409371951851851</v>
      </c>
      <c r="AX283" s="9"/>
      <c r="AY283" s="22">
        <v>1.2747200000000001</v>
      </c>
      <c r="AZ283" s="22">
        <v>29.253900000000002</v>
      </c>
      <c r="BA283" s="22">
        <v>-9.9426299999999992E-3</v>
      </c>
      <c r="BB283" s="22">
        <v>273</v>
      </c>
      <c r="BC283" s="22">
        <v>1.2738</v>
      </c>
      <c r="BD283">
        <f t="shared" si="58"/>
        <v>12.274851851851849</v>
      </c>
      <c r="BE283">
        <f t="shared" si="59"/>
        <v>15.64699915259259</v>
      </c>
    </row>
    <row r="284" spans="6:101">
      <c r="F284" s="9"/>
      <c r="G284" s="22">
        <v>0.32028200000000001</v>
      </c>
      <c r="H284" s="22">
        <v>7.7847799999999996</v>
      </c>
      <c r="I284" s="22">
        <v>-1.3119499999999999E-2</v>
      </c>
      <c r="J284" s="22">
        <v>274</v>
      </c>
      <c r="K284" s="22">
        <v>0.31957999999999998</v>
      </c>
      <c r="L284">
        <f t="shared" si="48"/>
        <v>16.19691358024691</v>
      </c>
      <c r="M284">
        <f t="shared" si="49"/>
        <v>5.1875798753086411</v>
      </c>
      <c r="N284" s="9"/>
      <c r="O284" s="22">
        <v>1.2797499999999999</v>
      </c>
      <c r="P284" s="22">
        <v>11.4025</v>
      </c>
      <c r="Q284" s="22">
        <v>-1.00372E-2</v>
      </c>
      <c r="R284" s="22">
        <v>274</v>
      </c>
      <c r="S284" s="22">
        <v>1.2789900000000001</v>
      </c>
      <c r="T284">
        <f t="shared" si="50"/>
        <v>12.391604938271604</v>
      </c>
      <c r="U284">
        <f t="shared" si="51"/>
        <v>15.858156419753083</v>
      </c>
      <c r="X284" s="9"/>
      <c r="Y284" s="22">
        <v>0.32028200000000001</v>
      </c>
      <c r="Z284" s="22">
        <v>16.701000000000001</v>
      </c>
      <c r="AA284" s="22">
        <v>-1.3089E-2</v>
      </c>
      <c r="AB284" s="22">
        <v>274</v>
      </c>
      <c r="AC284" s="22">
        <v>0.31964100000000001</v>
      </c>
      <c r="AD284">
        <f t="shared" si="52"/>
        <v>16.159259259259258</v>
      </c>
      <c r="AE284">
        <f t="shared" si="53"/>
        <v>5.175519874074074</v>
      </c>
      <c r="AF284" s="9"/>
      <c r="AG284" s="22">
        <v>1.2797499999999999</v>
      </c>
      <c r="AH284" s="22">
        <v>20.3188</v>
      </c>
      <c r="AI284" s="22">
        <v>-9.8419200000000005E-3</v>
      </c>
      <c r="AJ284" s="22">
        <v>274</v>
      </c>
      <c r="AK284" s="22">
        <v>1.2786900000000001</v>
      </c>
      <c r="AL284">
        <f t="shared" si="54"/>
        <v>12.150518518518519</v>
      </c>
      <c r="AM284">
        <f t="shared" si="55"/>
        <v>15.549626074074073</v>
      </c>
      <c r="AP284" s="9"/>
      <c r="AQ284" s="22">
        <v>0.32028200000000001</v>
      </c>
      <c r="AR284" s="22">
        <v>25.6462</v>
      </c>
      <c r="AS284" s="22">
        <v>-1.30402E-2</v>
      </c>
      <c r="AT284" s="22">
        <v>274</v>
      </c>
      <c r="AU284" s="22">
        <v>0.31961099999999998</v>
      </c>
      <c r="AV284">
        <f t="shared" si="56"/>
        <v>16.099012345679011</v>
      </c>
      <c r="AW284">
        <f t="shared" si="57"/>
        <v>5.1562238720987654</v>
      </c>
      <c r="AX284" s="9"/>
      <c r="AY284" s="22">
        <v>1.2797499999999999</v>
      </c>
      <c r="AZ284" s="22">
        <v>29.263999999999999</v>
      </c>
      <c r="BA284" s="22">
        <v>-9.8815900000000009E-3</v>
      </c>
      <c r="BB284" s="22">
        <v>274</v>
      </c>
      <c r="BC284" s="22">
        <v>1.2789900000000001</v>
      </c>
      <c r="BD284">
        <f t="shared" si="58"/>
        <v>12.199493827160493</v>
      </c>
      <c r="BE284">
        <f t="shared" si="59"/>
        <v>15.612302225308641</v>
      </c>
    </row>
    <row r="285" spans="6:101">
      <c r="F285" s="9"/>
      <c r="G285" s="22">
        <v>0.315247</v>
      </c>
      <c r="H285" s="22">
        <v>7.7948500000000003</v>
      </c>
      <c r="I285" s="22">
        <v>-1.3119499999999999E-2</v>
      </c>
      <c r="J285" s="22">
        <v>275</v>
      </c>
      <c r="K285" s="22">
        <v>0.31454500000000002</v>
      </c>
      <c r="L285">
        <f t="shared" si="48"/>
        <v>16.19691358024691</v>
      </c>
      <c r="M285">
        <f t="shared" si="49"/>
        <v>5.1060284154320978</v>
      </c>
      <c r="N285" s="9"/>
      <c r="O285" s="22">
        <v>1.2847900000000001</v>
      </c>
      <c r="P285" s="22">
        <v>11.412599999999999</v>
      </c>
      <c r="Q285" s="22">
        <v>-9.9914600000000006E-3</v>
      </c>
      <c r="R285" s="22">
        <v>275</v>
      </c>
      <c r="S285" s="22">
        <v>1.2832600000000001</v>
      </c>
      <c r="T285">
        <f t="shared" si="50"/>
        <v>12.335135802469136</v>
      </c>
      <c r="U285">
        <f t="shared" si="51"/>
        <v>15.848059127654322</v>
      </c>
      <c r="X285" s="9"/>
      <c r="Y285" s="22">
        <v>0.315247</v>
      </c>
      <c r="Z285" s="22">
        <v>16.711099999999998</v>
      </c>
      <c r="AA285" s="22">
        <v>-1.3107300000000001E-2</v>
      </c>
      <c r="AB285" s="22">
        <v>275</v>
      </c>
      <c r="AC285" s="22">
        <v>0.31463600000000003</v>
      </c>
      <c r="AD285">
        <f t="shared" si="52"/>
        <v>16.181851851851849</v>
      </c>
      <c r="AE285">
        <f t="shared" si="53"/>
        <v>5.1012802507407402</v>
      </c>
      <c r="AF285" s="9"/>
      <c r="AG285" s="22">
        <v>1.2847900000000001</v>
      </c>
      <c r="AH285" s="22">
        <v>20.328800000000001</v>
      </c>
      <c r="AI285" s="22">
        <v>-9.7930900000000008E-3</v>
      </c>
      <c r="AJ285" s="22">
        <v>275</v>
      </c>
      <c r="AK285" s="22">
        <v>1.2835700000000001</v>
      </c>
      <c r="AL285">
        <f t="shared" si="54"/>
        <v>12.090234567901234</v>
      </c>
      <c r="AM285">
        <f t="shared" si="55"/>
        <v>15.533412470493827</v>
      </c>
      <c r="AP285" s="9"/>
      <c r="AQ285" s="22">
        <v>0.315247</v>
      </c>
      <c r="AR285" s="22">
        <v>25.656300000000002</v>
      </c>
      <c r="AS285" s="22">
        <v>-1.30493E-2</v>
      </c>
      <c r="AT285" s="22">
        <v>275</v>
      </c>
      <c r="AU285" s="22">
        <v>0.31463600000000003</v>
      </c>
      <c r="AV285">
        <f t="shared" si="56"/>
        <v>16.110246913580244</v>
      </c>
      <c r="AW285">
        <f t="shared" si="57"/>
        <v>5.0787070087654316</v>
      </c>
      <c r="AX285" s="9"/>
      <c r="AY285" s="22">
        <v>1.2847900000000001</v>
      </c>
      <c r="AZ285" s="22">
        <v>29.274000000000001</v>
      </c>
      <c r="BA285" s="22">
        <v>-9.82361E-3</v>
      </c>
      <c r="BB285" s="22">
        <v>275</v>
      </c>
      <c r="BC285" s="22">
        <v>1.2835700000000001</v>
      </c>
      <c r="BD285">
        <f t="shared" si="58"/>
        <v>12.127913580246913</v>
      </c>
      <c r="BE285">
        <f t="shared" si="59"/>
        <v>15.581822088765433</v>
      </c>
    </row>
    <row r="286" spans="6:101">
      <c r="F286" s="9"/>
      <c r="G286" s="22">
        <v>0.31021100000000001</v>
      </c>
      <c r="H286" s="22">
        <v>7.8049200000000001</v>
      </c>
      <c r="I286" s="22">
        <v>-1.31287E-2</v>
      </c>
      <c r="J286" s="22">
        <v>276</v>
      </c>
      <c r="K286" s="22">
        <v>0.30960100000000002</v>
      </c>
      <c r="L286">
        <f t="shared" si="48"/>
        <v>16.208271604938268</v>
      </c>
      <c r="M286">
        <f t="shared" si="49"/>
        <v>5.0279841428395056</v>
      </c>
      <c r="N286" s="9"/>
      <c r="O286" s="22">
        <v>1.28983</v>
      </c>
      <c r="P286" s="22">
        <v>11.422700000000001</v>
      </c>
      <c r="Q286" s="22">
        <v>-9.9304200000000006E-3</v>
      </c>
      <c r="R286" s="22">
        <v>276</v>
      </c>
      <c r="S286" s="22">
        <v>1.2890600000000001</v>
      </c>
      <c r="T286">
        <f t="shared" si="50"/>
        <v>12.259777777777778</v>
      </c>
      <c r="U286">
        <f t="shared" si="51"/>
        <v>15.813029171111111</v>
      </c>
      <c r="X286" s="9"/>
      <c r="Y286" s="22">
        <v>0.31021100000000001</v>
      </c>
      <c r="Z286" s="22">
        <v>16.7211</v>
      </c>
      <c r="AA286" s="22">
        <v>-1.31165E-2</v>
      </c>
      <c r="AB286" s="22">
        <v>276</v>
      </c>
      <c r="AC286" s="22">
        <v>0.30963099999999999</v>
      </c>
      <c r="AD286">
        <f t="shared" si="52"/>
        <v>16.193209876543211</v>
      </c>
      <c r="AE286">
        <f t="shared" si="53"/>
        <v>5.0233118290123464</v>
      </c>
      <c r="AF286" s="9"/>
      <c r="AG286" s="22">
        <v>1.28983</v>
      </c>
      <c r="AH286" s="22">
        <v>20.338899999999999</v>
      </c>
      <c r="AI286" s="22">
        <v>-9.7412100000000001E-3</v>
      </c>
      <c r="AJ286" s="22">
        <v>276</v>
      </c>
      <c r="AK286" s="22">
        <v>1.2887599999999999</v>
      </c>
      <c r="AL286">
        <f t="shared" si="54"/>
        <v>12.026185185185184</v>
      </c>
      <c r="AM286">
        <f t="shared" si="55"/>
        <v>15.511734437407407</v>
      </c>
      <c r="AP286" s="9"/>
      <c r="AQ286" s="22">
        <v>0.31021100000000001</v>
      </c>
      <c r="AR286" s="22">
        <v>25.6663</v>
      </c>
      <c r="AS286" s="22">
        <v>-1.30554E-2</v>
      </c>
      <c r="AT286" s="22">
        <v>276</v>
      </c>
      <c r="AU286" s="22">
        <v>0.30957000000000001</v>
      </c>
      <c r="AV286">
        <f t="shared" si="56"/>
        <v>16.117777777777775</v>
      </c>
      <c r="AW286">
        <f t="shared" si="57"/>
        <v>4.9999119622222219</v>
      </c>
      <c r="AX286" s="9"/>
      <c r="AY286" s="22">
        <v>1.28983</v>
      </c>
      <c r="AZ286" s="22">
        <v>29.284099999999999</v>
      </c>
      <c r="BA286" s="22">
        <v>-9.7564699999999997E-3</v>
      </c>
      <c r="BB286" s="22">
        <v>276</v>
      </c>
      <c r="BC286" s="22">
        <v>1.2887599999999999</v>
      </c>
      <c r="BD286">
        <f t="shared" si="58"/>
        <v>12.045024691358025</v>
      </c>
      <c r="BE286">
        <f t="shared" si="59"/>
        <v>15.536034197654322</v>
      </c>
    </row>
    <row r="287" spans="6:101">
      <c r="F287" s="9"/>
      <c r="G287" s="22">
        <v>0.305176</v>
      </c>
      <c r="H287" s="22">
        <v>7.8149899999999999</v>
      </c>
      <c r="I287" s="22">
        <v>-1.31378E-2</v>
      </c>
      <c r="J287" s="22">
        <v>277</v>
      </c>
      <c r="K287" s="22">
        <v>0.304535</v>
      </c>
      <c r="L287">
        <f t="shared" si="48"/>
        <v>16.219506172839505</v>
      </c>
      <c r="M287">
        <f t="shared" si="49"/>
        <v>4.949804015802469</v>
      </c>
      <c r="N287" s="9"/>
      <c r="O287" s="22">
        <v>1.2948599999999999</v>
      </c>
      <c r="P287" s="22">
        <v>11.4328</v>
      </c>
      <c r="Q287" s="22">
        <v>-9.8754900000000007E-3</v>
      </c>
      <c r="R287" s="22">
        <v>277</v>
      </c>
      <c r="S287" s="22">
        <v>1.2936399999999999</v>
      </c>
      <c r="T287">
        <f t="shared" si="50"/>
        <v>12.191962962962963</v>
      </c>
      <c r="U287">
        <f t="shared" si="51"/>
        <v>15.786885162222221</v>
      </c>
      <c r="X287" s="9"/>
      <c r="Y287" s="22">
        <v>0.305176</v>
      </c>
      <c r="Z287" s="22">
        <v>16.731200000000001</v>
      </c>
      <c r="AA287" s="22">
        <v>-1.31165E-2</v>
      </c>
      <c r="AB287" s="22">
        <v>277</v>
      </c>
      <c r="AC287" s="22">
        <v>0.30456499999999997</v>
      </c>
      <c r="AD287">
        <f t="shared" si="52"/>
        <v>16.193209876543211</v>
      </c>
      <c r="AE287">
        <f t="shared" si="53"/>
        <v>4.9417790172839506</v>
      </c>
      <c r="AF287" s="9"/>
      <c r="AG287" s="22">
        <v>1.2948599999999999</v>
      </c>
      <c r="AH287" s="22">
        <v>20.349</v>
      </c>
      <c r="AI287" s="22">
        <v>-9.6893299999999995E-3</v>
      </c>
      <c r="AJ287" s="22">
        <v>277</v>
      </c>
      <c r="AK287" s="22">
        <v>1.2942499999999999</v>
      </c>
      <c r="AL287">
        <f t="shared" si="54"/>
        <v>11.962135802469135</v>
      </c>
      <c r="AM287">
        <f t="shared" si="55"/>
        <v>15.489291165185183</v>
      </c>
      <c r="AP287" s="9"/>
      <c r="AQ287" s="22">
        <v>0.305176</v>
      </c>
      <c r="AR287" s="22">
        <v>25.676400000000001</v>
      </c>
      <c r="AS287" s="22">
        <v>-1.3064600000000001E-2</v>
      </c>
      <c r="AT287" s="22">
        <v>277</v>
      </c>
      <c r="AU287" s="22">
        <v>0.30447400000000002</v>
      </c>
      <c r="AV287">
        <f t="shared" si="56"/>
        <v>16.129135802469136</v>
      </c>
      <c r="AW287">
        <f t="shared" si="57"/>
        <v>4.9222251476543208</v>
      </c>
      <c r="AX287" s="9"/>
      <c r="AY287" s="22">
        <v>1.2948599999999999</v>
      </c>
      <c r="AZ287" s="22">
        <v>29.2942</v>
      </c>
      <c r="BA287" s="22">
        <v>-9.6893299999999995E-3</v>
      </c>
      <c r="BB287" s="22">
        <v>277</v>
      </c>
      <c r="BC287" s="22">
        <v>1.2939499999999999</v>
      </c>
      <c r="BD287">
        <f t="shared" si="58"/>
        <v>11.962135802469135</v>
      </c>
      <c r="BE287">
        <f t="shared" si="59"/>
        <v>15.489291165185183</v>
      </c>
    </row>
    <row r="288" spans="6:101">
      <c r="F288" s="9"/>
      <c r="G288" s="22">
        <v>0.30014000000000002</v>
      </c>
      <c r="H288" s="22">
        <v>7.8250599999999997</v>
      </c>
      <c r="I288" s="22">
        <v>-1.31348E-2</v>
      </c>
      <c r="J288" s="22">
        <v>278</v>
      </c>
      <c r="K288" s="22">
        <v>0.29953000000000002</v>
      </c>
      <c r="L288">
        <f t="shared" si="48"/>
        <v>16.215802469135802</v>
      </c>
      <c r="M288">
        <f t="shared" si="49"/>
        <v>4.8670109530864201</v>
      </c>
      <c r="N288" s="9"/>
      <c r="O288" s="22">
        <v>1.2999000000000001</v>
      </c>
      <c r="P288" s="22">
        <v>11.4428</v>
      </c>
      <c r="Q288" s="22">
        <v>-9.8205600000000007E-3</v>
      </c>
      <c r="R288" s="22">
        <v>278</v>
      </c>
      <c r="S288" s="22">
        <v>1.2988299999999999</v>
      </c>
      <c r="T288">
        <f t="shared" si="50"/>
        <v>12.124148148148148</v>
      </c>
      <c r="U288">
        <f t="shared" si="51"/>
        <v>15.760180177777778</v>
      </c>
      <c r="X288" s="9"/>
      <c r="Y288" s="22">
        <v>0.30014000000000002</v>
      </c>
      <c r="Z288" s="22">
        <v>16.741299999999999</v>
      </c>
      <c r="AA288" s="22">
        <v>-1.3110399999999999E-2</v>
      </c>
      <c r="AB288" s="22">
        <v>278</v>
      </c>
      <c r="AC288" s="22">
        <v>0.29946899999999999</v>
      </c>
      <c r="AD288">
        <f t="shared" si="52"/>
        <v>16.185679012345677</v>
      </c>
      <c r="AE288">
        <f t="shared" si="53"/>
        <v>4.8579696987654319</v>
      </c>
      <c r="AF288" s="9"/>
      <c r="AG288" s="22">
        <v>1.2999000000000001</v>
      </c>
      <c r="AH288" s="22">
        <v>20.359000000000002</v>
      </c>
      <c r="AI288" s="22">
        <v>-9.6404999999999998E-3</v>
      </c>
      <c r="AJ288" s="22">
        <v>278</v>
      </c>
      <c r="AK288" s="22">
        <v>1.2991299999999999</v>
      </c>
      <c r="AL288">
        <f t="shared" si="54"/>
        <v>11.90185185185185</v>
      </c>
      <c r="AM288">
        <f t="shared" si="55"/>
        <v>15.47121722222222</v>
      </c>
      <c r="AP288" s="9"/>
      <c r="AQ288" s="22">
        <v>0.30014000000000002</v>
      </c>
      <c r="AR288" s="22">
        <v>25.686499999999999</v>
      </c>
      <c r="AS288" s="22">
        <v>-1.30768E-2</v>
      </c>
      <c r="AT288" s="22">
        <v>278</v>
      </c>
      <c r="AU288" s="22">
        <v>0.29953000000000002</v>
      </c>
      <c r="AV288">
        <f t="shared" si="56"/>
        <v>16.144197530864194</v>
      </c>
      <c r="AW288">
        <f t="shared" si="57"/>
        <v>4.8455194469135794</v>
      </c>
      <c r="AX288" s="9"/>
      <c r="AY288" s="22">
        <v>1.2999000000000001</v>
      </c>
      <c r="AZ288" s="22">
        <v>29.304300000000001</v>
      </c>
      <c r="BA288" s="22">
        <v>-9.6313500000000003E-3</v>
      </c>
      <c r="BB288" s="22">
        <v>278</v>
      </c>
      <c r="BC288" s="22">
        <v>1.2991299999999999</v>
      </c>
      <c r="BD288">
        <f t="shared" si="58"/>
        <v>11.890555555555554</v>
      </c>
      <c r="BE288">
        <f t="shared" si="59"/>
        <v>15.456533166666667</v>
      </c>
    </row>
    <row r="289" spans="6:57">
      <c r="F289" s="9"/>
      <c r="G289" s="22">
        <v>0.29510500000000001</v>
      </c>
      <c r="H289" s="22">
        <v>7.8351300000000004</v>
      </c>
      <c r="I289" s="22">
        <v>-1.3125599999999999E-2</v>
      </c>
      <c r="J289" s="22">
        <v>279</v>
      </c>
      <c r="K289" s="22">
        <v>0.29449500000000001</v>
      </c>
      <c r="L289">
        <f t="shared" si="48"/>
        <v>16.204444444444441</v>
      </c>
      <c r="M289">
        <f t="shared" si="49"/>
        <v>4.7820125777777767</v>
      </c>
      <c r="N289" s="9"/>
      <c r="O289" s="22">
        <v>1.3049299999999999</v>
      </c>
      <c r="P289" s="22">
        <v>11.4529</v>
      </c>
      <c r="Q289" s="22">
        <v>-9.7625699999999999E-3</v>
      </c>
      <c r="R289" s="22">
        <v>279</v>
      </c>
      <c r="S289" s="22">
        <v>1.3043199999999999</v>
      </c>
      <c r="T289">
        <f t="shared" si="50"/>
        <v>12.052555555555553</v>
      </c>
      <c r="U289">
        <f t="shared" si="51"/>
        <v>15.727741321111107</v>
      </c>
      <c r="X289" s="9"/>
      <c r="Y289" s="22">
        <v>0.29510500000000001</v>
      </c>
      <c r="Z289" s="22">
        <v>16.751300000000001</v>
      </c>
      <c r="AA289" s="22">
        <v>-1.3119499999999999E-2</v>
      </c>
      <c r="AB289" s="22">
        <v>279</v>
      </c>
      <c r="AC289" s="22">
        <v>0.29449500000000001</v>
      </c>
      <c r="AD289">
        <f t="shared" si="52"/>
        <v>16.19691358024691</v>
      </c>
      <c r="AE289">
        <f t="shared" si="53"/>
        <v>4.7797901820987647</v>
      </c>
      <c r="AF289" s="9"/>
      <c r="AG289" s="22">
        <v>1.3049299999999999</v>
      </c>
      <c r="AH289" s="22">
        <v>20.3691</v>
      </c>
      <c r="AI289" s="22">
        <v>-9.5825200000000006E-3</v>
      </c>
      <c r="AJ289" s="22">
        <v>279</v>
      </c>
      <c r="AK289" s="22">
        <v>1.30402</v>
      </c>
      <c r="AL289">
        <f t="shared" si="54"/>
        <v>11.830271604938272</v>
      </c>
      <c r="AM289">
        <f t="shared" si="55"/>
        <v>15.437676325432099</v>
      </c>
      <c r="AP289" s="9"/>
      <c r="AQ289" s="22">
        <v>0.29510500000000001</v>
      </c>
      <c r="AR289" s="22">
        <v>25.6966</v>
      </c>
      <c r="AS289" s="22">
        <v>-1.30981E-2</v>
      </c>
      <c r="AT289" s="22">
        <v>279</v>
      </c>
      <c r="AU289" s="22">
        <v>0.29449500000000001</v>
      </c>
      <c r="AV289">
        <f t="shared" si="56"/>
        <v>16.170493827160495</v>
      </c>
      <c r="AW289">
        <f t="shared" si="57"/>
        <v>4.7719935808641978</v>
      </c>
      <c r="AX289" s="9"/>
      <c r="AY289" s="22">
        <v>1.3049299999999999</v>
      </c>
      <c r="AZ289" s="22">
        <v>29.314299999999999</v>
      </c>
      <c r="BA289" s="22">
        <v>-9.5764200000000004E-3</v>
      </c>
      <c r="BB289" s="22">
        <v>279</v>
      </c>
      <c r="BC289" s="22">
        <v>1.3043199999999999</v>
      </c>
      <c r="BD289">
        <f t="shared" si="58"/>
        <v>11.822740740740741</v>
      </c>
      <c r="BE289">
        <f t="shared" si="59"/>
        <v>15.427849074814814</v>
      </c>
    </row>
    <row r="290" spans="6:57">
      <c r="F290" s="9"/>
      <c r="G290" s="22">
        <v>0.29006999999999999</v>
      </c>
      <c r="H290" s="22">
        <v>7.8452000000000002</v>
      </c>
      <c r="I290" s="22">
        <v>-1.31348E-2</v>
      </c>
      <c r="J290" s="22">
        <v>280</v>
      </c>
      <c r="K290" s="22">
        <v>0.28939799999999999</v>
      </c>
      <c r="L290">
        <f t="shared" si="48"/>
        <v>16.215802469135802</v>
      </c>
      <c r="M290">
        <f t="shared" si="49"/>
        <v>4.703717822222222</v>
      </c>
      <c r="N290" s="9"/>
      <c r="O290" s="22">
        <v>1.3099700000000001</v>
      </c>
      <c r="P290" s="22">
        <v>11.462999999999999</v>
      </c>
      <c r="Q290" s="22">
        <v>-9.7015399999999998E-3</v>
      </c>
      <c r="R290" s="22">
        <v>280</v>
      </c>
      <c r="S290" s="22">
        <v>1.30951</v>
      </c>
      <c r="T290">
        <f t="shared" si="50"/>
        <v>11.977209876543208</v>
      </c>
      <c r="U290">
        <f t="shared" si="51"/>
        <v>15.689785621975307</v>
      </c>
      <c r="X290" s="9"/>
      <c r="Y290" s="22">
        <v>0.29006999999999999</v>
      </c>
      <c r="Z290" s="22">
        <v>16.761399999999998</v>
      </c>
      <c r="AA290" s="22">
        <v>-1.31317E-2</v>
      </c>
      <c r="AB290" s="22">
        <v>280</v>
      </c>
      <c r="AC290" s="22">
        <v>0.28945900000000002</v>
      </c>
      <c r="AD290">
        <f t="shared" si="52"/>
        <v>16.211975308641971</v>
      </c>
      <c r="AE290">
        <f t="shared" si="53"/>
        <v>4.7026076777777766</v>
      </c>
      <c r="AF290" s="9"/>
      <c r="AG290" s="22">
        <v>1.3099700000000001</v>
      </c>
      <c r="AH290" s="22">
        <v>20.379200000000001</v>
      </c>
      <c r="AI290" s="22">
        <v>-9.5184299999999996E-3</v>
      </c>
      <c r="AJ290" s="22">
        <v>280</v>
      </c>
      <c r="AK290" s="22">
        <v>1.3085899999999999</v>
      </c>
      <c r="AL290">
        <f t="shared" si="54"/>
        <v>11.751148148148149</v>
      </c>
      <c r="AM290">
        <f t="shared" si="55"/>
        <v>15.393651539629632</v>
      </c>
      <c r="AP290" s="9"/>
      <c r="AQ290" s="22">
        <v>0.29006999999999999</v>
      </c>
      <c r="AR290" s="22">
        <v>25.706600000000002</v>
      </c>
      <c r="AS290" s="22">
        <v>-1.31042E-2</v>
      </c>
      <c r="AT290" s="22">
        <v>280</v>
      </c>
      <c r="AU290" s="22">
        <v>0.28949000000000003</v>
      </c>
      <c r="AV290">
        <f t="shared" si="56"/>
        <v>16.178024691358022</v>
      </c>
      <c r="AW290">
        <f t="shared" si="57"/>
        <v>4.692759622222221</v>
      </c>
      <c r="AX290" s="9"/>
      <c r="AY290" s="22">
        <v>1.3099700000000001</v>
      </c>
      <c r="AZ290" s="22">
        <v>29.324400000000001</v>
      </c>
      <c r="BA290" s="22">
        <v>-9.5184299999999996E-3</v>
      </c>
      <c r="BB290" s="22">
        <v>280</v>
      </c>
      <c r="BC290" s="22">
        <v>1.30951</v>
      </c>
      <c r="BD290">
        <f t="shared" si="58"/>
        <v>11.751148148148149</v>
      </c>
      <c r="BE290">
        <f t="shared" si="59"/>
        <v>15.393651539629632</v>
      </c>
    </row>
    <row r="291" spans="6:57">
      <c r="F291" s="9"/>
      <c r="G291" s="22">
        <v>0.28503400000000001</v>
      </c>
      <c r="H291" s="22">
        <v>7.85527</v>
      </c>
      <c r="I291" s="22">
        <v>-1.31378E-2</v>
      </c>
      <c r="J291" s="22">
        <v>281</v>
      </c>
      <c r="K291" s="22">
        <v>0.28439300000000001</v>
      </c>
      <c r="L291">
        <f t="shared" si="48"/>
        <v>16.219506172839505</v>
      </c>
      <c r="M291">
        <f t="shared" si="49"/>
        <v>4.6231107224691357</v>
      </c>
      <c r="N291" s="9"/>
      <c r="O291" s="22">
        <v>1.3149999999999999</v>
      </c>
      <c r="P291" s="22">
        <v>11.473000000000001</v>
      </c>
      <c r="Q291" s="22">
        <v>-9.6404999999999998E-3</v>
      </c>
      <c r="R291" s="22">
        <v>281</v>
      </c>
      <c r="S291" s="22">
        <v>1.31409</v>
      </c>
      <c r="T291">
        <f t="shared" si="50"/>
        <v>11.90185185185185</v>
      </c>
      <c r="U291">
        <f t="shared" si="51"/>
        <v>15.650935185185181</v>
      </c>
      <c r="X291" s="9"/>
      <c r="Y291" s="22">
        <v>0.28503400000000001</v>
      </c>
      <c r="Z291" s="22">
        <v>16.7715</v>
      </c>
      <c r="AA291" s="22">
        <v>-1.31348E-2</v>
      </c>
      <c r="AB291" s="22">
        <v>281</v>
      </c>
      <c r="AC291" s="22">
        <v>0.28439300000000001</v>
      </c>
      <c r="AD291">
        <f t="shared" si="52"/>
        <v>16.215802469135802</v>
      </c>
      <c r="AE291">
        <f t="shared" si="53"/>
        <v>4.6220550409876546</v>
      </c>
      <c r="AF291" s="9"/>
      <c r="AG291" s="22">
        <v>1.3149999999999999</v>
      </c>
      <c r="AH291" s="22">
        <v>20.389299999999999</v>
      </c>
      <c r="AI291" s="22">
        <v>-9.4421399999999999E-3</v>
      </c>
      <c r="AJ291" s="22">
        <v>281</v>
      </c>
      <c r="AK291" s="22">
        <v>1.3137799999999999</v>
      </c>
      <c r="AL291">
        <f t="shared" si="54"/>
        <v>11.656962962962963</v>
      </c>
      <c r="AM291">
        <f t="shared" si="55"/>
        <v>15.328906296296296</v>
      </c>
      <c r="AP291" s="9"/>
      <c r="AQ291" s="22">
        <v>0.28503400000000001</v>
      </c>
      <c r="AR291" s="22">
        <v>25.716699999999999</v>
      </c>
      <c r="AS291" s="22">
        <v>-1.3107300000000001E-2</v>
      </c>
      <c r="AT291" s="22">
        <v>281</v>
      </c>
      <c r="AU291" s="22">
        <v>0.28439300000000001</v>
      </c>
      <c r="AV291">
        <f t="shared" si="56"/>
        <v>16.181851851851849</v>
      </c>
      <c r="AW291">
        <f t="shared" si="57"/>
        <v>4.6123779607407398</v>
      </c>
      <c r="AX291" s="9"/>
      <c r="AY291" s="22">
        <v>1.3149999999999999</v>
      </c>
      <c r="AZ291" s="22">
        <v>29.334499999999998</v>
      </c>
      <c r="BA291" s="22">
        <v>-9.4543500000000003E-3</v>
      </c>
      <c r="BB291" s="22">
        <v>281</v>
      </c>
      <c r="BC291" s="22">
        <v>1.31409</v>
      </c>
      <c r="BD291">
        <f t="shared" si="58"/>
        <v>11.672037037037036</v>
      </c>
      <c r="BE291">
        <f t="shared" si="59"/>
        <v>15.348728703703701</v>
      </c>
    </row>
    <row r="292" spans="6:57">
      <c r="F292" s="9"/>
      <c r="G292" s="22">
        <v>0.279999</v>
      </c>
      <c r="H292" s="22">
        <v>7.8653399999999998</v>
      </c>
      <c r="I292" s="22">
        <v>-1.31409E-2</v>
      </c>
      <c r="J292" s="22">
        <v>282</v>
      </c>
      <c r="K292" s="22">
        <v>0.279358</v>
      </c>
      <c r="L292">
        <f t="shared" si="48"/>
        <v>16.223333333333333</v>
      </c>
      <c r="M292">
        <f t="shared" si="49"/>
        <v>4.5425171099999995</v>
      </c>
      <c r="N292" s="9"/>
      <c r="O292" s="22">
        <v>1.3200400000000001</v>
      </c>
      <c r="P292" s="22">
        <v>11.4831</v>
      </c>
      <c r="Q292" s="22">
        <v>-9.5764200000000004E-3</v>
      </c>
      <c r="R292" s="22">
        <v>282</v>
      </c>
      <c r="S292" s="22">
        <v>1.31958</v>
      </c>
      <c r="T292">
        <f t="shared" si="50"/>
        <v>11.822740740740741</v>
      </c>
      <c r="U292">
        <f t="shared" si="51"/>
        <v>15.60649068740741</v>
      </c>
      <c r="X292" s="9"/>
      <c r="Y292" s="22">
        <v>0.279999</v>
      </c>
      <c r="Z292" s="22">
        <v>16.781600000000001</v>
      </c>
      <c r="AA292" s="22">
        <v>-1.31287E-2</v>
      </c>
      <c r="AB292" s="22">
        <v>282</v>
      </c>
      <c r="AC292" s="22">
        <v>0.279358</v>
      </c>
      <c r="AD292">
        <f t="shared" si="52"/>
        <v>16.208271604938268</v>
      </c>
      <c r="AE292">
        <f t="shared" si="53"/>
        <v>4.53829984111111</v>
      </c>
      <c r="AF292" s="9"/>
      <c r="AG292" s="22">
        <v>1.3200400000000001</v>
      </c>
      <c r="AH292" s="22">
        <v>20.3993</v>
      </c>
      <c r="AI292" s="22">
        <v>-9.3780500000000006E-3</v>
      </c>
      <c r="AJ292" s="22">
        <v>282</v>
      </c>
      <c r="AK292" s="22">
        <v>1.3192699999999999</v>
      </c>
      <c r="AL292">
        <f t="shared" si="54"/>
        <v>11.57783950617284</v>
      </c>
      <c r="AM292">
        <f t="shared" si="55"/>
        <v>15.283211261728397</v>
      </c>
      <c r="AP292" s="9"/>
      <c r="AQ292" s="22">
        <v>0.279999</v>
      </c>
      <c r="AR292" s="22">
        <v>25.726800000000001</v>
      </c>
      <c r="AS292" s="22">
        <v>-1.3110399999999999E-2</v>
      </c>
      <c r="AT292" s="22">
        <v>282</v>
      </c>
      <c r="AU292" s="22">
        <v>0.27929700000000002</v>
      </c>
      <c r="AV292">
        <f t="shared" si="56"/>
        <v>16.185679012345677</v>
      </c>
      <c r="AW292">
        <f t="shared" si="57"/>
        <v>4.531973937777777</v>
      </c>
      <c r="AX292" s="9"/>
      <c r="AY292" s="22">
        <v>1.3200400000000001</v>
      </c>
      <c r="AZ292" s="22">
        <v>29.3445</v>
      </c>
      <c r="BA292" s="22">
        <v>-9.3994100000000004E-3</v>
      </c>
      <c r="BB292" s="22">
        <v>282</v>
      </c>
      <c r="BC292" s="22">
        <v>1.3192699999999999</v>
      </c>
      <c r="BD292">
        <f t="shared" si="58"/>
        <v>11.60420987654321</v>
      </c>
      <c r="BE292">
        <f t="shared" si="59"/>
        <v>15.318021205432101</v>
      </c>
    </row>
    <row r="293" spans="6:57">
      <c r="F293" s="9"/>
      <c r="G293" s="22">
        <v>0.27496300000000001</v>
      </c>
      <c r="H293" s="22">
        <v>7.8754099999999996</v>
      </c>
      <c r="I293" s="22">
        <v>-1.31561E-2</v>
      </c>
      <c r="J293" s="22">
        <v>283</v>
      </c>
      <c r="K293" s="22">
        <v>0.27432299999999998</v>
      </c>
      <c r="L293">
        <f t="shared" si="48"/>
        <v>16.2420987654321</v>
      </c>
      <c r="M293">
        <f t="shared" si="49"/>
        <v>4.4659762028395065</v>
      </c>
      <c r="N293" s="9"/>
      <c r="O293" s="22">
        <v>1.32507</v>
      </c>
      <c r="P293" s="22">
        <v>11.4932</v>
      </c>
      <c r="Q293" s="22">
        <v>-9.5092800000000002E-3</v>
      </c>
      <c r="R293" s="22">
        <v>283</v>
      </c>
      <c r="S293" s="22">
        <v>1.32416</v>
      </c>
      <c r="T293">
        <f t="shared" si="50"/>
        <v>11.739851851851853</v>
      </c>
      <c r="U293">
        <f t="shared" si="51"/>
        <v>15.556125493333335</v>
      </c>
      <c r="X293" s="9"/>
      <c r="Y293" s="22">
        <v>0.27496300000000001</v>
      </c>
      <c r="Z293" s="22">
        <v>16.791599999999999</v>
      </c>
      <c r="AA293" s="22">
        <v>-1.31317E-2</v>
      </c>
      <c r="AB293" s="22">
        <v>283</v>
      </c>
      <c r="AC293" s="22">
        <v>0.27435300000000001</v>
      </c>
      <c r="AD293">
        <f t="shared" si="52"/>
        <v>16.211975308641971</v>
      </c>
      <c r="AE293">
        <f t="shared" si="53"/>
        <v>4.4576933667901226</v>
      </c>
      <c r="AF293" s="9"/>
      <c r="AG293" s="22">
        <v>1.32507</v>
      </c>
      <c r="AH293" s="22">
        <v>20.409400000000002</v>
      </c>
      <c r="AI293" s="22">
        <v>-9.3078599999999994E-3</v>
      </c>
      <c r="AJ293" s="22">
        <v>283</v>
      </c>
      <c r="AK293" s="22">
        <v>1.32446</v>
      </c>
      <c r="AL293">
        <f t="shared" si="54"/>
        <v>11.491185185185184</v>
      </c>
      <c r="AM293">
        <f t="shared" si="55"/>
        <v>15.226624753333331</v>
      </c>
      <c r="AP293" s="9"/>
      <c r="AQ293" s="22">
        <v>0.27496300000000001</v>
      </c>
      <c r="AR293" s="22">
        <v>25.736799999999999</v>
      </c>
      <c r="AS293" s="22">
        <v>-1.31165E-2</v>
      </c>
      <c r="AT293" s="22">
        <v>283</v>
      </c>
      <c r="AU293" s="22">
        <v>0.27429199999999998</v>
      </c>
      <c r="AV293">
        <f t="shared" si="56"/>
        <v>16.193209876543211</v>
      </c>
      <c r="AW293">
        <f t="shared" si="57"/>
        <v>4.4525335672839512</v>
      </c>
      <c r="AX293" s="9"/>
      <c r="AY293" s="22">
        <v>1.32507</v>
      </c>
      <c r="AZ293" s="22">
        <v>29.354600000000001</v>
      </c>
      <c r="BA293" s="22">
        <v>-9.3414299999999995E-3</v>
      </c>
      <c r="BB293" s="22">
        <v>283</v>
      </c>
      <c r="BC293" s="22">
        <v>1.32416</v>
      </c>
      <c r="BD293">
        <f t="shared" si="58"/>
        <v>11.532629629629628</v>
      </c>
      <c r="BE293">
        <f t="shared" si="59"/>
        <v>15.281541543333331</v>
      </c>
    </row>
    <row r="294" spans="6:57">
      <c r="F294" s="9"/>
      <c r="G294" s="22">
        <v>0.269928</v>
      </c>
      <c r="H294" s="22">
        <v>7.8854899999999999</v>
      </c>
      <c r="I294" s="22">
        <v>-1.31653E-2</v>
      </c>
      <c r="J294" s="22">
        <v>284</v>
      </c>
      <c r="K294" s="22">
        <v>0.269287</v>
      </c>
      <c r="L294">
        <f t="shared" si="48"/>
        <v>16.253456790123455</v>
      </c>
      <c r="M294">
        <f t="shared" si="49"/>
        <v>4.3872630844444442</v>
      </c>
      <c r="N294" s="9"/>
      <c r="O294" s="22">
        <v>1.3301099999999999</v>
      </c>
      <c r="P294" s="22">
        <v>11.503299999999999</v>
      </c>
      <c r="Q294" s="22">
        <v>-9.4360399999999997E-3</v>
      </c>
      <c r="R294" s="22">
        <v>284</v>
      </c>
      <c r="S294" s="22">
        <v>1.32935</v>
      </c>
      <c r="T294">
        <f t="shared" si="50"/>
        <v>11.649432098765431</v>
      </c>
      <c r="U294">
        <f t="shared" si="51"/>
        <v>15.495026128888886</v>
      </c>
      <c r="X294" s="9"/>
      <c r="Y294" s="22">
        <v>0.269928</v>
      </c>
      <c r="Z294" s="22">
        <v>16.8017</v>
      </c>
      <c r="AA294" s="22">
        <v>-1.31409E-2</v>
      </c>
      <c r="AB294" s="22">
        <v>284</v>
      </c>
      <c r="AC294" s="22">
        <v>0.26925700000000002</v>
      </c>
      <c r="AD294">
        <f t="shared" si="52"/>
        <v>16.223333333333333</v>
      </c>
      <c r="AE294">
        <f t="shared" si="53"/>
        <v>4.3791319199999998</v>
      </c>
      <c r="AF294" s="9"/>
      <c r="AG294" s="22">
        <v>1.3301099999999999</v>
      </c>
      <c r="AH294" s="22">
        <v>20.419499999999999</v>
      </c>
      <c r="AI294" s="22">
        <v>-9.2407199999999991E-3</v>
      </c>
      <c r="AJ294" s="22">
        <v>284</v>
      </c>
      <c r="AK294" s="22">
        <v>1.32935</v>
      </c>
      <c r="AL294">
        <f t="shared" si="54"/>
        <v>11.408296296296294</v>
      </c>
      <c r="AM294">
        <f t="shared" si="55"/>
        <v>15.174288986666662</v>
      </c>
      <c r="AP294" s="9"/>
      <c r="AQ294" s="22">
        <v>0.269928</v>
      </c>
      <c r="AR294" s="22">
        <v>25.7469</v>
      </c>
      <c r="AS294" s="22">
        <v>-1.3125599999999999E-2</v>
      </c>
      <c r="AT294" s="22">
        <v>284</v>
      </c>
      <c r="AU294" s="22">
        <v>0.269318</v>
      </c>
      <c r="AV294">
        <f t="shared" si="56"/>
        <v>16.204444444444441</v>
      </c>
      <c r="AW294">
        <f t="shared" si="57"/>
        <v>4.374033279999999</v>
      </c>
      <c r="AX294" s="9"/>
      <c r="AY294" s="22">
        <v>1.3301099999999999</v>
      </c>
      <c r="AZ294" s="22">
        <v>29.364699999999999</v>
      </c>
      <c r="BA294" s="22">
        <v>-9.2773400000000002E-3</v>
      </c>
      <c r="BB294" s="22">
        <v>284</v>
      </c>
      <c r="BC294" s="22">
        <v>1.32904</v>
      </c>
      <c r="BD294">
        <f t="shared" si="58"/>
        <v>11.453506172839505</v>
      </c>
      <c r="BE294">
        <f t="shared" si="59"/>
        <v>15.234423095555554</v>
      </c>
    </row>
    <row r="295" spans="6:57">
      <c r="F295" s="9"/>
      <c r="G295" s="22">
        <v>0.26489299999999999</v>
      </c>
      <c r="H295" s="22">
        <v>7.8955599999999997</v>
      </c>
      <c r="I295" s="22">
        <v>-1.31714E-2</v>
      </c>
      <c r="J295" s="22">
        <v>285</v>
      </c>
      <c r="K295" s="22">
        <v>0.26428200000000002</v>
      </c>
      <c r="L295">
        <f t="shared" si="48"/>
        <v>16.260987654320989</v>
      </c>
      <c r="M295">
        <f t="shared" si="49"/>
        <v>4.3074218027160498</v>
      </c>
      <c r="N295" s="9"/>
      <c r="O295" s="22">
        <v>1.33514</v>
      </c>
      <c r="P295" s="22">
        <v>11.513299999999999</v>
      </c>
      <c r="Q295" s="22">
        <v>-9.3658400000000003E-3</v>
      </c>
      <c r="R295" s="22">
        <v>285</v>
      </c>
      <c r="S295" s="22">
        <v>1.33453</v>
      </c>
      <c r="T295">
        <f t="shared" si="50"/>
        <v>11.562765432098766</v>
      </c>
      <c r="U295">
        <f t="shared" si="51"/>
        <v>15.437910639012348</v>
      </c>
      <c r="X295" s="9"/>
      <c r="Y295" s="22">
        <v>0.26489299999999999</v>
      </c>
      <c r="Z295" s="22">
        <v>16.811800000000002</v>
      </c>
      <c r="AA295" s="22">
        <v>-1.31439E-2</v>
      </c>
      <c r="AB295" s="22">
        <v>285</v>
      </c>
      <c r="AC295" s="22">
        <v>0.26434299999999999</v>
      </c>
      <c r="AD295">
        <f t="shared" si="52"/>
        <v>16.227037037037036</v>
      </c>
      <c r="AE295">
        <f t="shared" si="53"/>
        <v>4.298428521851851</v>
      </c>
      <c r="AF295" s="9"/>
      <c r="AG295" s="22">
        <v>1.33514</v>
      </c>
      <c r="AH295" s="22">
        <v>20.429500000000001</v>
      </c>
      <c r="AI295" s="22">
        <v>-9.1705299999999997E-3</v>
      </c>
      <c r="AJ295" s="22">
        <v>285</v>
      </c>
      <c r="AK295" s="22">
        <v>1.33392</v>
      </c>
      <c r="AL295">
        <f t="shared" si="54"/>
        <v>11.321641975308642</v>
      </c>
      <c r="AM295">
        <f t="shared" si="55"/>
        <v>15.115977066913581</v>
      </c>
      <c r="AP295" s="9"/>
      <c r="AQ295" s="22">
        <v>0.26489299999999999</v>
      </c>
      <c r="AR295" s="22">
        <v>25.757000000000001</v>
      </c>
      <c r="AS295" s="22">
        <v>-1.31317E-2</v>
      </c>
      <c r="AT295" s="22">
        <v>285</v>
      </c>
      <c r="AU295" s="22">
        <v>0.26422099999999998</v>
      </c>
      <c r="AV295">
        <f t="shared" si="56"/>
        <v>16.211975308641971</v>
      </c>
      <c r="AW295">
        <f t="shared" si="57"/>
        <v>4.2944387754320976</v>
      </c>
      <c r="AX295" s="9"/>
      <c r="AY295" s="22">
        <v>1.33514</v>
      </c>
      <c r="AZ295" s="22">
        <v>29.3748</v>
      </c>
      <c r="BA295" s="22">
        <v>-9.2102099999999999E-3</v>
      </c>
      <c r="BB295" s="22">
        <v>285</v>
      </c>
      <c r="BC295" s="22">
        <v>1.33392</v>
      </c>
      <c r="BD295">
        <f t="shared" si="58"/>
        <v>11.370629629629628</v>
      </c>
      <c r="BE295">
        <f t="shared" si="59"/>
        <v>15.181382443703701</v>
      </c>
    </row>
    <row r="296" spans="6:57">
      <c r="F296" s="9"/>
      <c r="G296" s="22">
        <v>0.259857</v>
      </c>
      <c r="H296" s="22">
        <v>7.9056300000000004</v>
      </c>
      <c r="I296" s="22">
        <v>-1.31866E-2</v>
      </c>
      <c r="J296" s="22">
        <v>286</v>
      </c>
      <c r="K296" s="22">
        <v>0.25924700000000001</v>
      </c>
      <c r="L296">
        <f t="shared" si="48"/>
        <v>16.279753086419749</v>
      </c>
      <c r="M296">
        <f t="shared" si="49"/>
        <v>4.2304077977777768</v>
      </c>
      <c r="N296" s="9"/>
      <c r="O296" s="22">
        <v>1.3401799999999999</v>
      </c>
      <c r="P296" s="22">
        <v>11.523400000000001</v>
      </c>
      <c r="Q296" s="22">
        <v>-9.2956500000000008E-3</v>
      </c>
      <c r="R296" s="22">
        <v>286</v>
      </c>
      <c r="S296" s="22">
        <v>1.3394200000000001</v>
      </c>
      <c r="T296">
        <f t="shared" si="50"/>
        <v>11.476111111111111</v>
      </c>
      <c r="U296">
        <f t="shared" si="51"/>
        <v>15.380054588888887</v>
      </c>
      <c r="X296" s="9"/>
      <c r="Y296" s="22">
        <v>0.259857</v>
      </c>
      <c r="Z296" s="22">
        <v>16.8218</v>
      </c>
      <c r="AA296" s="22">
        <v>-1.31561E-2</v>
      </c>
      <c r="AB296" s="22">
        <v>286</v>
      </c>
      <c r="AC296" s="22">
        <v>0.25924700000000001</v>
      </c>
      <c r="AD296">
        <f t="shared" si="52"/>
        <v>16.2420987654321</v>
      </c>
      <c r="AE296">
        <f t="shared" si="53"/>
        <v>4.2206230588888891</v>
      </c>
      <c r="AF296" s="9"/>
      <c r="AG296" s="22">
        <v>1.3401799999999999</v>
      </c>
      <c r="AH296" s="22">
        <v>20.439599999999999</v>
      </c>
      <c r="AI296" s="22">
        <v>-9.1064500000000003E-3</v>
      </c>
      <c r="AJ296" s="22">
        <v>286</v>
      </c>
      <c r="AK296" s="22">
        <v>1.3394200000000001</v>
      </c>
      <c r="AL296">
        <f t="shared" si="54"/>
        <v>11.24253086419753</v>
      </c>
      <c r="AM296">
        <f t="shared" si="55"/>
        <v>15.067015013580244</v>
      </c>
      <c r="AP296" s="9"/>
      <c r="AQ296" s="22">
        <v>0.259857</v>
      </c>
      <c r="AR296" s="22">
        <v>25.767099999999999</v>
      </c>
      <c r="AS296" s="22">
        <v>-1.31409E-2</v>
      </c>
      <c r="AT296" s="22">
        <v>286</v>
      </c>
      <c r="AU296" s="22">
        <v>0.25927699999999998</v>
      </c>
      <c r="AV296">
        <f t="shared" si="56"/>
        <v>16.223333333333333</v>
      </c>
      <c r="AW296">
        <f t="shared" si="57"/>
        <v>4.2157467300000002</v>
      </c>
      <c r="AX296" s="9"/>
      <c r="AY296" s="22">
        <v>1.3401799999999999</v>
      </c>
      <c r="AZ296" s="22">
        <v>29.384799999999998</v>
      </c>
      <c r="BA296" s="22">
        <v>-9.1400100000000005E-3</v>
      </c>
      <c r="BB296" s="22">
        <v>286</v>
      </c>
      <c r="BC296" s="22">
        <v>1.3394200000000001</v>
      </c>
      <c r="BD296">
        <f t="shared" si="58"/>
        <v>11.283962962962963</v>
      </c>
      <c r="BE296">
        <f t="shared" si="59"/>
        <v>15.122541483703703</v>
      </c>
    </row>
    <row r="297" spans="6:57">
      <c r="F297" s="9"/>
      <c r="G297" s="22">
        <v>0.25482199999999999</v>
      </c>
      <c r="H297" s="22">
        <v>7.9157000000000002</v>
      </c>
      <c r="I297" s="22">
        <v>-1.31989E-2</v>
      </c>
      <c r="J297" s="22">
        <v>287</v>
      </c>
      <c r="K297" s="22">
        <v>0.25421100000000002</v>
      </c>
      <c r="L297">
        <f t="shared" si="48"/>
        <v>16.294938271604938</v>
      </c>
      <c r="M297">
        <f t="shared" si="49"/>
        <v>4.1523087602469131</v>
      </c>
      <c r="N297" s="9"/>
      <c r="O297" s="22">
        <v>1.34521</v>
      </c>
      <c r="P297" s="22">
        <v>11.5335</v>
      </c>
      <c r="Q297" s="22">
        <v>-9.2315699999999997E-3</v>
      </c>
      <c r="R297" s="22">
        <v>287</v>
      </c>
      <c r="S297" s="22">
        <v>1.3443000000000001</v>
      </c>
      <c r="T297">
        <f t="shared" si="50"/>
        <v>11.396999999999998</v>
      </c>
      <c r="U297">
        <f t="shared" si="51"/>
        <v>15.331358369999998</v>
      </c>
      <c r="X297" s="9"/>
      <c r="Y297" s="22">
        <v>0.25482199999999999</v>
      </c>
      <c r="Z297" s="22">
        <v>16.831900000000001</v>
      </c>
      <c r="AA297" s="22">
        <v>-1.31653E-2</v>
      </c>
      <c r="AB297" s="22">
        <v>287</v>
      </c>
      <c r="AC297" s="22">
        <v>0.25412000000000001</v>
      </c>
      <c r="AD297">
        <f t="shared" si="52"/>
        <v>16.253456790123455</v>
      </c>
      <c r="AE297">
        <f t="shared" si="53"/>
        <v>4.1417383661728389</v>
      </c>
      <c r="AF297" s="9"/>
      <c r="AG297" s="22">
        <v>1.34521</v>
      </c>
      <c r="AH297" s="22">
        <v>20.4497</v>
      </c>
      <c r="AI297" s="22">
        <v>-9.0362499999999991E-3</v>
      </c>
      <c r="AJ297" s="22">
        <v>287</v>
      </c>
      <c r="AK297" s="22">
        <v>1.34399</v>
      </c>
      <c r="AL297">
        <f t="shared" si="54"/>
        <v>11.155864197530862</v>
      </c>
      <c r="AM297">
        <f t="shared" si="55"/>
        <v>15.006980077160492</v>
      </c>
      <c r="AP297" s="9"/>
      <c r="AQ297" s="22">
        <v>0.25482199999999999</v>
      </c>
      <c r="AR297" s="22">
        <v>25.777100000000001</v>
      </c>
      <c r="AS297" s="22">
        <v>-1.31439E-2</v>
      </c>
      <c r="AT297" s="22">
        <v>287</v>
      </c>
      <c r="AU297" s="22">
        <v>0.25418099999999999</v>
      </c>
      <c r="AV297">
        <f t="shared" si="56"/>
        <v>16.227037037037036</v>
      </c>
      <c r="AW297">
        <f t="shared" si="57"/>
        <v>4.1350060318518516</v>
      </c>
      <c r="AX297" s="9"/>
      <c r="AY297" s="22">
        <v>1.34521</v>
      </c>
      <c r="AZ297" s="22">
        <v>29.3949</v>
      </c>
      <c r="BA297" s="22">
        <v>-9.0759299999999994E-3</v>
      </c>
      <c r="BB297" s="22">
        <v>287</v>
      </c>
      <c r="BC297" s="22">
        <v>1.3443000000000001</v>
      </c>
      <c r="BD297">
        <f t="shared" si="58"/>
        <v>11.204851851851851</v>
      </c>
      <c r="BE297">
        <f t="shared" si="59"/>
        <v>15.072878759629628</v>
      </c>
    </row>
    <row r="298" spans="6:57">
      <c r="F298" s="9"/>
      <c r="G298" s="22">
        <v>0.24978600000000001</v>
      </c>
      <c r="H298" s="22">
        <v>7.92577</v>
      </c>
      <c r="I298" s="22">
        <v>-1.32111E-2</v>
      </c>
      <c r="J298" s="22">
        <v>288</v>
      </c>
      <c r="K298" s="22">
        <v>0.24917600000000001</v>
      </c>
      <c r="L298">
        <f t="shared" si="48"/>
        <v>16.309999999999999</v>
      </c>
      <c r="M298">
        <f t="shared" si="49"/>
        <v>4.0740096599999998</v>
      </c>
      <c r="N298" s="9"/>
      <c r="O298" s="22">
        <v>1.35025</v>
      </c>
      <c r="P298" s="22">
        <v>11.5435</v>
      </c>
      <c r="Q298" s="22">
        <v>-9.1583299999999992E-3</v>
      </c>
      <c r="R298" s="22">
        <v>288</v>
      </c>
      <c r="S298" s="22">
        <v>1.3488800000000001</v>
      </c>
      <c r="T298">
        <f t="shared" si="50"/>
        <v>11.306580246913578</v>
      </c>
      <c r="U298">
        <f t="shared" si="51"/>
        <v>15.266709978395058</v>
      </c>
      <c r="X298" s="9"/>
      <c r="Y298" s="22">
        <v>0.24978600000000001</v>
      </c>
      <c r="Z298" s="22">
        <v>16.841999999999999</v>
      </c>
      <c r="AA298" s="22">
        <v>-1.3174399999999999E-2</v>
      </c>
      <c r="AB298" s="22">
        <v>288</v>
      </c>
      <c r="AC298" s="22">
        <v>0.24914600000000001</v>
      </c>
      <c r="AD298">
        <f t="shared" si="52"/>
        <v>16.264691358024692</v>
      </c>
      <c r="AE298">
        <f t="shared" si="53"/>
        <v>4.0626921955555559</v>
      </c>
      <c r="AF298" s="9"/>
      <c r="AG298" s="22">
        <v>1.35025</v>
      </c>
      <c r="AH298" s="22">
        <v>20.459700000000002</v>
      </c>
      <c r="AI298" s="22">
        <v>-8.9599599999999995E-3</v>
      </c>
      <c r="AJ298" s="22">
        <v>288</v>
      </c>
      <c r="AK298" s="22">
        <v>1.34918</v>
      </c>
      <c r="AL298">
        <f t="shared" si="54"/>
        <v>11.061679012345678</v>
      </c>
      <c r="AM298">
        <f t="shared" si="55"/>
        <v>14.93603208641975</v>
      </c>
      <c r="AP298" s="9"/>
      <c r="AQ298" s="22">
        <v>0.24978600000000001</v>
      </c>
      <c r="AR298" s="22">
        <v>25.787199999999999</v>
      </c>
      <c r="AS298" s="22">
        <v>-1.31439E-2</v>
      </c>
      <c r="AT298" s="22">
        <v>288</v>
      </c>
      <c r="AU298" s="22">
        <v>0.24920700000000001</v>
      </c>
      <c r="AV298">
        <f t="shared" si="56"/>
        <v>16.227037037037036</v>
      </c>
      <c r="AW298">
        <f t="shared" si="57"/>
        <v>4.053286673333333</v>
      </c>
      <c r="AX298" s="9"/>
      <c r="AY298" s="22">
        <v>1.35025</v>
      </c>
      <c r="AZ298" s="22">
        <v>29.405000000000001</v>
      </c>
      <c r="BA298" s="22">
        <v>-9.0026900000000007E-3</v>
      </c>
      <c r="BB298" s="22">
        <v>288</v>
      </c>
      <c r="BC298" s="22">
        <v>1.34979</v>
      </c>
      <c r="BD298">
        <f t="shared" si="58"/>
        <v>11.114432098765432</v>
      </c>
      <c r="BE298">
        <f t="shared" si="59"/>
        <v>15.007261941358024</v>
      </c>
    </row>
    <row r="299" spans="6:57">
      <c r="F299" s="9"/>
      <c r="G299" s="22">
        <v>0.244751</v>
      </c>
      <c r="H299" s="22">
        <v>7.9358399999999998</v>
      </c>
      <c r="I299" s="22">
        <v>-1.32111E-2</v>
      </c>
      <c r="J299" s="22">
        <v>289</v>
      </c>
      <c r="K299" s="22">
        <v>0.24407999999999999</v>
      </c>
      <c r="L299">
        <f t="shared" si="48"/>
        <v>16.309999999999999</v>
      </c>
      <c r="M299">
        <f t="shared" si="49"/>
        <v>3.9918888099999998</v>
      </c>
      <c r="N299" s="9"/>
      <c r="O299" s="22">
        <v>1.3552900000000001</v>
      </c>
      <c r="P299" s="22">
        <v>11.553599999999999</v>
      </c>
      <c r="Q299" s="22">
        <v>-9.0820299999999996E-3</v>
      </c>
      <c r="R299" s="22">
        <v>289</v>
      </c>
      <c r="S299" s="22">
        <v>1.3543700000000001</v>
      </c>
      <c r="T299">
        <f t="shared" si="50"/>
        <v>11.212382716049381</v>
      </c>
      <c r="U299">
        <f t="shared" si="51"/>
        <v>15.196030171234566</v>
      </c>
      <c r="X299" s="9"/>
      <c r="Y299" s="22">
        <v>0.244751</v>
      </c>
      <c r="Z299" s="22">
        <v>16.852</v>
      </c>
      <c r="AA299" s="22">
        <v>-1.31866E-2</v>
      </c>
      <c r="AB299" s="22">
        <v>289</v>
      </c>
      <c r="AC299" s="22">
        <v>0.24410999999999999</v>
      </c>
      <c r="AD299">
        <f t="shared" si="52"/>
        <v>16.279753086419749</v>
      </c>
      <c r="AE299">
        <f t="shared" si="53"/>
        <v>3.9844858476543199</v>
      </c>
      <c r="AF299" s="9"/>
      <c r="AG299" s="22">
        <v>1.3552900000000001</v>
      </c>
      <c r="AH299" s="22">
        <v>20.469799999999999</v>
      </c>
      <c r="AI299" s="22">
        <v>-8.8806200000000005E-3</v>
      </c>
      <c r="AJ299" s="22">
        <v>289</v>
      </c>
      <c r="AK299" s="22">
        <v>1.3546800000000001</v>
      </c>
      <c r="AL299">
        <f t="shared" si="54"/>
        <v>10.963728395061729</v>
      </c>
      <c r="AM299">
        <f t="shared" si="55"/>
        <v>14.859031456543212</v>
      </c>
      <c r="AP299" s="9"/>
      <c r="AQ299" s="22">
        <v>0.244751</v>
      </c>
      <c r="AR299" s="22">
        <v>25.7973</v>
      </c>
      <c r="AS299" s="22">
        <v>-1.31409E-2</v>
      </c>
      <c r="AT299" s="22">
        <v>289</v>
      </c>
      <c r="AU299" s="22">
        <v>0.24410999999999999</v>
      </c>
      <c r="AV299">
        <f t="shared" si="56"/>
        <v>16.223333333333333</v>
      </c>
      <c r="AW299">
        <f t="shared" si="57"/>
        <v>3.9706770566666663</v>
      </c>
      <c r="AX299" s="9"/>
      <c r="AY299" s="22">
        <v>1.3552900000000001</v>
      </c>
      <c r="AZ299" s="22">
        <v>29.414999999999999</v>
      </c>
      <c r="BA299" s="22">
        <v>-8.9233400000000001E-3</v>
      </c>
      <c r="BB299" s="22">
        <v>289</v>
      </c>
      <c r="BC299" s="22">
        <v>1.35406</v>
      </c>
      <c r="BD299">
        <f t="shared" si="58"/>
        <v>11.016469135802469</v>
      </c>
      <c r="BE299">
        <f t="shared" si="59"/>
        <v>14.930510455061729</v>
      </c>
    </row>
    <row r="300" spans="6:57">
      <c r="F300" s="9"/>
      <c r="G300" s="22">
        <v>0.23971600000000001</v>
      </c>
      <c r="H300" s="22">
        <v>7.9459099999999996</v>
      </c>
      <c r="I300" s="22">
        <v>-1.3205E-2</v>
      </c>
      <c r="J300" s="22">
        <v>290</v>
      </c>
      <c r="K300" s="22">
        <v>0.23910500000000001</v>
      </c>
      <c r="L300">
        <f t="shared" si="48"/>
        <v>16.302469135802468</v>
      </c>
      <c r="M300">
        <f t="shared" si="49"/>
        <v>3.9079626913580245</v>
      </c>
      <c r="N300" s="9"/>
      <c r="O300" s="22">
        <v>1.36032</v>
      </c>
      <c r="P300" s="22">
        <v>11.563700000000001</v>
      </c>
      <c r="Q300" s="22">
        <v>-9.0026900000000007E-3</v>
      </c>
      <c r="R300" s="22">
        <v>290</v>
      </c>
      <c r="S300" s="22">
        <v>1.3592500000000001</v>
      </c>
      <c r="T300">
        <f t="shared" si="50"/>
        <v>11.114432098765432</v>
      </c>
      <c r="U300">
        <f t="shared" si="51"/>
        <v>15.119184272592593</v>
      </c>
      <c r="X300" s="9"/>
      <c r="Y300" s="22">
        <v>0.23971600000000001</v>
      </c>
      <c r="Z300" s="22">
        <v>16.862100000000002</v>
      </c>
      <c r="AA300" s="22">
        <v>-1.31775E-2</v>
      </c>
      <c r="AB300" s="22">
        <v>290</v>
      </c>
      <c r="AC300" s="22">
        <v>0.23913599999999999</v>
      </c>
      <c r="AD300">
        <f t="shared" si="52"/>
        <v>16.268518518518519</v>
      </c>
      <c r="AE300">
        <f t="shared" si="53"/>
        <v>3.8998241851851856</v>
      </c>
      <c r="AF300" s="9"/>
      <c r="AG300" s="22">
        <v>1.36032</v>
      </c>
      <c r="AH300" s="22">
        <v>20.479900000000001</v>
      </c>
      <c r="AI300" s="22">
        <v>-8.8134800000000003E-3</v>
      </c>
      <c r="AJ300" s="22">
        <v>290</v>
      </c>
      <c r="AK300" s="22">
        <v>1.3592500000000001</v>
      </c>
      <c r="AL300">
        <f t="shared" si="54"/>
        <v>10.880839506172839</v>
      </c>
      <c r="AM300">
        <f t="shared" si="55"/>
        <v>14.801423597037036</v>
      </c>
      <c r="AP300" s="9"/>
      <c r="AQ300" s="22">
        <v>0.23971600000000001</v>
      </c>
      <c r="AR300" s="22">
        <v>25.807300000000001</v>
      </c>
      <c r="AS300" s="22">
        <v>-1.31317E-2</v>
      </c>
      <c r="AT300" s="22">
        <v>290</v>
      </c>
      <c r="AU300" s="22">
        <v>0.23907500000000001</v>
      </c>
      <c r="AV300">
        <f t="shared" si="56"/>
        <v>16.211975308641971</v>
      </c>
      <c r="AW300">
        <f t="shared" si="57"/>
        <v>3.8862698730864191</v>
      </c>
      <c r="AX300" s="9"/>
      <c r="AY300" s="22">
        <v>1.36032</v>
      </c>
      <c r="AZ300" s="22">
        <v>29.4251</v>
      </c>
      <c r="BA300" s="22">
        <v>-8.8561999999999998E-3</v>
      </c>
      <c r="BB300" s="22">
        <v>290</v>
      </c>
      <c r="BC300" s="22">
        <v>1.3592500000000001</v>
      </c>
      <c r="BD300">
        <f t="shared" si="58"/>
        <v>10.93358024691358</v>
      </c>
      <c r="BE300">
        <f t="shared" si="59"/>
        <v>14.873167881481482</v>
      </c>
    </row>
    <row r="301" spans="6:57">
      <c r="F301" s="9"/>
      <c r="G301" s="22">
        <v>0.23468</v>
      </c>
      <c r="H301" s="22">
        <v>7.9559800000000003</v>
      </c>
      <c r="I301" s="22">
        <v>-1.3201900000000001E-2</v>
      </c>
      <c r="J301" s="22">
        <v>291</v>
      </c>
      <c r="K301" s="22">
        <v>0.23413100000000001</v>
      </c>
      <c r="L301">
        <f t="shared" si="48"/>
        <v>16.298641975308641</v>
      </c>
      <c r="M301">
        <f t="shared" si="49"/>
        <v>3.8249652987654317</v>
      </c>
      <c r="N301" s="9"/>
      <c r="O301" s="22">
        <v>1.3653599999999999</v>
      </c>
      <c r="P301" s="22">
        <v>11.5738</v>
      </c>
      <c r="Q301" s="22">
        <v>-8.9263899999999993E-3</v>
      </c>
      <c r="R301" s="22">
        <v>291</v>
      </c>
      <c r="S301" s="22">
        <v>1.3647499999999999</v>
      </c>
      <c r="T301">
        <f t="shared" si="50"/>
        <v>11.020234567901234</v>
      </c>
      <c r="U301">
        <f t="shared" si="51"/>
        <v>15.046587469629628</v>
      </c>
      <c r="X301" s="9"/>
      <c r="Y301" s="22">
        <v>0.23468</v>
      </c>
      <c r="Z301" s="22">
        <v>16.872199999999999</v>
      </c>
      <c r="AA301" s="22">
        <v>-1.31714E-2</v>
      </c>
      <c r="AB301" s="22">
        <v>291</v>
      </c>
      <c r="AC301" s="22">
        <v>0.2341</v>
      </c>
      <c r="AD301">
        <f t="shared" si="52"/>
        <v>16.260987654320989</v>
      </c>
      <c r="AE301">
        <f t="shared" si="53"/>
        <v>3.8161285827160496</v>
      </c>
      <c r="AF301" s="9"/>
      <c r="AG301" s="22">
        <v>1.3653599999999999</v>
      </c>
      <c r="AH301" s="22">
        <v>20.49</v>
      </c>
      <c r="AI301" s="22">
        <v>-8.7402299999999999E-3</v>
      </c>
      <c r="AJ301" s="22">
        <v>291</v>
      </c>
      <c r="AK301" s="22">
        <v>1.3644400000000001</v>
      </c>
      <c r="AL301">
        <f t="shared" si="54"/>
        <v>10.790407407407406</v>
      </c>
      <c r="AM301">
        <f t="shared" si="55"/>
        <v>14.732790657777775</v>
      </c>
      <c r="AP301" s="9"/>
      <c r="AQ301" s="22">
        <v>0.23468</v>
      </c>
      <c r="AR301" s="22">
        <v>25.817399999999999</v>
      </c>
      <c r="AS301" s="22">
        <v>-1.31378E-2</v>
      </c>
      <c r="AT301" s="22">
        <v>291</v>
      </c>
      <c r="AU301" s="22">
        <v>0.2341</v>
      </c>
      <c r="AV301">
        <f t="shared" si="56"/>
        <v>16.219506172839505</v>
      </c>
      <c r="AW301">
        <f t="shared" si="57"/>
        <v>3.8063937086419752</v>
      </c>
      <c r="AX301" s="9"/>
      <c r="AY301" s="22">
        <v>1.3653599999999999</v>
      </c>
      <c r="AZ301" s="22">
        <v>29.435199999999998</v>
      </c>
      <c r="BA301" s="22">
        <v>-8.7799100000000001E-3</v>
      </c>
      <c r="BB301" s="22">
        <v>291</v>
      </c>
      <c r="BC301" s="22">
        <v>1.3641399999999999</v>
      </c>
      <c r="BD301">
        <f t="shared" si="58"/>
        <v>10.839395061728395</v>
      </c>
      <c r="BE301">
        <f t="shared" si="59"/>
        <v>14.799676441481481</v>
      </c>
    </row>
    <row r="302" spans="6:57">
      <c r="F302" s="9"/>
      <c r="G302" s="22">
        <v>0.22964499999999999</v>
      </c>
      <c r="H302" s="22">
        <v>7.9660500000000001</v>
      </c>
      <c r="I302" s="22">
        <v>-1.31989E-2</v>
      </c>
      <c r="J302" s="22">
        <v>292</v>
      </c>
      <c r="K302" s="22">
        <v>0.22900400000000001</v>
      </c>
      <c r="L302">
        <f t="shared" si="48"/>
        <v>16.294938271604938</v>
      </c>
      <c r="M302">
        <f t="shared" si="49"/>
        <v>3.7420510993827159</v>
      </c>
      <c r="N302" s="9"/>
      <c r="O302" s="22">
        <v>1.37039</v>
      </c>
      <c r="P302" s="22">
        <v>11.5838</v>
      </c>
      <c r="Q302" s="22">
        <v>-8.8531500000000006E-3</v>
      </c>
      <c r="R302" s="22">
        <v>292</v>
      </c>
      <c r="S302" s="22">
        <v>1.3696299999999999</v>
      </c>
      <c r="T302">
        <f t="shared" si="50"/>
        <v>10.929814814814813</v>
      </c>
      <c r="U302">
        <f t="shared" si="51"/>
        <v>14.978108924074071</v>
      </c>
      <c r="X302" s="9"/>
      <c r="Y302" s="22">
        <v>0.22964499999999999</v>
      </c>
      <c r="Z302" s="22">
        <v>16.882300000000001</v>
      </c>
      <c r="AA302" s="22">
        <v>-1.31775E-2</v>
      </c>
      <c r="AB302" s="22">
        <v>292</v>
      </c>
      <c r="AC302" s="22">
        <v>0.22903399999999999</v>
      </c>
      <c r="AD302">
        <f t="shared" si="52"/>
        <v>16.268518518518519</v>
      </c>
      <c r="AE302">
        <f t="shared" si="53"/>
        <v>3.7359839351851849</v>
      </c>
      <c r="AF302" s="9"/>
      <c r="AG302" s="22">
        <v>1.37039</v>
      </c>
      <c r="AH302" s="22">
        <v>20.5</v>
      </c>
      <c r="AI302" s="22">
        <v>-8.6669899999999994E-3</v>
      </c>
      <c r="AJ302" s="22">
        <v>292</v>
      </c>
      <c r="AK302" s="22">
        <v>1.3687100000000001</v>
      </c>
      <c r="AL302">
        <f t="shared" si="54"/>
        <v>10.699987654320985</v>
      </c>
      <c r="AM302">
        <f t="shared" si="55"/>
        <v>14.663156081604935</v>
      </c>
      <c r="AP302" s="9"/>
      <c r="AQ302" s="22">
        <v>0.22964499999999999</v>
      </c>
      <c r="AR302" s="22">
        <v>25.827500000000001</v>
      </c>
      <c r="AS302" s="22">
        <v>-1.31378E-2</v>
      </c>
      <c r="AT302" s="22">
        <v>292</v>
      </c>
      <c r="AU302" s="22">
        <v>0.22903399999999999</v>
      </c>
      <c r="AV302">
        <f t="shared" si="56"/>
        <v>16.219506172839505</v>
      </c>
      <c r="AW302">
        <f t="shared" si="57"/>
        <v>3.7247284950617279</v>
      </c>
      <c r="AX302" s="9"/>
      <c r="AY302" s="22">
        <v>1.37039</v>
      </c>
      <c r="AZ302" s="22">
        <v>29.4453</v>
      </c>
      <c r="BA302" s="22">
        <v>-8.7005599999999995E-3</v>
      </c>
      <c r="BB302" s="22">
        <v>292</v>
      </c>
      <c r="BC302" s="22">
        <v>1.3699300000000001</v>
      </c>
      <c r="BD302">
        <f t="shared" si="58"/>
        <v>10.741432098765431</v>
      </c>
      <c r="BE302">
        <f t="shared" si="59"/>
        <v>14.719951133827159</v>
      </c>
    </row>
    <row r="303" spans="6:57">
      <c r="F303" s="9"/>
      <c r="G303" s="22">
        <v>0.224609</v>
      </c>
      <c r="H303" s="22">
        <v>7.9761199999999999</v>
      </c>
      <c r="I303" s="22">
        <v>-1.3207999999999999E-2</v>
      </c>
      <c r="J303" s="22">
        <v>293</v>
      </c>
      <c r="K303" s="22">
        <v>0.223999</v>
      </c>
      <c r="L303">
        <f t="shared" si="48"/>
        <v>16.306172839506171</v>
      </c>
      <c r="M303">
        <f t="shared" si="49"/>
        <v>3.6625131753086415</v>
      </c>
      <c r="N303" s="9"/>
      <c r="O303" s="22">
        <v>1.3754299999999999</v>
      </c>
      <c r="P303" s="22">
        <v>11.5939</v>
      </c>
      <c r="Q303" s="22">
        <v>-8.7707500000000008E-3</v>
      </c>
      <c r="R303" s="22">
        <v>293</v>
      </c>
      <c r="S303" s="22">
        <v>1.3745099999999999</v>
      </c>
      <c r="T303">
        <f t="shared" si="50"/>
        <v>10.828086419753086</v>
      </c>
      <c r="U303">
        <f t="shared" si="51"/>
        <v>14.893274904320986</v>
      </c>
      <c r="X303" s="9"/>
      <c r="Y303" s="22">
        <v>0.224609</v>
      </c>
      <c r="Z303" s="22">
        <v>16.892299999999999</v>
      </c>
      <c r="AA303" s="22">
        <v>-1.31805E-2</v>
      </c>
      <c r="AB303" s="22">
        <v>293</v>
      </c>
      <c r="AC303" s="22">
        <v>0.223999</v>
      </c>
      <c r="AD303">
        <f t="shared" si="52"/>
        <v>16.272222222222219</v>
      </c>
      <c r="AE303">
        <f t="shared" si="53"/>
        <v>3.6548875611111105</v>
      </c>
      <c r="AF303" s="9"/>
      <c r="AG303" s="22">
        <v>1.3754299999999999</v>
      </c>
      <c r="AH303" s="22">
        <v>20.510100000000001</v>
      </c>
      <c r="AI303" s="22">
        <v>-8.5815400000000003E-3</v>
      </c>
      <c r="AJ303" s="22">
        <v>293</v>
      </c>
      <c r="AK303" s="22">
        <v>1.3745099999999999</v>
      </c>
      <c r="AL303">
        <f t="shared" si="54"/>
        <v>10.594493827160493</v>
      </c>
      <c r="AM303">
        <f t="shared" si="55"/>
        <v>14.571984644691357</v>
      </c>
      <c r="AP303" s="9"/>
      <c r="AQ303" s="22">
        <v>0.224609</v>
      </c>
      <c r="AR303" s="22">
        <v>25.837599999999998</v>
      </c>
      <c r="AS303" s="22">
        <v>-1.31409E-2</v>
      </c>
      <c r="AT303" s="22">
        <v>293</v>
      </c>
      <c r="AU303" s="22">
        <v>0.22403000000000001</v>
      </c>
      <c r="AV303">
        <f t="shared" si="56"/>
        <v>16.223333333333333</v>
      </c>
      <c r="AW303">
        <f t="shared" si="57"/>
        <v>3.6439066766666666</v>
      </c>
      <c r="AX303" s="9"/>
      <c r="AY303" s="22">
        <v>1.3754299999999999</v>
      </c>
      <c r="AZ303" s="22">
        <v>29.455300000000001</v>
      </c>
      <c r="BA303" s="22">
        <v>-8.6212200000000006E-3</v>
      </c>
      <c r="BB303" s="22">
        <v>293</v>
      </c>
      <c r="BC303" s="22">
        <v>1.3748199999999999</v>
      </c>
      <c r="BD303">
        <f t="shared" si="58"/>
        <v>10.643481481481482</v>
      </c>
      <c r="BE303">
        <f t="shared" si="59"/>
        <v>14.639363734074074</v>
      </c>
    </row>
    <row r="304" spans="6:57">
      <c r="F304" s="9"/>
      <c r="G304" s="22">
        <v>0.21957399999999999</v>
      </c>
      <c r="H304" s="22">
        <v>7.9862000000000002</v>
      </c>
      <c r="I304" s="22">
        <v>-1.3207999999999999E-2</v>
      </c>
      <c r="J304" s="22">
        <v>294</v>
      </c>
      <c r="K304" s="22">
        <v>0.21893299999999999</v>
      </c>
      <c r="L304">
        <f t="shared" si="48"/>
        <v>16.306172839506171</v>
      </c>
      <c r="M304">
        <f t="shared" si="49"/>
        <v>3.5804115950617281</v>
      </c>
      <c r="N304" s="9"/>
      <c r="O304" s="22">
        <v>1.38046</v>
      </c>
      <c r="P304" s="22">
        <v>11.603999999999999</v>
      </c>
      <c r="Q304" s="22">
        <v>-8.6883499999999992E-3</v>
      </c>
      <c r="R304" s="22">
        <v>294</v>
      </c>
      <c r="S304" s="22">
        <v>1.3790899999999999</v>
      </c>
      <c r="T304">
        <f t="shared" si="50"/>
        <v>10.726358024691356</v>
      </c>
      <c r="U304">
        <f t="shared" si="51"/>
        <v>14.80730819876543</v>
      </c>
      <c r="X304" s="9"/>
      <c r="Y304" s="22">
        <v>0.21957399999999999</v>
      </c>
      <c r="Z304" s="22">
        <v>16.9024</v>
      </c>
      <c r="AA304" s="22">
        <v>-1.31836E-2</v>
      </c>
      <c r="AB304" s="22">
        <v>294</v>
      </c>
      <c r="AC304" s="22">
        <v>0.219025</v>
      </c>
      <c r="AD304">
        <f t="shared" si="52"/>
        <v>16.276049382716046</v>
      </c>
      <c r="AE304">
        <f t="shared" si="53"/>
        <v>3.5737972671604927</v>
      </c>
      <c r="AF304" s="9"/>
      <c r="AG304" s="22">
        <v>1.38046</v>
      </c>
      <c r="AH304" s="22">
        <v>20.520199999999999</v>
      </c>
      <c r="AI304" s="22">
        <v>-8.4991500000000005E-3</v>
      </c>
      <c r="AJ304" s="22">
        <v>294</v>
      </c>
      <c r="AK304" s="22">
        <v>1.38</v>
      </c>
      <c r="AL304">
        <f t="shared" si="54"/>
        <v>10.492777777777778</v>
      </c>
      <c r="AM304">
        <f t="shared" si="55"/>
        <v>14.484860011111111</v>
      </c>
      <c r="AP304" s="9"/>
      <c r="AQ304" s="22">
        <v>0.21957399999999999</v>
      </c>
      <c r="AR304" s="22">
        <v>25.8476</v>
      </c>
      <c r="AS304" s="22">
        <v>-1.31409E-2</v>
      </c>
      <c r="AT304" s="22">
        <v>294</v>
      </c>
      <c r="AU304" s="22">
        <v>0.219025</v>
      </c>
      <c r="AV304">
        <f t="shared" si="56"/>
        <v>16.223333333333333</v>
      </c>
      <c r="AW304">
        <f t="shared" si="57"/>
        <v>3.5622221933333331</v>
      </c>
      <c r="AX304" s="9"/>
      <c r="AY304" s="22">
        <v>1.38046</v>
      </c>
      <c r="AZ304" s="22">
        <v>29.465399999999999</v>
      </c>
      <c r="BA304" s="22">
        <v>-8.5388200000000008E-3</v>
      </c>
      <c r="BB304" s="22">
        <v>294</v>
      </c>
      <c r="BC304" s="22">
        <v>1.38</v>
      </c>
      <c r="BD304">
        <f t="shared" si="58"/>
        <v>10.541753086419755</v>
      </c>
      <c r="BE304">
        <f t="shared" si="59"/>
        <v>14.552468465679015</v>
      </c>
    </row>
    <row r="305" spans="6:57">
      <c r="F305" s="9"/>
      <c r="G305" s="22">
        <v>0.21453900000000001</v>
      </c>
      <c r="H305" s="22">
        <v>7.99627</v>
      </c>
      <c r="I305" s="22">
        <v>-1.3205E-2</v>
      </c>
      <c r="J305" s="22">
        <v>295</v>
      </c>
      <c r="K305" s="22">
        <v>0.21392800000000001</v>
      </c>
      <c r="L305">
        <f t="shared" si="48"/>
        <v>16.302469135802468</v>
      </c>
      <c r="M305">
        <f t="shared" si="49"/>
        <v>3.497515425925926</v>
      </c>
      <c r="N305" s="9"/>
      <c r="O305" s="22">
        <v>1.3855</v>
      </c>
      <c r="P305" s="22">
        <v>11.614000000000001</v>
      </c>
      <c r="Q305" s="22">
        <v>-8.6059599999999993E-3</v>
      </c>
      <c r="R305" s="22">
        <v>295</v>
      </c>
      <c r="S305" s="22">
        <v>1.38489</v>
      </c>
      <c r="T305">
        <f t="shared" si="50"/>
        <v>10.62464197530864</v>
      </c>
      <c r="U305">
        <f t="shared" si="51"/>
        <v>14.72044145679012</v>
      </c>
      <c r="X305" s="9"/>
      <c r="Y305" s="22">
        <v>0.21453900000000001</v>
      </c>
      <c r="Z305" s="22">
        <v>16.912500000000001</v>
      </c>
      <c r="AA305" s="22">
        <v>-1.31836E-2</v>
      </c>
      <c r="AB305" s="22">
        <v>295</v>
      </c>
      <c r="AC305" s="22">
        <v>0.21395900000000001</v>
      </c>
      <c r="AD305">
        <f t="shared" si="52"/>
        <v>16.276049382716046</v>
      </c>
      <c r="AE305">
        <f t="shared" si="53"/>
        <v>3.4918473585185179</v>
      </c>
      <c r="AF305" s="9"/>
      <c r="AG305" s="22">
        <v>1.3855</v>
      </c>
      <c r="AH305" s="22">
        <v>20.530200000000001</v>
      </c>
      <c r="AI305" s="22">
        <v>-8.4197999999999999E-3</v>
      </c>
      <c r="AJ305" s="22">
        <v>295</v>
      </c>
      <c r="AK305" s="22">
        <v>1.38489</v>
      </c>
      <c r="AL305">
        <f t="shared" si="54"/>
        <v>10.394814814814813</v>
      </c>
      <c r="AM305">
        <f t="shared" si="55"/>
        <v>14.402015925925923</v>
      </c>
      <c r="AP305" s="9"/>
      <c r="AQ305" s="22">
        <v>0.21453900000000001</v>
      </c>
      <c r="AR305" s="22">
        <v>25.857700000000001</v>
      </c>
      <c r="AS305" s="22">
        <v>-1.31439E-2</v>
      </c>
      <c r="AT305" s="22">
        <v>295</v>
      </c>
      <c r="AU305" s="22">
        <v>0.21401999999999999</v>
      </c>
      <c r="AV305">
        <f t="shared" si="56"/>
        <v>16.227037037037036</v>
      </c>
      <c r="AW305">
        <f t="shared" si="57"/>
        <v>3.4813322988888888</v>
      </c>
      <c r="AX305" s="9"/>
      <c r="AY305" s="22">
        <v>1.3855</v>
      </c>
      <c r="AZ305" s="22">
        <v>29.4755</v>
      </c>
      <c r="BA305" s="22">
        <v>-8.4594700000000002E-3</v>
      </c>
      <c r="BB305" s="22">
        <v>295</v>
      </c>
      <c r="BC305" s="22">
        <v>1.3845799999999999</v>
      </c>
      <c r="BD305">
        <f t="shared" si="58"/>
        <v>10.44379012345679</v>
      </c>
      <c r="BE305">
        <f t="shared" si="59"/>
        <v>14.469871216049382</v>
      </c>
    </row>
    <row r="306" spans="6:57">
      <c r="F306" s="9"/>
      <c r="G306" s="22">
        <v>0.20950299999999999</v>
      </c>
      <c r="H306" s="22">
        <v>8.0063399999999998</v>
      </c>
      <c r="I306" s="22">
        <v>-1.31989E-2</v>
      </c>
      <c r="J306" s="22">
        <v>296</v>
      </c>
      <c r="K306" s="22">
        <v>0.208984</v>
      </c>
      <c r="L306">
        <f t="shared" si="48"/>
        <v>16.294938271604938</v>
      </c>
      <c r="M306">
        <f t="shared" si="49"/>
        <v>3.4138384527160492</v>
      </c>
      <c r="N306" s="9"/>
      <c r="O306" s="22">
        <v>1.39053</v>
      </c>
      <c r="P306" s="22">
        <v>11.6241</v>
      </c>
      <c r="Q306" s="22">
        <v>-8.5296599999999997E-3</v>
      </c>
      <c r="R306" s="22">
        <v>296</v>
      </c>
      <c r="S306" s="22">
        <v>1.38947</v>
      </c>
      <c r="T306">
        <f t="shared" si="50"/>
        <v>10.530444444444443</v>
      </c>
      <c r="U306">
        <f t="shared" si="51"/>
        <v>14.642898913333331</v>
      </c>
      <c r="X306" s="9"/>
      <c r="Y306" s="22">
        <v>0.20950299999999999</v>
      </c>
      <c r="Z306" s="22">
        <v>16.922499999999999</v>
      </c>
      <c r="AA306" s="22">
        <v>-1.3201900000000001E-2</v>
      </c>
      <c r="AB306" s="22">
        <v>296</v>
      </c>
      <c r="AC306" s="22">
        <v>0.208954</v>
      </c>
      <c r="AD306">
        <f t="shared" si="52"/>
        <v>16.298641975308641</v>
      </c>
      <c r="AE306">
        <f t="shared" si="53"/>
        <v>3.4146143897530861</v>
      </c>
      <c r="AF306" s="9"/>
      <c r="AG306" s="22">
        <v>1.39053</v>
      </c>
      <c r="AH306" s="22">
        <v>20.540299999999998</v>
      </c>
      <c r="AI306" s="22">
        <v>-8.3435100000000002E-3</v>
      </c>
      <c r="AJ306" s="22">
        <v>296</v>
      </c>
      <c r="AK306" s="22">
        <v>1.3897699999999999</v>
      </c>
      <c r="AL306">
        <f t="shared" si="54"/>
        <v>10.300629629629629</v>
      </c>
      <c r="AM306">
        <f t="shared" si="55"/>
        <v>14.323334518888888</v>
      </c>
      <c r="AP306" s="9"/>
      <c r="AQ306" s="22">
        <v>0.20950299999999999</v>
      </c>
      <c r="AR306" s="22">
        <v>25.867799999999999</v>
      </c>
      <c r="AS306" s="22">
        <v>-1.315E-2</v>
      </c>
      <c r="AT306" s="22">
        <v>296</v>
      </c>
      <c r="AU306" s="22">
        <v>0.208984</v>
      </c>
      <c r="AV306">
        <f t="shared" si="56"/>
        <v>16.234567901234566</v>
      </c>
      <c r="AW306">
        <f t="shared" si="57"/>
        <v>3.4011906790123452</v>
      </c>
      <c r="AX306" s="9"/>
      <c r="AY306" s="22">
        <v>1.39053</v>
      </c>
      <c r="AZ306" s="22">
        <v>29.485499999999998</v>
      </c>
      <c r="BA306" s="22">
        <v>-8.3801299999999995E-3</v>
      </c>
      <c r="BB306" s="22">
        <v>296</v>
      </c>
      <c r="BC306" s="22">
        <v>1.3897699999999999</v>
      </c>
      <c r="BD306">
        <f t="shared" si="58"/>
        <v>10.345839506172839</v>
      </c>
      <c r="BE306">
        <f t="shared" si="59"/>
        <v>14.386200208518517</v>
      </c>
    </row>
    <row r="307" spans="6:57">
      <c r="F307" s="9"/>
      <c r="G307" s="22">
        <v>0.20446800000000001</v>
      </c>
      <c r="H307" s="22">
        <v>8.0164100000000005</v>
      </c>
      <c r="I307" s="22">
        <v>-1.3195800000000001E-2</v>
      </c>
      <c r="J307" s="22">
        <v>297</v>
      </c>
      <c r="K307" s="22">
        <v>0.20385700000000001</v>
      </c>
      <c r="L307">
        <f t="shared" si="48"/>
        <v>16.29111111111111</v>
      </c>
      <c r="M307">
        <f t="shared" si="49"/>
        <v>3.3310109066666667</v>
      </c>
      <c r="N307" s="9"/>
      <c r="O307" s="22">
        <v>1.39557</v>
      </c>
      <c r="P307" s="22">
        <v>11.6342</v>
      </c>
      <c r="Q307" s="22">
        <v>-8.4472699999999998E-3</v>
      </c>
      <c r="R307" s="22">
        <v>297</v>
      </c>
      <c r="S307" s="22">
        <v>1.39435</v>
      </c>
      <c r="T307">
        <f t="shared" si="50"/>
        <v>10.428728395061729</v>
      </c>
      <c r="U307">
        <f t="shared" si="51"/>
        <v>14.554020486296297</v>
      </c>
      <c r="X307" s="9"/>
      <c r="Y307" s="22">
        <v>0.20446800000000001</v>
      </c>
      <c r="Z307" s="22">
        <v>16.932600000000001</v>
      </c>
      <c r="AA307" s="22">
        <v>-1.3214099999999999E-2</v>
      </c>
      <c r="AB307" s="22">
        <v>297</v>
      </c>
      <c r="AC307" s="22">
        <v>0.20388800000000001</v>
      </c>
      <c r="AD307">
        <f t="shared" si="52"/>
        <v>16.313703703703702</v>
      </c>
      <c r="AE307">
        <f t="shared" si="53"/>
        <v>3.3356303688888889</v>
      </c>
      <c r="AF307" s="9"/>
      <c r="AG307" s="22">
        <v>1.39557</v>
      </c>
      <c r="AH307" s="22">
        <v>20.5504</v>
      </c>
      <c r="AI307" s="22">
        <v>-8.2580599999999994E-3</v>
      </c>
      <c r="AJ307" s="22">
        <v>297</v>
      </c>
      <c r="AK307" s="22">
        <v>1.39435</v>
      </c>
      <c r="AL307">
        <f t="shared" si="54"/>
        <v>10.195135802469133</v>
      </c>
      <c r="AM307">
        <f t="shared" si="55"/>
        <v>14.228025671851848</v>
      </c>
      <c r="AP307" s="9"/>
      <c r="AQ307" s="22">
        <v>0.20446800000000001</v>
      </c>
      <c r="AR307" s="22">
        <v>25.877800000000001</v>
      </c>
      <c r="AS307" s="22">
        <v>-1.31561E-2</v>
      </c>
      <c r="AT307" s="22">
        <v>297</v>
      </c>
      <c r="AU307" s="22">
        <v>0.20388800000000001</v>
      </c>
      <c r="AV307">
        <f t="shared" si="56"/>
        <v>16.2420987654321</v>
      </c>
      <c r="AW307">
        <f t="shared" si="57"/>
        <v>3.3209894503703707</v>
      </c>
      <c r="AX307" s="9"/>
      <c r="AY307" s="22">
        <v>1.39557</v>
      </c>
      <c r="AZ307" s="22">
        <v>29.4956</v>
      </c>
      <c r="BA307" s="22">
        <v>-8.3038299999999999E-3</v>
      </c>
      <c r="BB307" s="22">
        <v>297</v>
      </c>
      <c r="BC307" s="22">
        <v>1.3946499999999999</v>
      </c>
      <c r="BD307">
        <f t="shared" si="58"/>
        <v>10.251641975308642</v>
      </c>
      <c r="BE307">
        <f t="shared" si="59"/>
        <v>14.306883991481481</v>
      </c>
    </row>
    <row r="308" spans="6:57">
      <c r="F308" s="9"/>
      <c r="G308" s="22">
        <v>0.199432</v>
      </c>
      <c r="H308" s="22">
        <v>8.0264799999999994</v>
      </c>
      <c r="I308" s="22">
        <v>-1.31989E-2</v>
      </c>
      <c r="J308" s="22">
        <v>298</v>
      </c>
      <c r="K308" s="22">
        <v>0.198883</v>
      </c>
      <c r="L308">
        <f t="shared" si="48"/>
        <v>16.294938271604938</v>
      </c>
      <c r="M308">
        <f t="shared" si="49"/>
        <v>3.2497321293827159</v>
      </c>
      <c r="N308" s="9"/>
      <c r="O308" s="22">
        <v>1.4006000000000001</v>
      </c>
      <c r="P308" s="22">
        <v>11.6442</v>
      </c>
      <c r="Q308" s="22">
        <v>-8.3648699999999999E-3</v>
      </c>
      <c r="R308" s="22">
        <v>298</v>
      </c>
      <c r="S308" s="22">
        <v>1.39923</v>
      </c>
      <c r="T308">
        <f t="shared" si="50"/>
        <v>10.327</v>
      </c>
      <c r="U308">
        <f t="shared" si="51"/>
        <v>14.4639962</v>
      </c>
      <c r="X308" s="9"/>
      <c r="Y308" s="22">
        <v>0.199432</v>
      </c>
      <c r="Z308" s="22">
        <v>16.942699999999999</v>
      </c>
      <c r="AA308" s="22">
        <v>-1.32202E-2</v>
      </c>
      <c r="AB308" s="22">
        <v>298</v>
      </c>
      <c r="AC308" s="22">
        <v>0.19891400000000001</v>
      </c>
      <c r="AD308">
        <f t="shared" si="52"/>
        <v>16.321234567901232</v>
      </c>
      <c r="AE308">
        <f t="shared" si="53"/>
        <v>3.2549764523456783</v>
      </c>
      <c r="AF308" s="9"/>
      <c r="AG308" s="22">
        <v>1.4006000000000001</v>
      </c>
      <c r="AH308" s="22">
        <v>20.560500000000001</v>
      </c>
      <c r="AI308" s="22">
        <v>-8.1756599999999995E-3</v>
      </c>
      <c r="AJ308" s="22">
        <v>298</v>
      </c>
      <c r="AK308" s="22">
        <v>1.39954</v>
      </c>
      <c r="AL308">
        <f t="shared" si="54"/>
        <v>10.093407407407406</v>
      </c>
      <c r="AM308">
        <f t="shared" si="55"/>
        <v>14.136826414814815</v>
      </c>
      <c r="AP308" s="9"/>
      <c r="AQ308" s="22">
        <v>0.199432</v>
      </c>
      <c r="AR308" s="22">
        <v>25.887899999999998</v>
      </c>
      <c r="AS308" s="22">
        <v>-1.31653E-2</v>
      </c>
      <c r="AT308" s="22">
        <v>298</v>
      </c>
      <c r="AU308" s="22">
        <v>0.19894400000000001</v>
      </c>
      <c r="AV308">
        <f t="shared" si="56"/>
        <v>16.253456790123455</v>
      </c>
      <c r="AW308">
        <f t="shared" si="57"/>
        <v>3.2414593945679009</v>
      </c>
      <c r="AX308" s="9"/>
      <c r="AY308" s="22">
        <v>1.4006000000000001</v>
      </c>
      <c r="AZ308" s="22">
        <v>29.505700000000001</v>
      </c>
      <c r="BA308" s="22">
        <v>-8.2153299999999999E-3</v>
      </c>
      <c r="BB308" s="22">
        <v>298</v>
      </c>
      <c r="BC308" s="22">
        <v>1.39984</v>
      </c>
      <c r="BD308">
        <f t="shared" si="58"/>
        <v>10.142382716049381</v>
      </c>
      <c r="BE308">
        <f t="shared" si="59"/>
        <v>14.205421232098765</v>
      </c>
    </row>
    <row r="309" spans="6:57">
      <c r="F309" s="9"/>
      <c r="G309" s="22">
        <v>0.19439699999999999</v>
      </c>
      <c r="H309" s="22">
        <v>8.0365500000000001</v>
      </c>
      <c r="I309" s="22">
        <v>-1.3205E-2</v>
      </c>
      <c r="J309" s="22">
        <v>299</v>
      </c>
      <c r="K309" s="22">
        <v>0.19381699999999999</v>
      </c>
      <c r="L309">
        <f t="shared" si="48"/>
        <v>16.302469135802468</v>
      </c>
      <c r="M309">
        <f t="shared" si="49"/>
        <v>3.1691510925925921</v>
      </c>
      <c r="N309" s="9"/>
      <c r="O309" s="22">
        <v>1.40564</v>
      </c>
      <c r="P309" s="22">
        <v>11.654299999999999</v>
      </c>
      <c r="Q309" s="22">
        <v>-8.2794199999999991E-3</v>
      </c>
      <c r="R309" s="22">
        <v>299</v>
      </c>
      <c r="S309" s="22">
        <v>1.40472</v>
      </c>
      <c r="T309">
        <f t="shared" si="50"/>
        <v>10.221506172839504</v>
      </c>
      <c r="U309">
        <f t="shared" si="51"/>
        <v>14.36775793679012</v>
      </c>
      <c r="X309" s="9"/>
      <c r="Y309" s="22">
        <v>0.19439699999999999</v>
      </c>
      <c r="Z309" s="22">
        <v>16.9528</v>
      </c>
      <c r="AA309" s="22">
        <v>-1.32233E-2</v>
      </c>
      <c r="AB309" s="22">
        <v>299</v>
      </c>
      <c r="AC309" s="22">
        <v>0.19384799999999999</v>
      </c>
      <c r="AD309">
        <f t="shared" si="52"/>
        <v>16.32506172839506</v>
      </c>
      <c r="AE309">
        <f t="shared" si="53"/>
        <v>3.1735430248148142</v>
      </c>
      <c r="AF309" s="9"/>
      <c r="AG309" s="22">
        <v>1.40564</v>
      </c>
      <c r="AH309" s="22">
        <v>20.570499999999999</v>
      </c>
      <c r="AI309" s="22">
        <v>-8.0810499999999993E-3</v>
      </c>
      <c r="AJ309" s="22">
        <v>299</v>
      </c>
      <c r="AK309" s="22">
        <v>1.40381</v>
      </c>
      <c r="AL309">
        <f t="shared" si="54"/>
        <v>9.9766049382716027</v>
      </c>
      <c r="AM309">
        <f t="shared" si="55"/>
        <v>14.023514965432096</v>
      </c>
      <c r="AP309" s="9"/>
      <c r="AQ309" s="22">
        <v>0.19439699999999999</v>
      </c>
      <c r="AR309" s="22">
        <v>25.898</v>
      </c>
      <c r="AS309" s="22">
        <v>-1.3168300000000001E-2</v>
      </c>
      <c r="AT309" s="22">
        <v>299</v>
      </c>
      <c r="AU309" s="22">
        <v>0.19384799999999999</v>
      </c>
      <c r="AV309">
        <f t="shared" si="56"/>
        <v>16.257160493827158</v>
      </c>
      <c r="AW309">
        <f t="shared" si="57"/>
        <v>3.1603432285185176</v>
      </c>
      <c r="AX309" s="9"/>
      <c r="AY309" s="22">
        <v>1.40564</v>
      </c>
      <c r="AZ309" s="22">
        <v>29.515799999999999</v>
      </c>
      <c r="BA309" s="22">
        <v>-8.1176800000000004E-3</v>
      </c>
      <c r="BB309" s="22">
        <v>299</v>
      </c>
      <c r="BC309" s="22">
        <v>1.40442</v>
      </c>
      <c r="BD309">
        <f t="shared" si="58"/>
        <v>10.021827160493826</v>
      </c>
      <c r="BE309">
        <f t="shared" si="59"/>
        <v>14.087081129876543</v>
      </c>
    </row>
    <row r="310" spans="6:57">
      <c r="F310" s="9"/>
      <c r="G310" s="22">
        <v>0.189362</v>
      </c>
      <c r="H310" s="22">
        <v>8.0466200000000008</v>
      </c>
      <c r="I310" s="22">
        <v>-1.3207999999999999E-2</v>
      </c>
      <c r="J310" s="22">
        <v>300</v>
      </c>
      <c r="K310" s="22">
        <v>0.18878200000000001</v>
      </c>
      <c r="L310">
        <f t="shared" si="48"/>
        <v>16.306172839506171</v>
      </c>
      <c r="M310">
        <f t="shared" si="49"/>
        <v>3.0877695012345678</v>
      </c>
      <c r="N310" s="9"/>
      <c r="O310" s="22">
        <v>1.4106799999999999</v>
      </c>
      <c r="P310" s="22">
        <v>11.664400000000001</v>
      </c>
      <c r="Q310" s="22">
        <v>-8.1878699999999999E-3</v>
      </c>
      <c r="R310" s="22">
        <v>300</v>
      </c>
      <c r="S310" s="22">
        <v>1.41022</v>
      </c>
      <c r="T310">
        <f t="shared" si="50"/>
        <v>10.10848148148148</v>
      </c>
      <c r="U310">
        <f t="shared" si="51"/>
        <v>14.259832656296293</v>
      </c>
      <c r="X310" s="9"/>
      <c r="Y310" s="22">
        <v>0.189362</v>
      </c>
      <c r="Z310" s="22">
        <v>16.962800000000001</v>
      </c>
      <c r="AA310" s="22">
        <v>-1.3229400000000001E-2</v>
      </c>
      <c r="AB310" s="22">
        <v>300</v>
      </c>
      <c r="AC310" s="22">
        <v>0.188721</v>
      </c>
      <c r="AD310">
        <f t="shared" si="52"/>
        <v>16.332592592592594</v>
      </c>
      <c r="AE310">
        <f t="shared" si="53"/>
        <v>3.0927723985185187</v>
      </c>
      <c r="AF310" s="9"/>
      <c r="AG310" s="22">
        <v>1.4106799999999999</v>
      </c>
      <c r="AH310" s="22">
        <v>20.5806</v>
      </c>
      <c r="AI310" s="22">
        <v>-7.9833999999999999E-3</v>
      </c>
      <c r="AJ310" s="22">
        <v>300</v>
      </c>
      <c r="AK310" s="22">
        <v>1.40961</v>
      </c>
      <c r="AL310">
        <f t="shared" si="54"/>
        <v>9.8560493827160478</v>
      </c>
      <c r="AM310">
        <f t="shared" si="55"/>
        <v>13.903731743209873</v>
      </c>
      <c r="AP310" s="9"/>
      <c r="AQ310" s="22">
        <v>0.189362</v>
      </c>
      <c r="AR310" s="22">
        <v>25.908100000000001</v>
      </c>
      <c r="AS310" s="22">
        <v>-1.3168300000000001E-2</v>
      </c>
      <c r="AT310" s="22">
        <v>300</v>
      </c>
      <c r="AU310" s="22">
        <v>0.18878200000000001</v>
      </c>
      <c r="AV310">
        <f t="shared" si="56"/>
        <v>16.257160493827158</v>
      </c>
      <c r="AW310">
        <f t="shared" si="57"/>
        <v>3.0784884254320981</v>
      </c>
      <c r="AX310" s="9"/>
      <c r="AY310" s="22">
        <v>1.4106799999999999</v>
      </c>
      <c r="AZ310" s="22">
        <v>29.5258</v>
      </c>
      <c r="BA310" s="22">
        <v>-8.0200199999999992E-3</v>
      </c>
      <c r="BB310" s="22">
        <v>300</v>
      </c>
      <c r="BC310" s="22">
        <v>1.40991</v>
      </c>
      <c r="BD310">
        <f t="shared" si="58"/>
        <v>9.9012592592592572</v>
      </c>
      <c r="BE310">
        <f t="shared" si="59"/>
        <v>13.967508411851849</v>
      </c>
    </row>
    <row r="311" spans="6:57">
      <c r="F311" s="9"/>
      <c r="G311" s="22">
        <v>0.18432599999999999</v>
      </c>
      <c r="H311" s="22">
        <v>8.0566899999999997</v>
      </c>
      <c r="I311" s="22">
        <v>-1.3205E-2</v>
      </c>
      <c r="J311" s="22">
        <v>301</v>
      </c>
      <c r="K311" s="22">
        <v>0.18374599999999999</v>
      </c>
      <c r="L311">
        <f t="shared" si="48"/>
        <v>16.302469135802468</v>
      </c>
      <c r="M311">
        <f t="shared" si="49"/>
        <v>3.0049689259259256</v>
      </c>
      <c r="N311" s="9"/>
      <c r="O311" s="22">
        <v>1.41571</v>
      </c>
      <c r="P311" s="22">
        <v>11.6745</v>
      </c>
      <c r="Q311" s="22">
        <v>-8.0963100000000007E-3</v>
      </c>
      <c r="R311" s="22">
        <v>301</v>
      </c>
      <c r="S311" s="22">
        <v>1.41479</v>
      </c>
      <c r="T311">
        <f t="shared" si="50"/>
        <v>9.9954444444444448</v>
      </c>
      <c r="U311">
        <f t="shared" si="51"/>
        <v>14.150650654444446</v>
      </c>
      <c r="X311" s="9"/>
      <c r="Y311" s="22">
        <v>0.18432599999999999</v>
      </c>
      <c r="Z311" s="22">
        <v>16.972899999999999</v>
      </c>
      <c r="AA311" s="22">
        <v>-1.3235500000000001E-2</v>
      </c>
      <c r="AB311" s="22">
        <v>301</v>
      </c>
      <c r="AC311" s="22">
        <v>0.18374599999999999</v>
      </c>
      <c r="AD311">
        <f t="shared" si="52"/>
        <v>16.340123456790124</v>
      </c>
      <c r="AE311">
        <f t="shared" si="53"/>
        <v>3.0119095962962961</v>
      </c>
      <c r="AF311" s="9"/>
      <c r="AG311" s="22">
        <v>1.41571</v>
      </c>
      <c r="AH311" s="22">
        <v>20.590699999999998</v>
      </c>
      <c r="AI311" s="22">
        <v>-7.8826899999999995E-3</v>
      </c>
      <c r="AJ311" s="22">
        <v>301</v>
      </c>
      <c r="AK311" s="22">
        <v>1.41418</v>
      </c>
      <c r="AL311">
        <f t="shared" si="54"/>
        <v>9.7317160493827153</v>
      </c>
      <c r="AM311">
        <f t="shared" si="55"/>
        <v>13.777287728271604</v>
      </c>
      <c r="AP311" s="9"/>
      <c r="AQ311" s="22">
        <v>0.18432599999999999</v>
      </c>
      <c r="AR311" s="22">
        <v>25.918099999999999</v>
      </c>
      <c r="AS311" s="22">
        <v>-1.31714E-2</v>
      </c>
      <c r="AT311" s="22">
        <v>301</v>
      </c>
      <c r="AU311" s="22">
        <v>0.18374599999999999</v>
      </c>
      <c r="AV311">
        <f t="shared" si="56"/>
        <v>16.260987654320989</v>
      </c>
      <c r="AW311">
        <f t="shared" si="57"/>
        <v>2.9973228103703704</v>
      </c>
      <c r="AX311" s="9"/>
      <c r="AY311" s="22">
        <v>1.41571</v>
      </c>
      <c r="AZ311" s="22">
        <v>29.535900000000002</v>
      </c>
      <c r="BA311" s="22">
        <v>-7.9254200000000007E-3</v>
      </c>
      <c r="BB311" s="22">
        <v>301</v>
      </c>
      <c r="BC311" s="22">
        <v>1.41479</v>
      </c>
      <c r="BD311">
        <f t="shared" si="58"/>
        <v>9.7844691358024694</v>
      </c>
      <c r="BE311">
        <f t="shared" si="59"/>
        <v>13.851970800246914</v>
      </c>
    </row>
    <row r="312" spans="6:57">
      <c r="F312" s="9"/>
      <c r="G312" s="22">
        <v>0.17929100000000001</v>
      </c>
      <c r="H312" s="22">
        <v>8.0667600000000004</v>
      </c>
      <c r="I312" s="22">
        <v>-1.3207999999999999E-2</v>
      </c>
      <c r="J312" s="22">
        <v>302</v>
      </c>
      <c r="K312" s="22">
        <v>0.17868000000000001</v>
      </c>
      <c r="L312">
        <f t="shared" si="48"/>
        <v>16.306172839506171</v>
      </c>
      <c r="M312">
        <f t="shared" si="49"/>
        <v>2.9235500345679011</v>
      </c>
      <c r="N312" s="9"/>
      <c r="O312" s="22">
        <v>1.42075</v>
      </c>
      <c r="P312" s="22">
        <v>11.6845</v>
      </c>
      <c r="Q312" s="22">
        <v>-7.9986599999999995E-3</v>
      </c>
      <c r="R312" s="22">
        <v>302</v>
      </c>
      <c r="S312" s="22">
        <v>1.41998</v>
      </c>
      <c r="T312">
        <f t="shared" si="50"/>
        <v>9.8748888888888882</v>
      </c>
      <c r="U312">
        <f t="shared" si="51"/>
        <v>14.029748388888887</v>
      </c>
      <c r="X312" s="9"/>
      <c r="Y312" s="22">
        <v>0.17929100000000001</v>
      </c>
      <c r="Z312" s="22">
        <v>16.983000000000001</v>
      </c>
      <c r="AA312" s="22">
        <v>-1.3229400000000001E-2</v>
      </c>
      <c r="AB312" s="22">
        <v>302</v>
      </c>
      <c r="AC312" s="22">
        <v>0.17871100000000001</v>
      </c>
      <c r="AD312">
        <f t="shared" si="52"/>
        <v>16.332592592592594</v>
      </c>
      <c r="AE312">
        <f t="shared" si="53"/>
        <v>2.9282868585185189</v>
      </c>
      <c r="AF312" s="9"/>
      <c r="AG312" s="22">
        <v>1.42075</v>
      </c>
      <c r="AH312" s="22">
        <v>20.6007</v>
      </c>
      <c r="AI312" s="22">
        <v>-7.78198E-3</v>
      </c>
      <c r="AJ312" s="22">
        <v>302</v>
      </c>
      <c r="AK312" s="22">
        <v>1.42059</v>
      </c>
      <c r="AL312">
        <f t="shared" si="54"/>
        <v>9.6073827160493828</v>
      </c>
      <c r="AM312">
        <f t="shared" si="55"/>
        <v>13.64968899382716</v>
      </c>
      <c r="AP312" s="9"/>
      <c r="AQ312" s="22">
        <v>0.17929100000000001</v>
      </c>
      <c r="AR312" s="22">
        <v>25.9282</v>
      </c>
      <c r="AS312" s="22">
        <v>-1.31653E-2</v>
      </c>
      <c r="AT312" s="22">
        <v>302</v>
      </c>
      <c r="AU312" s="22">
        <v>0.17871100000000001</v>
      </c>
      <c r="AV312">
        <f t="shared" si="56"/>
        <v>16.253456790123455</v>
      </c>
      <c r="AW312">
        <f t="shared" si="57"/>
        <v>2.9140985213580244</v>
      </c>
      <c r="AX312" s="9"/>
      <c r="AY312" s="22">
        <v>1.42075</v>
      </c>
      <c r="AZ312" s="22">
        <v>29.545999999999999</v>
      </c>
      <c r="BA312" s="22">
        <v>-7.8247100000000003E-3</v>
      </c>
      <c r="BB312" s="22">
        <v>302</v>
      </c>
      <c r="BC312" s="22">
        <v>1.41998</v>
      </c>
      <c r="BD312">
        <f t="shared" si="58"/>
        <v>9.6601358024691351</v>
      </c>
      <c r="BE312">
        <f t="shared" si="59"/>
        <v>13.724637941358024</v>
      </c>
    </row>
    <row r="313" spans="6:57">
      <c r="F313" s="9"/>
      <c r="G313" s="22">
        <v>0.17425499999999999</v>
      </c>
      <c r="H313" s="22">
        <v>8.0768299999999993</v>
      </c>
      <c r="I313" s="22">
        <v>-1.3207999999999999E-2</v>
      </c>
      <c r="J313" s="22">
        <v>303</v>
      </c>
      <c r="K313" s="22">
        <v>0.17364499999999999</v>
      </c>
      <c r="L313">
        <f t="shared" si="48"/>
        <v>16.306172839506171</v>
      </c>
      <c r="M313">
        <f t="shared" si="49"/>
        <v>2.8414321481481477</v>
      </c>
      <c r="N313" s="9"/>
      <c r="O313" s="22">
        <v>1.42578</v>
      </c>
      <c r="P313" s="22">
        <v>11.694599999999999</v>
      </c>
      <c r="Q313" s="22">
        <v>-7.9071000000000002E-3</v>
      </c>
      <c r="R313" s="22">
        <v>303</v>
      </c>
      <c r="S313" s="22">
        <v>1.4242600000000001</v>
      </c>
      <c r="T313">
        <f t="shared" si="50"/>
        <v>9.7618518518518513</v>
      </c>
      <c r="U313">
        <f t="shared" si="51"/>
        <v>13.918253133333334</v>
      </c>
      <c r="X313" s="9"/>
      <c r="Y313" s="22">
        <v>0.17425499999999999</v>
      </c>
      <c r="Z313" s="22">
        <v>16.992999999999999</v>
      </c>
      <c r="AA313" s="22">
        <v>-1.32385E-2</v>
      </c>
      <c r="AB313" s="22">
        <v>303</v>
      </c>
      <c r="AC313" s="22">
        <v>0.173706</v>
      </c>
      <c r="AD313">
        <f t="shared" si="52"/>
        <v>16.343827160493824</v>
      </c>
      <c r="AE313">
        <f t="shared" si="53"/>
        <v>2.8479936018518512</v>
      </c>
      <c r="AF313" s="9"/>
      <c r="AG313" s="22">
        <v>1.42578</v>
      </c>
      <c r="AH313" s="22">
        <v>20.610800000000001</v>
      </c>
      <c r="AI313" s="22">
        <v>-7.6782200000000004E-3</v>
      </c>
      <c r="AJ313" s="22">
        <v>303</v>
      </c>
      <c r="AK313" s="22">
        <v>1.42456</v>
      </c>
      <c r="AL313">
        <f t="shared" si="54"/>
        <v>9.479283950617285</v>
      </c>
      <c r="AM313">
        <f t="shared" si="55"/>
        <v>13.515373471111113</v>
      </c>
      <c r="AP313" s="9"/>
      <c r="AQ313" s="22">
        <v>0.17425499999999999</v>
      </c>
      <c r="AR313" s="22">
        <v>25.938300000000002</v>
      </c>
      <c r="AS313" s="22">
        <v>-1.3162200000000001E-2</v>
      </c>
      <c r="AT313" s="22">
        <v>303</v>
      </c>
      <c r="AU313" s="22">
        <v>0.17364499999999999</v>
      </c>
      <c r="AV313">
        <f t="shared" si="56"/>
        <v>16.249629629629627</v>
      </c>
      <c r="AW313">
        <f t="shared" si="57"/>
        <v>2.8315792111111104</v>
      </c>
      <c r="AX313" s="9"/>
      <c r="AY313" s="22">
        <v>1.42578</v>
      </c>
      <c r="AZ313" s="22">
        <v>29.556000000000001</v>
      </c>
      <c r="BA313" s="22">
        <v>-7.7301000000000002E-3</v>
      </c>
      <c r="BB313" s="22">
        <v>303</v>
      </c>
      <c r="BC313" s="22">
        <v>1.4248700000000001</v>
      </c>
      <c r="BD313">
        <f t="shared" si="58"/>
        <v>9.543333333333333</v>
      </c>
      <c r="BE313">
        <f t="shared" si="59"/>
        <v>13.6066938</v>
      </c>
    </row>
    <row r="314" spans="6:57">
      <c r="F314" s="9"/>
      <c r="G314" s="22">
        <v>0.16922000000000001</v>
      </c>
      <c r="H314" s="22">
        <v>8.0869099999999996</v>
      </c>
      <c r="I314" s="22">
        <v>-1.3207999999999999E-2</v>
      </c>
      <c r="J314" s="22">
        <v>304</v>
      </c>
      <c r="K314" s="22">
        <v>0.16864000000000001</v>
      </c>
      <c r="L314">
        <f t="shared" si="48"/>
        <v>16.306172839506171</v>
      </c>
      <c r="M314">
        <f t="shared" si="49"/>
        <v>2.7593305679012343</v>
      </c>
      <c r="N314" s="9"/>
      <c r="O314" s="22">
        <v>1.43082</v>
      </c>
      <c r="P314" s="22">
        <v>11.704700000000001</v>
      </c>
      <c r="Q314" s="22">
        <v>-7.8094499999999999E-3</v>
      </c>
      <c r="R314" s="22">
        <v>304</v>
      </c>
      <c r="S314" s="22">
        <v>1.43005</v>
      </c>
      <c r="T314">
        <f t="shared" si="50"/>
        <v>9.6412962962962947</v>
      </c>
      <c r="U314">
        <f t="shared" si="51"/>
        <v>13.794959566666664</v>
      </c>
      <c r="X314" s="9"/>
      <c r="Y314" s="22">
        <v>0.16922000000000001</v>
      </c>
      <c r="Z314" s="22">
        <v>17.0031</v>
      </c>
      <c r="AA314" s="22">
        <v>-1.3250700000000001E-2</v>
      </c>
      <c r="AB314" s="22">
        <v>304</v>
      </c>
      <c r="AC314" s="22">
        <v>0.16867099999999999</v>
      </c>
      <c r="AD314">
        <f t="shared" si="52"/>
        <v>16.358888888888888</v>
      </c>
      <c r="AE314">
        <f t="shared" si="53"/>
        <v>2.7682511777777776</v>
      </c>
      <c r="AF314" s="9"/>
      <c r="AG314" s="22">
        <v>1.43082</v>
      </c>
      <c r="AH314" s="22">
        <v>20.620899999999999</v>
      </c>
      <c r="AI314" s="22">
        <v>-7.5836200000000001E-3</v>
      </c>
      <c r="AJ314" s="22">
        <v>304</v>
      </c>
      <c r="AK314" s="22">
        <v>1.43005</v>
      </c>
      <c r="AL314">
        <f t="shared" si="54"/>
        <v>9.3624938271604936</v>
      </c>
      <c r="AM314">
        <f t="shared" si="55"/>
        <v>13.396043417777777</v>
      </c>
      <c r="AP314" s="9"/>
      <c r="AQ314" s="22">
        <v>0.16922000000000001</v>
      </c>
      <c r="AR314" s="22">
        <v>25.9483</v>
      </c>
      <c r="AS314" s="22">
        <v>-1.3168300000000001E-2</v>
      </c>
      <c r="AT314" s="22">
        <v>304</v>
      </c>
      <c r="AU314" s="22">
        <v>0.16873199999999999</v>
      </c>
      <c r="AV314">
        <f t="shared" si="56"/>
        <v>16.257160493827158</v>
      </c>
      <c r="AW314">
        <f t="shared" si="57"/>
        <v>2.7510366987654318</v>
      </c>
      <c r="AX314" s="9"/>
      <c r="AY314" s="22">
        <v>1.43082</v>
      </c>
      <c r="AZ314" s="22">
        <v>29.566099999999999</v>
      </c>
      <c r="BA314" s="22">
        <v>-7.6263399999999997E-3</v>
      </c>
      <c r="BB314" s="22">
        <v>304</v>
      </c>
      <c r="BC314" s="22">
        <v>1.43005</v>
      </c>
      <c r="BD314">
        <f t="shared" si="58"/>
        <v>9.4152345679012335</v>
      </c>
      <c r="BE314">
        <f t="shared" si="59"/>
        <v>13.471505924444443</v>
      </c>
    </row>
    <row r="315" spans="6:57">
      <c r="F315" s="9"/>
      <c r="G315" s="22">
        <v>0.164185</v>
      </c>
      <c r="H315" s="22">
        <v>8.0969800000000003</v>
      </c>
      <c r="I315" s="22">
        <v>-1.32172E-2</v>
      </c>
      <c r="J315" s="22">
        <v>305</v>
      </c>
      <c r="K315" s="22">
        <v>0.16369600000000001</v>
      </c>
      <c r="L315">
        <f t="shared" si="48"/>
        <v>16.317530864197529</v>
      </c>
      <c r="M315">
        <f t="shared" si="49"/>
        <v>2.6790938049382711</v>
      </c>
      <c r="N315" s="9"/>
      <c r="O315" s="22">
        <v>1.4358500000000001</v>
      </c>
      <c r="P315" s="22">
        <v>11.714700000000001</v>
      </c>
      <c r="Q315" s="22">
        <v>-7.7026400000000002E-3</v>
      </c>
      <c r="R315" s="22">
        <v>305</v>
      </c>
      <c r="S315" s="22">
        <v>1.4355500000000001</v>
      </c>
      <c r="T315">
        <f t="shared" si="50"/>
        <v>9.5094320987654317</v>
      </c>
      <c r="U315">
        <f t="shared" si="51"/>
        <v>13.654118079012346</v>
      </c>
      <c r="X315" s="9"/>
      <c r="Y315" s="22">
        <v>0.164185</v>
      </c>
      <c r="Z315" s="22">
        <v>17.013200000000001</v>
      </c>
      <c r="AA315" s="22">
        <v>-1.32599E-2</v>
      </c>
      <c r="AB315" s="22">
        <v>305</v>
      </c>
      <c r="AC315" s="22">
        <v>0.163635</v>
      </c>
      <c r="AD315">
        <f t="shared" si="52"/>
        <v>16.370246913580246</v>
      </c>
      <c r="AE315">
        <f t="shared" si="53"/>
        <v>2.6877489895061726</v>
      </c>
      <c r="AF315" s="9"/>
      <c r="AG315" s="22">
        <v>1.4358500000000001</v>
      </c>
      <c r="AH315" s="22">
        <v>20.631</v>
      </c>
      <c r="AI315" s="22">
        <v>-7.4829099999999997E-3</v>
      </c>
      <c r="AJ315" s="22">
        <v>305</v>
      </c>
      <c r="AK315" s="22">
        <v>1.4343300000000001</v>
      </c>
      <c r="AL315">
        <f t="shared" si="54"/>
        <v>9.2381604938271593</v>
      </c>
      <c r="AM315">
        <f t="shared" si="55"/>
        <v>13.264612745061727</v>
      </c>
      <c r="AP315" s="9"/>
      <c r="AQ315" s="22">
        <v>0.164185</v>
      </c>
      <c r="AR315" s="22">
        <v>25.958400000000001</v>
      </c>
      <c r="AS315" s="22">
        <v>-1.31775E-2</v>
      </c>
      <c r="AT315" s="22">
        <v>305</v>
      </c>
      <c r="AU315" s="22">
        <v>0.163574</v>
      </c>
      <c r="AV315">
        <f t="shared" si="56"/>
        <v>16.268518518518519</v>
      </c>
      <c r="AW315">
        <f t="shared" si="57"/>
        <v>2.6710467129629629</v>
      </c>
      <c r="AX315" s="9"/>
      <c r="AY315" s="22">
        <v>1.4358500000000001</v>
      </c>
      <c r="AZ315" s="22">
        <v>29.5762</v>
      </c>
      <c r="BA315" s="22">
        <v>-7.5256300000000002E-3</v>
      </c>
      <c r="BB315" s="22">
        <v>305</v>
      </c>
      <c r="BC315" s="22">
        <v>1.4346300000000001</v>
      </c>
      <c r="BD315">
        <f t="shared" si="58"/>
        <v>9.290901234567901</v>
      </c>
      <c r="BE315">
        <f t="shared" si="59"/>
        <v>13.34034053765432</v>
      </c>
    </row>
    <row r="316" spans="6:57">
      <c r="F316" s="9"/>
      <c r="G316" s="22">
        <v>0.15914900000000001</v>
      </c>
      <c r="H316" s="22">
        <v>8.1070499999999992</v>
      </c>
      <c r="I316" s="22">
        <v>-1.32233E-2</v>
      </c>
      <c r="J316" s="22">
        <v>306</v>
      </c>
      <c r="K316" s="22">
        <v>0.15862999999999999</v>
      </c>
      <c r="L316">
        <f t="shared" si="48"/>
        <v>16.32506172839506</v>
      </c>
      <c r="M316">
        <f t="shared" si="49"/>
        <v>2.5981172490123456</v>
      </c>
      <c r="N316" s="9"/>
      <c r="O316" s="22">
        <v>1.44089</v>
      </c>
      <c r="P316" s="22">
        <v>11.7248</v>
      </c>
      <c r="Q316" s="22">
        <v>-7.5988799999999997E-3</v>
      </c>
      <c r="R316" s="22">
        <v>306</v>
      </c>
      <c r="S316" s="22">
        <v>1.4401200000000001</v>
      </c>
      <c r="T316">
        <f t="shared" si="50"/>
        <v>9.3813333333333322</v>
      </c>
      <c r="U316">
        <f t="shared" si="51"/>
        <v>13.517469386666665</v>
      </c>
      <c r="X316" s="9"/>
      <c r="Y316" s="22">
        <v>0.15914900000000001</v>
      </c>
      <c r="Z316" s="22">
        <v>17.023299999999999</v>
      </c>
      <c r="AA316" s="22">
        <v>-1.3266E-2</v>
      </c>
      <c r="AB316" s="22">
        <v>306</v>
      </c>
      <c r="AC316" s="22">
        <v>0.15859999999999999</v>
      </c>
      <c r="AD316">
        <f t="shared" si="52"/>
        <v>16.377777777777776</v>
      </c>
      <c r="AE316">
        <f t="shared" si="53"/>
        <v>2.6065069555555556</v>
      </c>
      <c r="AF316" s="9"/>
      <c r="AG316" s="22">
        <v>1.44089</v>
      </c>
      <c r="AH316" s="22">
        <v>20.640999999999998</v>
      </c>
      <c r="AI316" s="22">
        <v>-7.3822000000000002E-3</v>
      </c>
      <c r="AJ316" s="22">
        <v>306</v>
      </c>
      <c r="AK316" s="22">
        <v>1.4395100000000001</v>
      </c>
      <c r="AL316">
        <f t="shared" si="54"/>
        <v>9.1138271604938268</v>
      </c>
      <c r="AM316">
        <f t="shared" si="55"/>
        <v>13.132022417283951</v>
      </c>
      <c r="AP316" s="9"/>
      <c r="AQ316" s="22">
        <v>0.15914900000000001</v>
      </c>
      <c r="AR316" s="22">
        <v>25.968499999999999</v>
      </c>
      <c r="AS316" s="22">
        <v>-1.31805E-2</v>
      </c>
      <c r="AT316" s="22">
        <v>306</v>
      </c>
      <c r="AU316" s="22">
        <v>0.15859999999999999</v>
      </c>
      <c r="AV316">
        <f t="shared" si="56"/>
        <v>16.272222222222219</v>
      </c>
      <c r="AW316">
        <f t="shared" si="57"/>
        <v>2.589707894444444</v>
      </c>
      <c r="AX316" s="9"/>
      <c r="AY316" s="22">
        <v>1.44089</v>
      </c>
      <c r="AZ316" s="22">
        <v>29.586300000000001</v>
      </c>
      <c r="BA316" s="22">
        <v>-7.4188199999999996E-3</v>
      </c>
      <c r="BB316" s="22">
        <v>306</v>
      </c>
      <c r="BC316" s="22">
        <v>1.4392100000000001</v>
      </c>
      <c r="BD316">
        <f t="shared" si="58"/>
        <v>9.1590370370370362</v>
      </c>
      <c r="BE316">
        <f t="shared" si="59"/>
        <v>13.197164876296295</v>
      </c>
    </row>
    <row r="317" spans="6:57">
      <c r="F317" s="9"/>
      <c r="G317" s="22">
        <v>0.154114</v>
      </c>
      <c r="H317" s="22">
        <v>8.1171199999999999</v>
      </c>
      <c r="I317" s="22">
        <v>-1.3235500000000001E-2</v>
      </c>
      <c r="J317" s="22">
        <v>307</v>
      </c>
      <c r="K317" s="22">
        <v>0.15365599999999999</v>
      </c>
      <c r="L317">
        <f t="shared" si="48"/>
        <v>16.340123456790124</v>
      </c>
      <c r="M317">
        <f t="shared" si="49"/>
        <v>2.518241786419753</v>
      </c>
      <c r="N317" s="9"/>
      <c r="O317" s="22">
        <v>1.4459200000000001</v>
      </c>
      <c r="P317" s="22">
        <v>11.7349</v>
      </c>
      <c r="Q317" s="22">
        <v>-7.4890099999999999E-3</v>
      </c>
      <c r="R317" s="22">
        <v>307</v>
      </c>
      <c r="S317" s="22">
        <v>1.4453100000000001</v>
      </c>
      <c r="T317">
        <f t="shared" si="50"/>
        <v>9.2456913580246898</v>
      </c>
      <c r="U317">
        <f t="shared" si="51"/>
        <v>13.36853004839506</v>
      </c>
      <c r="X317" s="9"/>
      <c r="Y317" s="22">
        <v>0.154114</v>
      </c>
      <c r="Z317" s="22">
        <v>17.033300000000001</v>
      </c>
      <c r="AA317" s="22">
        <v>-1.32721E-2</v>
      </c>
      <c r="AB317" s="22">
        <v>307</v>
      </c>
      <c r="AC317" s="22">
        <v>0.15356400000000001</v>
      </c>
      <c r="AD317">
        <f t="shared" si="52"/>
        <v>16.385308641975307</v>
      </c>
      <c r="AE317">
        <f t="shared" si="53"/>
        <v>2.5252054560493824</v>
      </c>
      <c r="AF317" s="9"/>
      <c r="AG317" s="22">
        <v>1.4459200000000001</v>
      </c>
      <c r="AH317" s="22">
        <v>20.6511</v>
      </c>
      <c r="AI317" s="22">
        <v>-7.2753899999999996E-3</v>
      </c>
      <c r="AJ317" s="22">
        <v>307</v>
      </c>
      <c r="AK317" s="22">
        <v>1.4450099999999999</v>
      </c>
      <c r="AL317">
        <f t="shared" si="54"/>
        <v>8.981962962962962</v>
      </c>
      <c r="AM317">
        <f t="shared" si="55"/>
        <v>12.987199887407407</v>
      </c>
      <c r="AP317" s="9"/>
      <c r="AQ317" s="22">
        <v>0.154114</v>
      </c>
      <c r="AR317" s="22">
        <v>25.9785</v>
      </c>
      <c r="AS317" s="22">
        <v>-1.31866E-2</v>
      </c>
      <c r="AT317" s="22">
        <v>307</v>
      </c>
      <c r="AU317" s="22">
        <v>0.153503</v>
      </c>
      <c r="AV317">
        <f t="shared" si="56"/>
        <v>16.279753086419749</v>
      </c>
      <c r="AW317">
        <f t="shared" si="57"/>
        <v>2.5089378671604932</v>
      </c>
      <c r="AX317" s="9"/>
      <c r="AY317" s="22">
        <v>1.4459200000000001</v>
      </c>
      <c r="AZ317" s="22">
        <v>29.596299999999999</v>
      </c>
      <c r="BA317" s="22">
        <v>-7.3211700000000001E-3</v>
      </c>
      <c r="BB317" s="22">
        <v>307</v>
      </c>
      <c r="BC317" s="22">
        <v>1.4447000000000001</v>
      </c>
      <c r="BD317">
        <f t="shared" si="58"/>
        <v>9.0384814814814813</v>
      </c>
      <c r="BE317">
        <f t="shared" si="59"/>
        <v>13.068921143703705</v>
      </c>
    </row>
    <row r="318" spans="6:57">
      <c r="F318" s="9"/>
      <c r="G318" s="22">
        <v>0.14907799999999999</v>
      </c>
      <c r="H318" s="22">
        <v>8.1271900000000006</v>
      </c>
      <c r="I318" s="22">
        <v>-1.3247699999999999E-2</v>
      </c>
      <c r="J318" s="22">
        <v>308</v>
      </c>
      <c r="K318" s="22">
        <v>0.14849899999999999</v>
      </c>
      <c r="L318">
        <f t="shared" si="48"/>
        <v>16.355185185185185</v>
      </c>
      <c r="M318">
        <f t="shared" si="49"/>
        <v>2.4381982970370366</v>
      </c>
      <c r="N318" s="9"/>
      <c r="O318" s="22">
        <v>1.45096</v>
      </c>
      <c r="P318" s="22">
        <v>11.744999999999999</v>
      </c>
      <c r="Q318" s="22">
        <v>-7.3761E-3</v>
      </c>
      <c r="R318" s="22">
        <v>308</v>
      </c>
      <c r="S318" s="22">
        <v>1.4501999999999999</v>
      </c>
      <c r="T318">
        <f t="shared" si="50"/>
        <v>9.1062962962962963</v>
      </c>
      <c r="U318">
        <f t="shared" si="51"/>
        <v>13.212871674074075</v>
      </c>
      <c r="X318" s="9"/>
      <c r="Y318" s="22">
        <v>0.14907799999999999</v>
      </c>
      <c r="Z318" s="22">
        <v>17.043399999999998</v>
      </c>
      <c r="AA318" s="22">
        <v>-1.32782E-2</v>
      </c>
      <c r="AB318" s="22">
        <v>308</v>
      </c>
      <c r="AC318" s="22">
        <v>0.14856</v>
      </c>
      <c r="AD318">
        <f t="shared" si="52"/>
        <v>16.392839506172837</v>
      </c>
      <c r="AE318">
        <f t="shared" si="53"/>
        <v>2.4438117279012341</v>
      </c>
      <c r="AF318" s="9"/>
      <c r="AG318" s="22">
        <v>1.45096</v>
      </c>
      <c r="AH318" s="22">
        <v>20.661200000000001</v>
      </c>
      <c r="AI318" s="22">
        <v>-7.17163E-3</v>
      </c>
      <c r="AJ318" s="22">
        <v>308</v>
      </c>
      <c r="AK318" s="22">
        <v>1.4498899999999999</v>
      </c>
      <c r="AL318">
        <f t="shared" si="54"/>
        <v>8.8538641975308643</v>
      </c>
      <c r="AM318">
        <f t="shared" si="55"/>
        <v>12.846602796049384</v>
      </c>
      <c r="AP318" s="9"/>
      <c r="AQ318" s="22">
        <v>0.14907799999999999</v>
      </c>
      <c r="AR318" s="22">
        <v>25.988600000000002</v>
      </c>
      <c r="AS318" s="22">
        <v>-1.3207999999999999E-2</v>
      </c>
      <c r="AT318" s="22">
        <v>308</v>
      </c>
      <c r="AU318" s="22">
        <v>0.14865100000000001</v>
      </c>
      <c r="AV318">
        <f t="shared" si="56"/>
        <v>16.306172839506171</v>
      </c>
      <c r="AW318">
        <f t="shared" si="57"/>
        <v>2.4308916345679008</v>
      </c>
      <c r="AX318" s="9"/>
      <c r="AY318" s="22">
        <v>1.45096</v>
      </c>
      <c r="AZ318" s="22">
        <v>29.606400000000001</v>
      </c>
      <c r="BA318" s="22">
        <v>-7.2174099999999996E-3</v>
      </c>
      <c r="BB318" s="22">
        <v>308</v>
      </c>
      <c r="BC318" s="22">
        <v>1.4504999999999999</v>
      </c>
      <c r="BD318">
        <f t="shared" si="58"/>
        <v>8.91038271604938</v>
      </c>
      <c r="BE318">
        <f t="shared" si="59"/>
        <v>12.928608905679008</v>
      </c>
    </row>
    <row r="319" spans="6:57">
      <c r="F319" s="9"/>
      <c r="G319" s="22">
        <v>0.144043</v>
      </c>
      <c r="H319" s="22">
        <v>8.1372599999999995</v>
      </c>
      <c r="I319" s="22">
        <v>-1.3262899999999999E-2</v>
      </c>
      <c r="J319" s="22">
        <v>309</v>
      </c>
      <c r="K319" s="22">
        <v>0.14352400000000001</v>
      </c>
      <c r="L319">
        <f t="shared" si="48"/>
        <v>16.373950617283949</v>
      </c>
      <c r="M319">
        <f t="shared" si="49"/>
        <v>2.3585529687654319</v>
      </c>
      <c r="N319" s="9"/>
      <c r="O319" s="22">
        <v>1.4559899999999999</v>
      </c>
      <c r="P319" s="22">
        <v>11.755000000000001</v>
      </c>
      <c r="Q319" s="22">
        <v>-7.2601300000000001E-3</v>
      </c>
      <c r="R319" s="22">
        <v>309</v>
      </c>
      <c r="S319" s="22">
        <v>1.4550799999999999</v>
      </c>
      <c r="T319">
        <f t="shared" si="50"/>
        <v>8.9631234567901235</v>
      </c>
      <c r="U319">
        <f t="shared" si="51"/>
        <v>13.05021812185185</v>
      </c>
      <c r="X319" s="9"/>
      <c r="Y319" s="22">
        <v>0.144043</v>
      </c>
      <c r="Z319" s="22">
        <v>17.0535</v>
      </c>
      <c r="AA319" s="22">
        <v>-1.3281299999999999E-2</v>
      </c>
      <c r="AB319" s="22">
        <v>309</v>
      </c>
      <c r="AC319" s="22">
        <v>0.143433</v>
      </c>
      <c r="AD319">
        <f t="shared" si="52"/>
        <v>16.396666666666665</v>
      </c>
      <c r="AE319">
        <f t="shared" si="53"/>
        <v>2.3618250566666665</v>
      </c>
      <c r="AF319" s="9"/>
      <c r="AG319" s="22">
        <v>1.4559899999999999</v>
      </c>
      <c r="AH319" s="22">
        <v>20.671199999999999</v>
      </c>
      <c r="AI319" s="22">
        <v>-7.0617700000000002E-3</v>
      </c>
      <c r="AJ319" s="22">
        <v>309</v>
      </c>
      <c r="AK319" s="22">
        <v>1.4553799999999999</v>
      </c>
      <c r="AL319">
        <f t="shared" si="54"/>
        <v>8.7182345679012343</v>
      </c>
      <c r="AM319">
        <f t="shared" si="55"/>
        <v>12.693662348518517</v>
      </c>
      <c r="AP319" s="9"/>
      <c r="AQ319" s="22">
        <v>0.144043</v>
      </c>
      <c r="AR319" s="22">
        <v>25.998699999999999</v>
      </c>
      <c r="AS319" s="22">
        <v>-1.32172E-2</v>
      </c>
      <c r="AT319" s="22">
        <v>309</v>
      </c>
      <c r="AU319" s="22">
        <v>0.14352400000000001</v>
      </c>
      <c r="AV319">
        <f t="shared" si="56"/>
        <v>16.317530864197529</v>
      </c>
      <c r="AW319">
        <f t="shared" si="57"/>
        <v>2.3504260982716048</v>
      </c>
      <c r="AX319" s="9"/>
      <c r="AY319" s="22">
        <v>1.4559899999999999</v>
      </c>
      <c r="AZ319" s="22">
        <v>29.616499999999998</v>
      </c>
      <c r="BA319" s="22">
        <v>-7.1105999999999999E-3</v>
      </c>
      <c r="BB319" s="22">
        <v>309</v>
      </c>
      <c r="BC319" s="22">
        <v>1.4547699999999999</v>
      </c>
      <c r="BD319">
        <f t="shared" si="58"/>
        <v>8.7785185185185171</v>
      </c>
      <c r="BE319">
        <f t="shared" si="59"/>
        <v>12.781435177777775</v>
      </c>
    </row>
    <row r="320" spans="6:57">
      <c r="F320" s="9"/>
      <c r="G320" s="22">
        <v>0.13900799999999999</v>
      </c>
      <c r="H320" s="22">
        <v>8.1473300000000002</v>
      </c>
      <c r="I320" s="22">
        <v>-1.32751E-2</v>
      </c>
      <c r="J320" s="22">
        <v>310</v>
      </c>
      <c r="K320" s="22">
        <v>0.138458</v>
      </c>
      <c r="L320">
        <f t="shared" si="48"/>
        <v>16.38901234567901</v>
      </c>
      <c r="M320">
        <f t="shared" si="49"/>
        <v>2.2782038281481478</v>
      </c>
      <c r="N320" s="9"/>
      <c r="O320" s="22">
        <v>1.4610300000000001</v>
      </c>
      <c r="P320" s="22">
        <v>11.7651</v>
      </c>
      <c r="Q320" s="22">
        <v>-7.1472200000000001E-3</v>
      </c>
      <c r="R320" s="22">
        <v>310</v>
      </c>
      <c r="S320" s="22">
        <v>1.46027</v>
      </c>
      <c r="T320">
        <f t="shared" si="50"/>
        <v>8.8237283950617282</v>
      </c>
      <c r="U320">
        <f t="shared" si="51"/>
        <v>12.891731897037037</v>
      </c>
      <c r="X320" s="9"/>
      <c r="Y320" s="22">
        <v>0.13900799999999999</v>
      </c>
      <c r="Z320" s="22">
        <v>17.063500000000001</v>
      </c>
      <c r="AA320" s="22">
        <v>-1.3290400000000001E-2</v>
      </c>
      <c r="AB320" s="22">
        <v>310</v>
      </c>
      <c r="AC320" s="22">
        <v>0.138428</v>
      </c>
      <c r="AD320">
        <f t="shared" si="52"/>
        <v>16.407901234567902</v>
      </c>
      <c r="AE320">
        <f t="shared" si="53"/>
        <v>2.2808295348148149</v>
      </c>
      <c r="AF320" s="9"/>
      <c r="AG320" s="22">
        <v>1.4610300000000001</v>
      </c>
      <c r="AH320" s="22">
        <v>20.6813</v>
      </c>
      <c r="AI320" s="22">
        <v>-6.9549599999999996E-3</v>
      </c>
      <c r="AJ320" s="22">
        <v>310</v>
      </c>
      <c r="AK320" s="22">
        <v>1.4599599999999999</v>
      </c>
      <c r="AL320">
        <f t="shared" si="54"/>
        <v>8.5863703703703695</v>
      </c>
      <c r="AM320">
        <f t="shared" si="55"/>
        <v>12.544944702222221</v>
      </c>
      <c r="AP320" s="9"/>
      <c r="AQ320" s="22">
        <v>0.13900799999999999</v>
      </c>
      <c r="AR320" s="22">
        <v>26.008800000000001</v>
      </c>
      <c r="AS320" s="22">
        <v>-1.32172E-2</v>
      </c>
      <c r="AT320" s="22">
        <v>310</v>
      </c>
      <c r="AU320" s="22">
        <v>0.138458</v>
      </c>
      <c r="AV320">
        <f t="shared" si="56"/>
        <v>16.317530864197529</v>
      </c>
      <c r="AW320">
        <f t="shared" si="57"/>
        <v>2.26826733037037</v>
      </c>
      <c r="AX320" s="9"/>
      <c r="AY320" s="22">
        <v>1.4610300000000001</v>
      </c>
      <c r="AZ320" s="22">
        <v>29.6265</v>
      </c>
      <c r="BA320" s="22">
        <v>-6.99768E-3</v>
      </c>
      <c r="BB320" s="22">
        <v>310</v>
      </c>
      <c r="BC320" s="22">
        <v>1.4599599999999999</v>
      </c>
      <c r="BD320">
        <f t="shared" si="58"/>
        <v>8.6391111111111112</v>
      </c>
      <c r="BE320">
        <f t="shared" si="59"/>
        <v>12.622000506666668</v>
      </c>
    </row>
    <row r="321" spans="6:57">
      <c r="F321" s="9"/>
      <c r="G321" s="22">
        <v>0.13397200000000001</v>
      </c>
      <c r="H321" s="22">
        <v>8.1574000000000009</v>
      </c>
      <c r="I321" s="22">
        <v>-1.32751E-2</v>
      </c>
      <c r="J321" s="22">
        <v>311</v>
      </c>
      <c r="K321" s="22">
        <v>0.13336200000000001</v>
      </c>
      <c r="L321">
        <f t="shared" si="48"/>
        <v>16.38901234567901</v>
      </c>
      <c r="M321">
        <f t="shared" si="49"/>
        <v>2.1956687619753086</v>
      </c>
      <c r="N321" s="9"/>
      <c r="O321" s="22">
        <v>1.4660599999999999</v>
      </c>
      <c r="P321" s="22">
        <v>11.7752</v>
      </c>
      <c r="Q321" s="22">
        <v>-7.0404100000000004E-3</v>
      </c>
      <c r="R321" s="22">
        <v>311</v>
      </c>
      <c r="S321" s="22">
        <v>1.4654499999999999</v>
      </c>
      <c r="T321">
        <f t="shared" si="50"/>
        <v>8.6918641975308635</v>
      </c>
      <c r="U321">
        <f t="shared" si="51"/>
        <v>12.742794425432097</v>
      </c>
      <c r="X321" s="9"/>
      <c r="Y321" s="22">
        <v>0.13397200000000001</v>
      </c>
      <c r="Z321" s="22">
        <v>17.073599999999999</v>
      </c>
      <c r="AA321" s="22">
        <v>-1.3284300000000001E-2</v>
      </c>
      <c r="AB321" s="22">
        <v>311</v>
      </c>
      <c r="AC321" s="22">
        <v>0.13345299999999999</v>
      </c>
      <c r="AD321">
        <f t="shared" si="52"/>
        <v>16.400370370370371</v>
      </c>
      <c r="AE321">
        <f t="shared" si="53"/>
        <v>2.1971904192592597</v>
      </c>
      <c r="AF321" s="9"/>
      <c r="AG321" s="22">
        <v>1.4660599999999999</v>
      </c>
      <c r="AH321" s="22">
        <v>20.691400000000002</v>
      </c>
      <c r="AI321" s="22">
        <v>-6.8420399999999998E-3</v>
      </c>
      <c r="AJ321" s="22">
        <v>311</v>
      </c>
      <c r="AK321" s="22">
        <v>1.4654499999999999</v>
      </c>
      <c r="AL321">
        <f t="shared" si="54"/>
        <v>8.4469629629629619</v>
      </c>
      <c r="AM321">
        <f t="shared" si="55"/>
        <v>12.38375452148148</v>
      </c>
      <c r="AP321" s="9"/>
      <c r="AQ321" s="22">
        <v>0.13397200000000001</v>
      </c>
      <c r="AR321" s="22">
        <v>26.018799999999999</v>
      </c>
      <c r="AS321" s="22">
        <v>-1.32233E-2</v>
      </c>
      <c r="AT321" s="22">
        <v>311</v>
      </c>
      <c r="AU321" s="22">
        <v>0.13342300000000001</v>
      </c>
      <c r="AV321">
        <f t="shared" si="56"/>
        <v>16.32506172839506</v>
      </c>
      <c r="AW321">
        <f t="shared" si="57"/>
        <v>2.1871011698765432</v>
      </c>
      <c r="AX321" s="9"/>
      <c r="AY321" s="22">
        <v>1.4660599999999999</v>
      </c>
      <c r="AZ321" s="22">
        <v>29.636600000000001</v>
      </c>
      <c r="BA321" s="22">
        <v>-6.8878200000000002E-3</v>
      </c>
      <c r="BB321" s="22">
        <v>311</v>
      </c>
      <c r="BC321" s="22">
        <v>1.4648399999999999</v>
      </c>
      <c r="BD321">
        <f t="shared" si="58"/>
        <v>8.5034814814814812</v>
      </c>
      <c r="BE321">
        <f t="shared" si="59"/>
        <v>12.46661406074074</v>
      </c>
    </row>
    <row r="322" spans="6:57">
      <c r="F322" s="9"/>
      <c r="G322" s="22">
        <v>0.128937</v>
      </c>
      <c r="H322" s="22">
        <v>8.1674699999999998</v>
      </c>
      <c r="I322" s="22">
        <v>-1.32721E-2</v>
      </c>
      <c r="J322" s="22">
        <v>312</v>
      </c>
      <c r="K322" s="22">
        <v>0.128357</v>
      </c>
      <c r="L322">
        <f t="shared" si="48"/>
        <v>16.385308641975307</v>
      </c>
      <c r="M322">
        <f t="shared" si="49"/>
        <v>2.1126725403703701</v>
      </c>
      <c r="N322" s="9"/>
      <c r="O322" s="22">
        <v>1.4711000000000001</v>
      </c>
      <c r="P322" s="22">
        <v>11.7852</v>
      </c>
      <c r="Q322" s="22">
        <v>-6.9244399999999996E-3</v>
      </c>
      <c r="R322" s="22">
        <v>312</v>
      </c>
      <c r="S322" s="22">
        <v>1.47034</v>
      </c>
      <c r="T322">
        <f t="shared" si="50"/>
        <v>8.5486913580246906</v>
      </c>
      <c r="U322">
        <f t="shared" si="51"/>
        <v>12.575979856790124</v>
      </c>
      <c r="X322" s="9"/>
      <c r="Y322" s="22">
        <v>0.128937</v>
      </c>
      <c r="Z322" s="22">
        <v>17.0837</v>
      </c>
      <c r="AA322" s="22">
        <v>-1.32721E-2</v>
      </c>
      <c r="AB322" s="22">
        <v>312</v>
      </c>
      <c r="AC322" s="22">
        <v>0.128418</v>
      </c>
      <c r="AD322">
        <f t="shared" si="52"/>
        <v>16.385308641975307</v>
      </c>
      <c r="AE322">
        <f t="shared" si="53"/>
        <v>2.1126725403703701</v>
      </c>
      <c r="AF322" s="9"/>
      <c r="AG322" s="22">
        <v>1.4711000000000001</v>
      </c>
      <c r="AH322" s="22">
        <v>20.701499999999999</v>
      </c>
      <c r="AI322" s="22">
        <v>-6.7291299999999998E-3</v>
      </c>
      <c r="AJ322" s="22">
        <v>312</v>
      </c>
      <c r="AK322" s="22">
        <v>1.4706399999999999</v>
      </c>
      <c r="AL322">
        <f t="shared" si="54"/>
        <v>8.3075679012345685</v>
      </c>
      <c r="AM322">
        <f t="shared" si="55"/>
        <v>12.221263139506174</v>
      </c>
      <c r="AP322" s="9"/>
      <c r="AQ322" s="22">
        <v>0.128937</v>
      </c>
      <c r="AR322" s="22">
        <v>26.0289</v>
      </c>
      <c r="AS322" s="22">
        <v>-1.32324E-2</v>
      </c>
      <c r="AT322" s="22">
        <v>312</v>
      </c>
      <c r="AU322" s="22">
        <v>0.128387</v>
      </c>
      <c r="AV322">
        <f t="shared" si="56"/>
        <v>16.336296296296297</v>
      </c>
      <c r="AW322">
        <f t="shared" si="57"/>
        <v>2.1063530355555558</v>
      </c>
      <c r="AX322" s="9"/>
      <c r="AY322" s="22">
        <v>1.4711000000000001</v>
      </c>
      <c r="AZ322" s="22">
        <v>29.646699999999999</v>
      </c>
      <c r="BA322" s="22">
        <v>-6.7627E-3</v>
      </c>
      <c r="BB322" s="22">
        <v>312</v>
      </c>
      <c r="BC322" s="22">
        <v>1.47034</v>
      </c>
      <c r="BD322">
        <f t="shared" si="58"/>
        <v>8.3490123456790126</v>
      </c>
      <c r="BE322">
        <f t="shared" si="59"/>
        <v>12.282232061728395</v>
      </c>
    </row>
    <row r="323" spans="6:57">
      <c r="F323" s="9"/>
      <c r="G323" s="22">
        <v>0.123901</v>
      </c>
      <c r="H323" s="22">
        <v>8.1775400000000005</v>
      </c>
      <c r="I323" s="22">
        <v>-1.32721E-2</v>
      </c>
      <c r="J323" s="22">
        <v>313</v>
      </c>
      <c r="K323" s="22">
        <v>0.123322</v>
      </c>
      <c r="L323">
        <f t="shared" si="48"/>
        <v>16.385308641975307</v>
      </c>
      <c r="M323">
        <f t="shared" si="49"/>
        <v>2.0301561260493823</v>
      </c>
      <c r="N323" s="9"/>
      <c r="O323" s="22">
        <v>1.47614</v>
      </c>
      <c r="P323" s="22">
        <v>11.795299999999999</v>
      </c>
      <c r="Q323" s="22">
        <v>-6.8084699999999996E-3</v>
      </c>
      <c r="R323" s="22">
        <v>313</v>
      </c>
      <c r="S323" s="22">
        <v>1.47522</v>
      </c>
      <c r="T323">
        <f t="shared" si="50"/>
        <v>8.4055185185185177</v>
      </c>
      <c r="U323">
        <f t="shared" si="51"/>
        <v>12.407722105925926</v>
      </c>
      <c r="X323" s="9"/>
      <c r="Y323" s="22">
        <v>0.123901</v>
      </c>
      <c r="Z323" s="22">
        <v>17.093800000000002</v>
      </c>
      <c r="AA323" s="22">
        <v>-1.3269E-2</v>
      </c>
      <c r="AB323" s="22">
        <v>313</v>
      </c>
      <c r="AC323" s="22">
        <v>0.123352</v>
      </c>
      <c r="AD323">
        <f t="shared" si="52"/>
        <v>16.38148148148148</v>
      </c>
      <c r="AE323">
        <f t="shared" si="53"/>
        <v>2.0296819370370369</v>
      </c>
      <c r="AF323" s="9"/>
      <c r="AG323" s="22">
        <v>1.47614</v>
      </c>
      <c r="AH323" s="22">
        <v>20.711500000000001</v>
      </c>
      <c r="AI323" s="22">
        <v>-6.6070599999999997E-3</v>
      </c>
      <c r="AJ323" s="22">
        <v>313</v>
      </c>
      <c r="AK323" s="22">
        <v>1.4755199999999999</v>
      </c>
      <c r="AL323">
        <f t="shared" si="54"/>
        <v>8.1568641975308633</v>
      </c>
      <c r="AM323">
        <f t="shared" si="55"/>
        <v>12.040673516543208</v>
      </c>
      <c r="AP323" s="9"/>
      <c r="AQ323" s="22">
        <v>0.123901</v>
      </c>
      <c r="AR323" s="22">
        <v>26.039000000000001</v>
      </c>
      <c r="AS323" s="22">
        <v>-1.3235500000000001E-2</v>
      </c>
      <c r="AT323" s="22">
        <v>313</v>
      </c>
      <c r="AU323" s="22">
        <v>0.123291</v>
      </c>
      <c r="AV323">
        <f t="shared" si="56"/>
        <v>16.340123456790124</v>
      </c>
      <c r="AW323">
        <f t="shared" si="57"/>
        <v>2.0245576364197531</v>
      </c>
      <c r="AX323" s="9"/>
      <c r="AY323" s="22">
        <v>1.47614</v>
      </c>
      <c r="AZ323" s="22">
        <v>29.656700000000001</v>
      </c>
      <c r="BA323" s="22">
        <v>-6.6497800000000001E-3</v>
      </c>
      <c r="BB323" s="22">
        <v>313</v>
      </c>
      <c r="BC323" s="22">
        <v>1.4749099999999999</v>
      </c>
      <c r="BD323">
        <f t="shared" si="58"/>
        <v>8.209604938271605</v>
      </c>
      <c r="BE323">
        <f t="shared" si="59"/>
        <v>12.118526233580248</v>
      </c>
    </row>
    <row r="324" spans="6:57">
      <c r="F324" s="9"/>
      <c r="G324" s="22">
        <v>0.118866</v>
      </c>
      <c r="H324" s="22">
        <v>8.1876200000000008</v>
      </c>
      <c r="I324" s="22">
        <v>-1.32751E-2</v>
      </c>
      <c r="J324" s="22">
        <v>314</v>
      </c>
      <c r="K324" s="22">
        <v>0.11834699999999999</v>
      </c>
      <c r="L324">
        <f t="shared" si="48"/>
        <v>16.38901234567901</v>
      </c>
      <c r="M324">
        <f t="shared" si="49"/>
        <v>1.9480963414814811</v>
      </c>
      <c r="N324" s="9"/>
      <c r="O324" s="22">
        <v>1.4811700000000001</v>
      </c>
      <c r="P324" s="22">
        <v>11.805400000000001</v>
      </c>
      <c r="Q324" s="22">
        <v>-6.6864000000000003E-3</v>
      </c>
      <c r="R324" s="22">
        <v>314</v>
      </c>
      <c r="S324" s="22">
        <v>1.4801</v>
      </c>
      <c r="T324">
        <f t="shared" si="50"/>
        <v>8.2548148148148162</v>
      </c>
      <c r="U324">
        <f t="shared" si="51"/>
        <v>12.226784059259263</v>
      </c>
      <c r="X324" s="9"/>
      <c r="Y324" s="22">
        <v>0.118866</v>
      </c>
      <c r="Z324" s="22">
        <v>17.1038</v>
      </c>
      <c r="AA324" s="22">
        <v>-1.3262899999999999E-2</v>
      </c>
      <c r="AB324" s="22">
        <v>314</v>
      </c>
      <c r="AC324" s="22">
        <v>0.118256</v>
      </c>
      <c r="AD324">
        <f t="shared" si="52"/>
        <v>16.373950617283949</v>
      </c>
      <c r="AE324">
        <f t="shared" si="53"/>
        <v>1.9463060140740738</v>
      </c>
      <c r="AF324" s="9"/>
      <c r="AG324" s="22">
        <v>1.4811700000000001</v>
      </c>
      <c r="AH324" s="22">
        <v>20.721599999999999</v>
      </c>
      <c r="AI324" s="22">
        <v>-6.4910899999999997E-3</v>
      </c>
      <c r="AJ324" s="22">
        <v>314</v>
      </c>
      <c r="AK324" s="22">
        <v>1.4801</v>
      </c>
      <c r="AL324">
        <f t="shared" si="54"/>
        <v>8.0136913580246905</v>
      </c>
      <c r="AM324">
        <f t="shared" si="55"/>
        <v>11.869639228765431</v>
      </c>
      <c r="AP324" s="9"/>
      <c r="AQ324" s="22">
        <v>0.118866</v>
      </c>
      <c r="AR324" s="22">
        <v>26.048999999999999</v>
      </c>
      <c r="AS324" s="22">
        <v>-1.32385E-2</v>
      </c>
      <c r="AT324" s="22">
        <v>314</v>
      </c>
      <c r="AU324" s="22">
        <v>0.118286</v>
      </c>
      <c r="AV324">
        <f t="shared" si="56"/>
        <v>16.343827160493824</v>
      </c>
      <c r="AW324">
        <f t="shared" si="57"/>
        <v>1.9427253592592588</v>
      </c>
      <c r="AX324" s="9"/>
      <c r="AY324" s="22">
        <v>1.4811700000000001</v>
      </c>
      <c r="AZ324" s="22">
        <v>29.666799999999999</v>
      </c>
      <c r="BA324" s="22">
        <v>-6.5277099999999999E-3</v>
      </c>
      <c r="BB324" s="22">
        <v>314</v>
      </c>
      <c r="BC324" s="22">
        <v>1.4798</v>
      </c>
      <c r="BD324">
        <f t="shared" si="58"/>
        <v>8.0589012345678999</v>
      </c>
      <c r="BE324">
        <f t="shared" si="59"/>
        <v>11.936602741604936</v>
      </c>
    </row>
    <row r="325" spans="6:57">
      <c r="F325" s="9"/>
      <c r="G325" s="22">
        <v>0.113831</v>
      </c>
      <c r="H325" s="22">
        <v>8.1976899999999997</v>
      </c>
      <c r="I325" s="22">
        <v>-1.32782E-2</v>
      </c>
      <c r="J325" s="22">
        <v>315</v>
      </c>
      <c r="K325" s="22">
        <v>0.11322</v>
      </c>
      <c r="L325">
        <f t="shared" si="48"/>
        <v>16.392839506172837</v>
      </c>
      <c r="M325">
        <f t="shared" si="49"/>
        <v>1.8660133138271602</v>
      </c>
      <c r="N325" s="9"/>
      <c r="O325" s="22">
        <v>1.48621</v>
      </c>
      <c r="P325" s="22">
        <v>11.8155</v>
      </c>
      <c r="Q325" s="22">
        <v>-6.5673800000000003E-3</v>
      </c>
      <c r="R325" s="22">
        <v>315</v>
      </c>
      <c r="S325" s="22">
        <v>1.48529</v>
      </c>
      <c r="T325">
        <f t="shared" si="50"/>
        <v>8.1078765432098763</v>
      </c>
      <c r="U325">
        <f t="shared" si="51"/>
        <v>12.05000719728395</v>
      </c>
      <c r="X325" s="9"/>
      <c r="Y325" s="22">
        <v>0.113831</v>
      </c>
      <c r="Z325" s="22">
        <v>17.113900000000001</v>
      </c>
      <c r="AA325" s="22">
        <v>-1.32599E-2</v>
      </c>
      <c r="AB325" s="22">
        <v>315</v>
      </c>
      <c r="AC325" s="22">
        <v>0.113251</v>
      </c>
      <c r="AD325">
        <f t="shared" si="52"/>
        <v>16.370246913580246</v>
      </c>
      <c r="AE325">
        <f t="shared" si="53"/>
        <v>1.8634415764197529</v>
      </c>
      <c r="AF325" s="9"/>
      <c r="AG325" s="22">
        <v>1.48621</v>
      </c>
      <c r="AH325" s="22">
        <v>20.7317</v>
      </c>
      <c r="AI325" s="22">
        <v>-6.3659700000000003E-3</v>
      </c>
      <c r="AJ325" s="22">
        <v>315</v>
      </c>
      <c r="AK325" s="22">
        <v>1.48499</v>
      </c>
      <c r="AL325">
        <f t="shared" si="54"/>
        <v>7.8592222222222219</v>
      </c>
      <c r="AM325">
        <f t="shared" si="55"/>
        <v>11.680454658888889</v>
      </c>
      <c r="AP325" s="9"/>
      <c r="AQ325" s="22">
        <v>0.113831</v>
      </c>
      <c r="AR325" s="22">
        <v>26.059100000000001</v>
      </c>
      <c r="AS325" s="22">
        <v>-1.3247699999999999E-2</v>
      </c>
      <c r="AT325" s="22">
        <v>315</v>
      </c>
      <c r="AU325" s="22">
        <v>0.113312</v>
      </c>
      <c r="AV325">
        <f t="shared" si="56"/>
        <v>16.355185185185185</v>
      </c>
      <c r="AW325">
        <f t="shared" si="57"/>
        <v>1.8617270848148149</v>
      </c>
      <c r="AX325" s="9"/>
      <c r="AY325" s="22">
        <v>1.48621</v>
      </c>
      <c r="AZ325" s="22">
        <v>29.6769</v>
      </c>
      <c r="BA325" s="22">
        <v>-6.41174E-3</v>
      </c>
      <c r="BB325" s="22">
        <v>315</v>
      </c>
      <c r="BC325" s="22">
        <v>1.48529</v>
      </c>
      <c r="BD325">
        <f t="shared" si="58"/>
        <v>7.9157283950617288</v>
      </c>
      <c r="BE325">
        <f t="shared" si="59"/>
        <v>11.764434698024692</v>
      </c>
    </row>
    <row r="326" spans="6:57">
      <c r="F326" s="9"/>
      <c r="G326" s="22">
        <v>0.108795</v>
      </c>
      <c r="H326" s="22">
        <v>8.2077600000000004</v>
      </c>
      <c r="I326" s="22">
        <v>-1.32874E-2</v>
      </c>
      <c r="J326" s="22">
        <v>316</v>
      </c>
      <c r="K326" s="22">
        <v>0.108307</v>
      </c>
      <c r="L326">
        <f t="shared" si="48"/>
        <v>16.404197530864195</v>
      </c>
      <c r="M326">
        <f t="shared" si="49"/>
        <v>1.7846946703703701</v>
      </c>
      <c r="N326" s="9"/>
      <c r="O326" s="22">
        <v>1.4912399999999999</v>
      </c>
      <c r="P326" s="22">
        <v>11.8255</v>
      </c>
      <c r="Q326" s="22">
        <v>-6.4453100000000001E-3</v>
      </c>
      <c r="R326" s="22">
        <v>316</v>
      </c>
      <c r="S326" s="22">
        <v>1.49078</v>
      </c>
      <c r="T326">
        <f t="shared" si="50"/>
        <v>7.9571728395061729</v>
      </c>
      <c r="U326">
        <f t="shared" si="51"/>
        <v>11.866054425185185</v>
      </c>
      <c r="X326" s="9"/>
      <c r="Y326" s="22">
        <v>0.108795</v>
      </c>
      <c r="Z326" s="22">
        <v>17.123999999999999</v>
      </c>
      <c r="AA326" s="22">
        <v>-1.3266E-2</v>
      </c>
      <c r="AB326" s="22">
        <v>316</v>
      </c>
      <c r="AC326" s="22">
        <v>0.108246</v>
      </c>
      <c r="AD326">
        <f t="shared" si="52"/>
        <v>16.377777777777776</v>
      </c>
      <c r="AE326">
        <f t="shared" si="53"/>
        <v>1.7818203333333333</v>
      </c>
      <c r="AF326" s="9"/>
      <c r="AG326" s="22">
        <v>1.4912399999999999</v>
      </c>
      <c r="AH326" s="22">
        <v>20.741700000000002</v>
      </c>
      <c r="AI326" s="22">
        <v>-6.2469500000000002E-3</v>
      </c>
      <c r="AJ326" s="22">
        <v>316</v>
      </c>
      <c r="AK326" s="22">
        <v>1.49017</v>
      </c>
      <c r="AL326">
        <f t="shared" si="54"/>
        <v>7.7122839506172838</v>
      </c>
      <c r="AM326">
        <f t="shared" si="55"/>
        <v>11.500866318518517</v>
      </c>
      <c r="AP326" s="9"/>
      <c r="AQ326" s="22">
        <v>0.108795</v>
      </c>
      <c r="AR326" s="22">
        <v>26.069199999999999</v>
      </c>
      <c r="AS326" s="22">
        <v>-1.3262899999999999E-2</v>
      </c>
      <c r="AT326" s="22">
        <v>316</v>
      </c>
      <c r="AU326" s="22">
        <v>0.108246</v>
      </c>
      <c r="AV326">
        <f t="shared" si="56"/>
        <v>16.373950617283949</v>
      </c>
      <c r="AW326">
        <f t="shared" si="57"/>
        <v>1.7814039574074072</v>
      </c>
      <c r="AX326" s="9"/>
      <c r="AY326" s="22">
        <v>1.4912399999999999</v>
      </c>
      <c r="AZ326" s="22">
        <v>29.687000000000001</v>
      </c>
      <c r="BA326" s="22">
        <v>-6.2835699999999996E-3</v>
      </c>
      <c r="BB326" s="22">
        <v>316</v>
      </c>
      <c r="BC326" s="22">
        <v>1.49017</v>
      </c>
      <c r="BD326">
        <f t="shared" si="58"/>
        <v>7.7574938271604923</v>
      </c>
      <c r="BE326">
        <f t="shared" si="59"/>
        <v>11.568285094814811</v>
      </c>
    </row>
    <row r="327" spans="6:57">
      <c r="F327" s="9"/>
      <c r="G327" s="22">
        <v>0.10376000000000001</v>
      </c>
      <c r="H327" s="22">
        <v>8.2178299999999993</v>
      </c>
      <c r="I327" s="22">
        <v>-1.3290400000000001E-2</v>
      </c>
      <c r="J327" s="22">
        <v>317</v>
      </c>
      <c r="K327" s="22">
        <v>0.10321</v>
      </c>
      <c r="L327">
        <f t="shared" si="48"/>
        <v>16.407901234567902</v>
      </c>
      <c r="M327">
        <f t="shared" si="49"/>
        <v>1.7024838320987656</v>
      </c>
      <c r="N327" s="9"/>
      <c r="O327" s="22">
        <v>1.4962800000000001</v>
      </c>
      <c r="P327" s="22">
        <v>11.835599999999999</v>
      </c>
      <c r="Q327" s="22">
        <v>-6.3232399999999999E-3</v>
      </c>
      <c r="R327" s="22">
        <v>317</v>
      </c>
      <c r="S327" s="22">
        <v>1.4950600000000001</v>
      </c>
      <c r="T327">
        <f t="shared" si="50"/>
        <v>7.8064691358024678</v>
      </c>
      <c r="U327">
        <f t="shared" si="51"/>
        <v>11.680663638518517</v>
      </c>
      <c r="X327" s="9"/>
      <c r="Y327" s="22">
        <v>0.10376000000000001</v>
      </c>
      <c r="Z327" s="22">
        <v>17.134</v>
      </c>
      <c r="AA327" s="22">
        <v>-1.32782E-2</v>
      </c>
      <c r="AB327" s="22">
        <v>317</v>
      </c>
      <c r="AC327" s="22">
        <v>0.10321</v>
      </c>
      <c r="AD327">
        <f t="shared" si="52"/>
        <v>16.392839506172837</v>
      </c>
      <c r="AE327">
        <f t="shared" si="53"/>
        <v>1.7009210271604938</v>
      </c>
      <c r="AF327" s="9"/>
      <c r="AG327" s="22">
        <v>1.4962800000000001</v>
      </c>
      <c r="AH327" s="22">
        <v>20.751799999999999</v>
      </c>
      <c r="AI327" s="22">
        <v>-6.12183E-3</v>
      </c>
      <c r="AJ327" s="22">
        <v>317</v>
      </c>
      <c r="AK327" s="22">
        <v>1.4956700000000001</v>
      </c>
      <c r="AL327">
        <f t="shared" si="54"/>
        <v>7.5578148148148143</v>
      </c>
      <c r="AM327">
        <f t="shared" si="55"/>
        <v>11.308607151111111</v>
      </c>
      <c r="AP327" s="9"/>
      <c r="AQ327" s="22">
        <v>0.10376000000000001</v>
      </c>
      <c r="AR327" s="22">
        <v>26.0793</v>
      </c>
      <c r="AS327" s="22">
        <v>-1.3269E-2</v>
      </c>
      <c r="AT327" s="22">
        <v>317</v>
      </c>
      <c r="AU327" s="22">
        <v>0.10321</v>
      </c>
      <c r="AV327">
        <f t="shared" si="56"/>
        <v>16.38148148148148</v>
      </c>
      <c r="AW327">
        <f t="shared" si="57"/>
        <v>1.6997425185185184</v>
      </c>
      <c r="AX327" s="9"/>
      <c r="AY327" s="22">
        <v>1.4962800000000001</v>
      </c>
      <c r="AZ327" s="22">
        <v>29.696999999999999</v>
      </c>
      <c r="BA327" s="22">
        <v>-6.1615000000000003E-3</v>
      </c>
      <c r="BB327" s="22">
        <v>317</v>
      </c>
      <c r="BC327" s="22">
        <v>1.4950600000000001</v>
      </c>
      <c r="BD327">
        <f t="shared" si="58"/>
        <v>7.6067901234567907</v>
      </c>
      <c r="BE327">
        <f t="shared" si="59"/>
        <v>11.381887925925927</v>
      </c>
    </row>
    <row r="328" spans="6:57">
      <c r="F328" s="9"/>
      <c r="G328" s="22">
        <v>9.8724400000000004E-2</v>
      </c>
      <c r="H328" s="22">
        <v>8.2279</v>
      </c>
      <c r="I328" s="22">
        <v>-1.3281299999999999E-2</v>
      </c>
      <c r="J328" s="22">
        <v>318</v>
      </c>
      <c r="K328" s="22">
        <v>9.8236100000000007E-2</v>
      </c>
      <c r="L328">
        <f t="shared" si="48"/>
        <v>16.396666666666665</v>
      </c>
      <c r="M328">
        <f t="shared" si="49"/>
        <v>1.6187510786666666</v>
      </c>
      <c r="N328" s="9"/>
      <c r="O328" s="22">
        <v>1.5013099999999999</v>
      </c>
      <c r="P328" s="22">
        <v>11.845700000000001</v>
      </c>
      <c r="Q328" s="22">
        <v>-6.1981199999999997E-3</v>
      </c>
      <c r="R328" s="22">
        <v>318</v>
      </c>
      <c r="S328" s="22">
        <v>1.5005500000000001</v>
      </c>
      <c r="T328">
        <f t="shared" si="50"/>
        <v>7.6519999999999992</v>
      </c>
      <c r="U328">
        <f t="shared" si="51"/>
        <v>11.488024119999999</v>
      </c>
      <c r="X328" s="9"/>
      <c r="Y328" s="22">
        <v>9.8724400000000004E-2</v>
      </c>
      <c r="Z328" s="22">
        <v>17.144100000000002</v>
      </c>
      <c r="AA328" s="22">
        <v>-1.32874E-2</v>
      </c>
      <c r="AB328" s="22">
        <v>318</v>
      </c>
      <c r="AC328" s="22">
        <v>9.8205600000000004E-2</v>
      </c>
      <c r="AD328">
        <f t="shared" si="52"/>
        <v>16.404197530864195</v>
      </c>
      <c r="AE328">
        <f t="shared" si="53"/>
        <v>1.6194945587160492</v>
      </c>
      <c r="AF328" s="9"/>
      <c r="AG328" s="22">
        <v>1.5013099999999999</v>
      </c>
      <c r="AH328" s="22">
        <v>20.761900000000001</v>
      </c>
      <c r="AI328" s="22">
        <v>-5.9997599999999998E-3</v>
      </c>
      <c r="AJ328" s="22">
        <v>318</v>
      </c>
      <c r="AK328" s="22">
        <v>1.5005500000000001</v>
      </c>
      <c r="AL328">
        <f t="shared" si="54"/>
        <v>7.4071111111111101</v>
      </c>
      <c r="AM328">
        <f t="shared" si="55"/>
        <v>11.12036998222222</v>
      </c>
      <c r="AP328" s="9"/>
      <c r="AQ328" s="22">
        <v>9.8724400000000004E-2</v>
      </c>
      <c r="AR328" s="22">
        <v>26.089300000000001</v>
      </c>
      <c r="AS328" s="22">
        <v>-1.32721E-2</v>
      </c>
      <c r="AT328" s="22">
        <v>318</v>
      </c>
      <c r="AU328" s="22">
        <v>9.8174999999999998E-2</v>
      </c>
      <c r="AV328">
        <f t="shared" si="56"/>
        <v>16.385308641975307</v>
      </c>
      <c r="AW328">
        <f t="shared" si="57"/>
        <v>1.6176297644938271</v>
      </c>
      <c r="AX328" s="9"/>
      <c r="AY328" s="22">
        <v>1.5013099999999999</v>
      </c>
      <c r="AZ328" s="22">
        <v>29.707100000000001</v>
      </c>
      <c r="BA328" s="22">
        <v>-6.0272199999999998E-3</v>
      </c>
      <c r="BB328" s="22">
        <v>318</v>
      </c>
      <c r="BC328" s="22">
        <v>1.4999400000000001</v>
      </c>
      <c r="BD328">
        <f t="shared" si="58"/>
        <v>7.4410123456790114</v>
      </c>
      <c r="BE328">
        <f t="shared" si="59"/>
        <v>11.171266244691356</v>
      </c>
    </row>
    <row r="329" spans="6:57">
      <c r="F329" s="9"/>
      <c r="G329" s="22">
        <v>9.3688999999999995E-2</v>
      </c>
      <c r="H329" s="22">
        <v>8.2379700000000007</v>
      </c>
      <c r="I329" s="22">
        <v>-1.32874E-2</v>
      </c>
      <c r="J329" s="22">
        <v>319</v>
      </c>
      <c r="K329" s="22">
        <v>9.3139600000000003E-2</v>
      </c>
      <c r="L329">
        <f t="shared" si="48"/>
        <v>16.404197530864195</v>
      </c>
      <c r="M329">
        <f t="shared" si="49"/>
        <v>1.5368928624691356</v>
      </c>
      <c r="N329" s="9"/>
      <c r="O329" s="22">
        <v>1.5063500000000001</v>
      </c>
      <c r="P329" s="22">
        <v>11.855700000000001</v>
      </c>
      <c r="Q329" s="22">
        <v>-6.0699500000000002E-3</v>
      </c>
      <c r="R329" s="22">
        <v>319</v>
      </c>
      <c r="S329" s="22">
        <v>1.50543</v>
      </c>
      <c r="T329">
        <f t="shared" si="50"/>
        <v>7.4937654320987654</v>
      </c>
      <c r="U329">
        <f t="shared" si="51"/>
        <v>11.288233558641975</v>
      </c>
      <c r="X329" s="9"/>
      <c r="Y329" s="22">
        <v>9.3688999999999995E-2</v>
      </c>
      <c r="Z329" s="22">
        <v>17.154199999999999</v>
      </c>
      <c r="AA329" s="22">
        <v>-1.3290400000000001E-2</v>
      </c>
      <c r="AB329" s="22">
        <v>319</v>
      </c>
      <c r="AC329" s="22">
        <v>9.3170199999999995E-2</v>
      </c>
      <c r="AD329">
        <f t="shared" si="52"/>
        <v>16.407901234567902</v>
      </c>
      <c r="AE329">
        <f t="shared" si="53"/>
        <v>1.5372398587654321</v>
      </c>
      <c r="AF329" s="9"/>
      <c r="AG329" s="22">
        <v>1.5063500000000001</v>
      </c>
      <c r="AH329" s="22">
        <v>20.771899999999999</v>
      </c>
      <c r="AI329" s="22">
        <v>-5.8715800000000004E-3</v>
      </c>
      <c r="AJ329" s="22">
        <v>319</v>
      </c>
      <c r="AK329" s="22">
        <v>1.5051300000000001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26.099399999999999</v>
      </c>
      <c r="AS329" s="22">
        <v>-1.32751E-2</v>
      </c>
      <c r="AT329" s="22">
        <v>319</v>
      </c>
      <c r="AU329" s="22">
        <v>9.32312E-2</v>
      </c>
      <c r="AV329">
        <f t="shared" si="56"/>
        <v>16.38901234567901</v>
      </c>
      <c r="AW329">
        <f t="shared" si="57"/>
        <v>1.5354701776543207</v>
      </c>
      <c r="AX329" s="9"/>
      <c r="AY329" s="22">
        <v>1.5063500000000001</v>
      </c>
      <c r="AZ329" s="22">
        <v>29.717199999999998</v>
      </c>
      <c r="BA329" s="22">
        <v>-5.9021000000000004E-3</v>
      </c>
      <c r="BB329" s="22">
        <v>319</v>
      </c>
      <c r="BC329" s="22">
        <v>1.5051300000000001</v>
      </c>
      <c r="BD329">
        <f t="shared" si="58"/>
        <v>7.2865432098765437</v>
      </c>
      <c r="BE329">
        <f t="shared" si="59"/>
        <v>10.976084364197533</v>
      </c>
    </row>
    <row r="330" spans="6:57">
      <c r="F330" s="9"/>
      <c r="G330" s="22">
        <v>8.8653599999999999E-2</v>
      </c>
      <c r="H330" s="22">
        <v>8.2480399999999996</v>
      </c>
      <c r="I330" s="22">
        <v>-1.3290400000000001E-2</v>
      </c>
      <c r="J330" s="22">
        <v>320</v>
      </c>
      <c r="K330" s="22">
        <v>8.8104199999999994E-2</v>
      </c>
      <c r="L330">
        <f t="shared" si="48"/>
        <v>16.407901234567902</v>
      </c>
      <c r="M330">
        <f t="shared" si="49"/>
        <v>1.454619512888889</v>
      </c>
      <c r="N330" s="9"/>
      <c r="O330" s="22">
        <v>1.5113799999999999</v>
      </c>
      <c r="P330" s="22">
        <v>11.8658</v>
      </c>
      <c r="Q330" s="22">
        <v>-5.9356699999999997E-3</v>
      </c>
      <c r="R330" s="22">
        <v>320</v>
      </c>
      <c r="S330" s="22">
        <v>1.51031</v>
      </c>
      <c r="T330">
        <f t="shared" si="50"/>
        <v>7.3279876543209861</v>
      </c>
      <c r="U330">
        <f t="shared" si="51"/>
        <v>11.075373980987651</v>
      </c>
      <c r="X330" s="9"/>
      <c r="Y330" s="22">
        <v>8.8653599999999999E-2</v>
      </c>
      <c r="Z330" s="22">
        <v>17.164200000000001</v>
      </c>
      <c r="AA330" s="22">
        <v>-1.3302599999999999E-2</v>
      </c>
      <c r="AB330" s="22">
        <v>320</v>
      </c>
      <c r="AC330" s="22">
        <v>8.8104199999999994E-2</v>
      </c>
      <c r="AD330">
        <f t="shared" si="52"/>
        <v>16.422962962962963</v>
      </c>
      <c r="AE330">
        <f t="shared" si="53"/>
        <v>1.4559547893333333</v>
      </c>
      <c r="AF330" s="9"/>
      <c r="AG330" s="22">
        <v>1.5113799999999999</v>
      </c>
      <c r="AH330" s="22">
        <v>20.782</v>
      </c>
      <c r="AI330" s="22">
        <v>-5.7403599999999999E-3</v>
      </c>
      <c r="AJ330" s="22">
        <v>320</v>
      </c>
      <c r="AK330" s="22">
        <v>1.5100100000000001</v>
      </c>
      <c r="AL330">
        <f t="shared" si="54"/>
        <v>7.0868641975308631</v>
      </c>
      <c r="AM330">
        <f t="shared" si="55"/>
        <v>10.710944810864195</v>
      </c>
      <c r="AP330" s="9"/>
      <c r="AQ330" s="22">
        <v>8.8653599999999999E-2</v>
      </c>
      <c r="AR330" s="22">
        <v>26.109500000000001</v>
      </c>
      <c r="AS330" s="22">
        <v>-1.32721E-2</v>
      </c>
      <c r="AT330" s="22">
        <v>320</v>
      </c>
      <c r="AU330" s="22">
        <v>8.8073700000000005E-2</v>
      </c>
      <c r="AV330">
        <f t="shared" si="56"/>
        <v>16.385308641975307</v>
      </c>
      <c r="AW330">
        <f t="shared" si="57"/>
        <v>1.4526165982222221</v>
      </c>
      <c r="AX330" s="9"/>
      <c r="AY330" s="22">
        <v>1.5113799999999999</v>
      </c>
      <c r="AZ330" s="22">
        <v>29.7272</v>
      </c>
      <c r="BA330" s="22">
        <v>-5.7617199999999997E-3</v>
      </c>
      <c r="BB330" s="22">
        <v>320</v>
      </c>
      <c r="BC330" s="22">
        <v>1.51031</v>
      </c>
      <c r="BD330">
        <f t="shared" si="58"/>
        <v>7.113234567901233</v>
      </c>
      <c r="BE330">
        <f t="shared" si="59"/>
        <v>10.750800461234565</v>
      </c>
    </row>
    <row r="331" spans="6:57">
      <c r="F331" s="9"/>
      <c r="G331" s="22">
        <v>8.3618200000000004E-2</v>
      </c>
      <c r="H331" s="22">
        <v>8.2581100000000003</v>
      </c>
      <c r="I331" s="22">
        <v>-1.3284300000000001E-2</v>
      </c>
      <c r="J331" s="22">
        <v>321</v>
      </c>
      <c r="K331" s="22">
        <v>8.3068799999999998E-2</v>
      </c>
      <c r="L331">
        <f t="shared" si="48"/>
        <v>16.400370370370371</v>
      </c>
      <c r="M331">
        <f t="shared" si="49"/>
        <v>1.3713694497037039</v>
      </c>
      <c r="N331" s="9"/>
      <c r="O331" s="22">
        <v>1.5164200000000001</v>
      </c>
      <c r="P331" s="22">
        <v>11.8759</v>
      </c>
      <c r="Q331" s="22">
        <v>-5.7983399999999999E-3</v>
      </c>
      <c r="R331" s="22">
        <v>321</v>
      </c>
      <c r="S331" s="22">
        <v>1.5155000000000001</v>
      </c>
      <c r="T331">
        <f t="shared" si="50"/>
        <v>7.1584444444444442</v>
      </c>
      <c r="U331">
        <f t="shared" si="51"/>
        <v>10.855208324444444</v>
      </c>
      <c r="X331" s="9"/>
      <c r="Y331" s="22">
        <v>8.3618200000000004E-2</v>
      </c>
      <c r="Z331" s="22">
        <v>17.174299999999999</v>
      </c>
      <c r="AA331" s="22">
        <v>-1.33118E-2</v>
      </c>
      <c r="AB331" s="22">
        <v>321</v>
      </c>
      <c r="AC331" s="22">
        <v>8.3007800000000007E-2</v>
      </c>
      <c r="AD331">
        <f t="shared" si="52"/>
        <v>16.434320987654321</v>
      </c>
      <c r="AE331">
        <f t="shared" si="53"/>
        <v>1.3742083392098765</v>
      </c>
      <c r="AF331" s="9"/>
      <c r="AG331" s="22">
        <v>1.5164200000000001</v>
      </c>
      <c r="AH331" s="22">
        <v>20.792100000000001</v>
      </c>
      <c r="AI331" s="22">
        <v>-5.5999800000000001E-3</v>
      </c>
      <c r="AJ331" s="22">
        <v>321</v>
      </c>
      <c r="AK331" s="22">
        <v>1.5152000000000001</v>
      </c>
      <c r="AL331">
        <f t="shared" si="54"/>
        <v>6.9135555555555559</v>
      </c>
      <c r="AM331">
        <f t="shared" si="55"/>
        <v>10.483853915555557</v>
      </c>
      <c r="AP331" s="9"/>
      <c r="AQ331" s="22">
        <v>8.3618200000000004E-2</v>
      </c>
      <c r="AR331" s="22">
        <v>26.119499999999999</v>
      </c>
      <c r="AS331" s="22">
        <v>-1.32782E-2</v>
      </c>
      <c r="AT331" s="22">
        <v>321</v>
      </c>
      <c r="AU331" s="22">
        <v>8.3068799999999998E-2</v>
      </c>
      <c r="AV331">
        <f t="shared" si="56"/>
        <v>16.392839506172837</v>
      </c>
      <c r="AW331">
        <f t="shared" si="57"/>
        <v>1.3707397323950616</v>
      </c>
      <c r="AX331" s="9"/>
      <c r="AY331" s="22">
        <v>1.5164200000000001</v>
      </c>
      <c r="AZ331" s="22">
        <v>29.737300000000001</v>
      </c>
      <c r="BA331" s="22">
        <v>-5.6335400000000002E-3</v>
      </c>
      <c r="BB331" s="22">
        <v>321</v>
      </c>
      <c r="BC331" s="22">
        <v>1.5158100000000001</v>
      </c>
      <c r="BD331">
        <f t="shared" si="58"/>
        <v>6.9549876543209876</v>
      </c>
      <c r="BE331">
        <f t="shared" si="59"/>
        <v>10.546682378765432</v>
      </c>
    </row>
    <row r="332" spans="6:57">
      <c r="F332" s="9"/>
      <c r="G332" s="22">
        <v>7.8582799999999994E-2</v>
      </c>
      <c r="H332" s="22">
        <v>8.2681799999999992</v>
      </c>
      <c r="I332" s="22">
        <v>-1.3284300000000001E-2</v>
      </c>
      <c r="J332" s="22">
        <v>322</v>
      </c>
      <c r="K332" s="22">
        <v>7.8063999999999995E-2</v>
      </c>
      <c r="L332">
        <f t="shared" ref="L332:L368" si="60">-I332/$F$2*1000</f>
        <v>16.400370370370371</v>
      </c>
      <c r="M332">
        <f t="shared" ref="M332:M368" si="61">L332*G332</f>
        <v>1.2887870247407407</v>
      </c>
      <c r="N332" s="9"/>
      <c r="O332" s="22">
        <v>1.52145</v>
      </c>
      <c r="P332" s="22">
        <v>11.885999999999999</v>
      </c>
      <c r="Q332" s="22">
        <v>-5.6579600000000001E-3</v>
      </c>
      <c r="R332" s="22">
        <v>322</v>
      </c>
      <c r="S332" s="22">
        <v>1.5209999999999999</v>
      </c>
      <c r="T332">
        <f t="shared" ref="T332:T368" si="62">-Q332/$F$2*1000</f>
        <v>6.9851358024691352</v>
      </c>
      <c r="U332">
        <f t="shared" ref="U332:U368" si="63">T332*O332</f>
        <v>10.627534866666666</v>
      </c>
      <c r="X332" s="9"/>
      <c r="Y332" s="22">
        <v>7.8582799999999994E-2</v>
      </c>
      <c r="Z332" s="22">
        <v>17.1844</v>
      </c>
      <c r="AA332" s="22">
        <v>-1.3327E-2</v>
      </c>
      <c r="AB332" s="22">
        <v>322</v>
      </c>
      <c r="AC332" s="22">
        <v>7.8063999999999995E-2</v>
      </c>
      <c r="AD332">
        <f t="shared" ref="AD332:AD368" si="64">-AA332/$F$2*1000</f>
        <v>16.453086419753085</v>
      </c>
      <c r="AE332">
        <f t="shared" ref="AE332:AE368" si="65">AD332*Y332</f>
        <v>1.2929295995061727</v>
      </c>
      <c r="AF332" s="9"/>
      <c r="AG332" s="22">
        <v>1.52145</v>
      </c>
      <c r="AH332" s="22">
        <v>20.802199999999999</v>
      </c>
      <c r="AI332" s="22">
        <v>-5.4657000000000004E-3</v>
      </c>
      <c r="AJ332" s="22">
        <v>322</v>
      </c>
      <c r="AK332" s="22">
        <v>1.5203899999999999</v>
      </c>
      <c r="AL332">
        <f t="shared" ref="AL332:AL368" si="66">-AI332/$F$2*1000</f>
        <v>6.7477777777777783</v>
      </c>
      <c r="AM332">
        <f t="shared" ref="AM332:AM368" si="67">AL332*AG332</f>
        <v>10.2664065</v>
      </c>
      <c r="AP332" s="9"/>
      <c r="AQ332" s="22">
        <v>7.8582799999999994E-2</v>
      </c>
      <c r="AR332" s="22">
        <v>26.1296</v>
      </c>
      <c r="AS332" s="22">
        <v>-1.3284300000000001E-2</v>
      </c>
      <c r="AT332" s="22">
        <v>322</v>
      </c>
      <c r="AU332" s="22">
        <v>7.80029E-2</v>
      </c>
      <c r="AV332">
        <f t="shared" ref="AV332:AV368" si="68">-AS332/$F$2*1000</f>
        <v>16.400370370370371</v>
      </c>
      <c r="AW332">
        <f t="shared" ref="AW332:AW368" si="69">AV332*AQ332</f>
        <v>1.2887870247407407</v>
      </c>
      <c r="AX332" s="9"/>
      <c r="AY332" s="22">
        <v>1.52145</v>
      </c>
      <c r="AZ332" s="22">
        <v>29.747399999999999</v>
      </c>
      <c r="BA332" s="22">
        <v>-5.4962199999999996E-3</v>
      </c>
      <c r="BB332" s="22">
        <v>322</v>
      </c>
      <c r="BC332" s="22">
        <v>1.5200800000000001</v>
      </c>
      <c r="BD332">
        <f t="shared" ref="BD332:BD368" si="70">-BA332/$F$2*1000</f>
        <v>6.7854567901234555</v>
      </c>
      <c r="BE332">
        <f t="shared" ref="BE332:BE368" si="71">BD332*AY332</f>
        <v>10.32373323333333</v>
      </c>
    </row>
    <row r="333" spans="6:57">
      <c r="F333" s="9"/>
      <c r="G333" s="22">
        <v>7.3547399999999999E-2</v>
      </c>
      <c r="H333" s="22">
        <v>8.2782499999999999</v>
      </c>
      <c r="I333" s="22">
        <v>-1.32782E-2</v>
      </c>
      <c r="J333" s="22">
        <v>323</v>
      </c>
      <c r="K333" s="22">
        <v>7.3028599999999999E-2</v>
      </c>
      <c r="L333">
        <f t="shared" si="60"/>
        <v>16.392839506172837</v>
      </c>
      <c r="M333">
        <f t="shared" si="61"/>
        <v>1.2056507242962962</v>
      </c>
      <c r="N333" s="9"/>
      <c r="O333" s="22">
        <v>1.5264899999999999</v>
      </c>
      <c r="P333" s="22">
        <v>11.896000000000001</v>
      </c>
      <c r="Q333" s="22">
        <v>-5.5145300000000001E-3</v>
      </c>
      <c r="R333" s="22">
        <v>323</v>
      </c>
      <c r="S333" s="22">
        <v>1.5249600000000001</v>
      </c>
      <c r="T333">
        <f t="shared" si="62"/>
        <v>6.8080617283950611</v>
      </c>
      <c r="U333">
        <f t="shared" si="63"/>
        <v>10.392438147777776</v>
      </c>
      <c r="X333" s="9"/>
      <c r="Y333" s="22">
        <v>7.3547399999999999E-2</v>
      </c>
      <c r="Z333" s="22">
        <v>17.194500000000001</v>
      </c>
      <c r="AA333" s="22">
        <v>-1.3327E-2</v>
      </c>
      <c r="AB333" s="22">
        <v>323</v>
      </c>
      <c r="AC333" s="22">
        <v>7.3059100000000002E-2</v>
      </c>
      <c r="AD333">
        <f t="shared" si="64"/>
        <v>16.453086419753085</v>
      </c>
      <c r="AE333">
        <f t="shared" si="65"/>
        <v>1.210081728148148</v>
      </c>
      <c r="AF333" s="9"/>
      <c r="AG333" s="22">
        <v>1.5264899999999999</v>
      </c>
      <c r="AH333" s="22">
        <v>20.812200000000001</v>
      </c>
      <c r="AI333" s="22">
        <v>-5.3222699999999996E-3</v>
      </c>
      <c r="AJ333" s="22">
        <v>323</v>
      </c>
      <c r="AK333" s="22">
        <v>1.5252699999999999</v>
      </c>
      <c r="AL333">
        <f t="shared" si="66"/>
        <v>6.5707037037037024</v>
      </c>
      <c r="AM333">
        <f t="shared" si="67"/>
        <v>10.030113496666663</v>
      </c>
      <c r="AP333" s="9"/>
      <c r="AQ333" s="22">
        <v>7.3547399999999999E-2</v>
      </c>
      <c r="AR333" s="22">
        <v>26.139700000000001</v>
      </c>
      <c r="AS333" s="22">
        <v>-1.3290400000000001E-2</v>
      </c>
      <c r="AT333" s="22">
        <v>323</v>
      </c>
      <c r="AU333" s="22">
        <v>7.3028599999999999E-2</v>
      </c>
      <c r="AV333">
        <f t="shared" si="68"/>
        <v>16.407901234567902</v>
      </c>
      <c r="AW333">
        <f t="shared" si="69"/>
        <v>1.2067584752592593</v>
      </c>
      <c r="AX333" s="9"/>
      <c r="AY333" s="22">
        <v>1.5264899999999999</v>
      </c>
      <c r="AZ333" s="22">
        <v>29.7575</v>
      </c>
      <c r="BA333" s="22">
        <v>-5.36499E-3</v>
      </c>
      <c r="BB333" s="22">
        <v>323</v>
      </c>
      <c r="BC333" s="22">
        <v>1.5252699999999999</v>
      </c>
      <c r="BD333">
        <f t="shared" si="70"/>
        <v>6.623444444444444</v>
      </c>
      <c r="BE333">
        <f t="shared" si="71"/>
        <v>10.110621709999998</v>
      </c>
    </row>
    <row r="334" spans="6:57">
      <c r="F334" s="9"/>
      <c r="G334" s="22">
        <v>6.8512000000000003E-2</v>
      </c>
      <c r="H334" s="22">
        <v>8.2883300000000002</v>
      </c>
      <c r="I334" s="22">
        <v>-1.32751E-2</v>
      </c>
      <c r="J334" s="22">
        <v>324</v>
      </c>
      <c r="K334" s="22">
        <v>6.7993200000000004E-2</v>
      </c>
      <c r="L334">
        <f t="shared" si="60"/>
        <v>16.38901234567901</v>
      </c>
      <c r="M334">
        <f t="shared" si="61"/>
        <v>1.1228440138271605</v>
      </c>
      <c r="N334" s="9"/>
      <c r="O334" s="22">
        <v>1.53152</v>
      </c>
      <c r="P334" s="22">
        <v>11.9061</v>
      </c>
      <c r="Q334" s="22">
        <v>-5.3680400000000001E-3</v>
      </c>
      <c r="R334" s="22">
        <v>324</v>
      </c>
      <c r="S334" s="22">
        <v>1.5307599999999999</v>
      </c>
      <c r="T334">
        <f t="shared" si="62"/>
        <v>6.6272098765432101</v>
      </c>
      <c r="U334">
        <f t="shared" si="63"/>
        <v>10.149704470123456</v>
      </c>
      <c r="X334" s="9"/>
      <c r="Y334" s="22">
        <v>6.8512000000000003E-2</v>
      </c>
      <c r="Z334" s="22">
        <v>17.204499999999999</v>
      </c>
      <c r="AA334" s="22">
        <v>-1.33148E-2</v>
      </c>
      <c r="AB334" s="22">
        <v>324</v>
      </c>
      <c r="AC334" s="22">
        <v>6.7962599999999998E-2</v>
      </c>
      <c r="AD334">
        <f t="shared" si="64"/>
        <v>16.438024691358024</v>
      </c>
      <c r="AE334">
        <f t="shared" si="65"/>
        <v>1.126201947654321</v>
      </c>
      <c r="AF334" s="9"/>
      <c r="AG334" s="22">
        <v>1.53152</v>
      </c>
      <c r="AH334" s="22">
        <v>20.822299999999998</v>
      </c>
      <c r="AI334" s="22">
        <v>-5.18799E-3</v>
      </c>
      <c r="AJ334" s="22">
        <v>324</v>
      </c>
      <c r="AK334" s="22">
        <v>1.5304599999999999</v>
      </c>
      <c r="AL334">
        <f t="shared" si="66"/>
        <v>6.4049259259259257</v>
      </c>
      <c r="AM334">
        <f t="shared" si="67"/>
        <v>9.8092721540740744</v>
      </c>
      <c r="AP334" s="9"/>
      <c r="AQ334" s="22">
        <v>6.8512000000000003E-2</v>
      </c>
      <c r="AR334" s="22">
        <v>26.149799999999999</v>
      </c>
      <c r="AS334" s="22">
        <v>-1.33087E-2</v>
      </c>
      <c r="AT334" s="22">
        <v>324</v>
      </c>
      <c r="AU334" s="22">
        <v>6.8023700000000006E-2</v>
      </c>
      <c r="AV334">
        <f t="shared" si="68"/>
        <v>16.430493827160493</v>
      </c>
      <c r="AW334">
        <f t="shared" si="69"/>
        <v>1.1256859930864198</v>
      </c>
      <c r="AX334" s="9"/>
      <c r="AY334" s="22">
        <v>1.53152</v>
      </c>
      <c r="AZ334" s="22">
        <v>29.767499999999998</v>
      </c>
      <c r="BA334" s="22">
        <v>-5.2246100000000002E-3</v>
      </c>
      <c r="BB334" s="22">
        <v>324</v>
      </c>
      <c r="BC334" s="22">
        <v>1.5304599999999999</v>
      </c>
      <c r="BD334">
        <f t="shared" si="70"/>
        <v>6.4501358024691351</v>
      </c>
      <c r="BE334">
        <f t="shared" si="71"/>
        <v>9.8785119841975302</v>
      </c>
    </row>
    <row r="335" spans="6:57">
      <c r="F335" s="9"/>
      <c r="G335" s="22">
        <v>6.3476599999999994E-2</v>
      </c>
      <c r="H335" s="22">
        <v>8.2984000000000009</v>
      </c>
      <c r="I335" s="22">
        <v>-1.3269E-2</v>
      </c>
      <c r="J335" s="22">
        <v>325</v>
      </c>
      <c r="K335" s="22">
        <v>6.2988299999999997E-2</v>
      </c>
      <c r="L335">
        <f t="shared" si="60"/>
        <v>16.38148148148148</v>
      </c>
      <c r="M335">
        <f t="shared" si="61"/>
        <v>1.0398407474074072</v>
      </c>
      <c r="N335" s="9"/>
      <c r="O335" s="22">
        <v>1.5365599999999999</v>
      </c>
      <c r="P335" s="22">
        <v>11.9162</v>
      </c>
      <c r="Q335" s="22">
        <v>-5.2246100000000002E-3</v>
      </c>
      <c r="R335" s="22">
        <v>325</v>
      </c>
      <c r="S335" s="22">
        <v>1.5356399999999999</v>
      </c>
      <c r="T335">
        <f t="shared" si="62"/>
        <v>6.4501358024691351</v>
      </c>
      <c r="U335">
        <f t="shared" si="63"/>
        <v>9.9110206686419744</v>
      </c>
      <c r="X335" s="9"/>
      <c r="Y335" s="22">
        <v>6.3476599999999994E-2</v>
      </c>
      <c r="Z335" s="22">
        <v>17.214600000000001</v>
      </c>
      <c r="AA335" s="22">
        <v>-1.33148E-2</v>
      </c>
      <c r="AB335" s="22">
        <v>325</v>
      </c>
      <c r="AC335" s="22">
        <v>6.2927200000000003E-2</v>
      </c>
      <c r="AD335">
        <f t="shared" si="64"/>
        <v>16.438024691358024</v>
      </c>
      <c r="AE335">
        <f t="shared" si="65"/>
        <v>1.0434299181234565</v>
      </c>
      <c r="AF335" s="9"/>
      <c r="AG335" s="22">
        <v>1.5365599999999999</v>
      </c>
      <c r="AH335" s="22">
        <v>20.8324</v>
      </c>
      <c r="AI335" s="22">
        <v>-5.0415E-3</v>
      </c>
      <c r="AJ335" s="22">
        <v>325</v>
      </c>
      <c r="AK335" s="22">
        <v>1.5359499999999999</v>
      </c>
      <c r="AL335">
        <f t="shared" si="66"/>
        <v>6.2240740740740739</v>
      </c>
      <c r="AM335">
        <f t="shared" si="67"/>
        <v>9.5636632592592576</v>
      </c>
      <c r="AP335" s="9"/>
      <c r="AQ335" s="22">
        <v>6.3476599999999994E-2</v>
      </c>
      <c r="AR335" s="22">
        <v>26.159800000000001</v>
      </c>
      <c r="AS335" s="22">
        <v>-1.33148E-2</v>
      </c>
      <c r="AT335" s="22">
        <v>325</v>
      </c>
      <c r="AU335" s="22">
        <v>6.2957799999999994E-2</v>
      </c>
      <c r="AV335">
        <f t="shared" si="68"/>
        <v>16.438024691358024</v>
      </c>
      <c r="AW335">
        <f t="shared" si="69"/>
        <v>1.0434299181234565</v>
      </c>
      <c r="AX335" s="9"/>
      <c r="AY335" s="22">
        <v>1.5365599999999999</v>
      </c>
      <c r="AZ335" s="22">
        <v>29.7776</v>
      </c>
      <c r="BA335" s="22">
        <v>-5.0872799999999996E-3</v>
      </c>
      <c r="BB335" s="22">
        <v>325</v>
      </c>
      <c r="BC335" s="22">
        <v>1.5353399999999999</v>
      </c>
      <c r="BD335">
        <f t="shared" si="70"/>
        <v>6.2805925925925923</v>
      </c>
      <c r="BE335">
        <f t="shared" si="71"/>
        <v>9.6505073540740725</v>
      </c>
    </row>
    <row r="336" spans="6:57">
      <c r="F336" s="9"/>
      <c r="G336" s="22">
        <v>5.8441199999999999E-2</v>
      </c>
      <c r="H336" s="22">
        <v>8.3084699999999998</v>
      </c>
      <c r="I336" s="22">
        <v>-1.3266E-2</v>
      </c>
      <c r="J336" s="22">
        <v>326</v>
      </c>
      <c r="K336" s="22">
        <v>5.7983399999999997E-2</v>
      </c>
      <c r="L336">
        <f t="shared" si="60"/>
        <v>16.377777777777776</v>
      </c>
      <c r="M336">
        <f t="shared" si="61"/>
        <v>0.95713698666666658</v>
      </c>
      <c r="N336" s="9"/>
      <c r="O336" s="22">
        <v>1.5416000000000001</v>
      </c>
      <c r="P336" s="22">
        <v>11.9262</v>
      </c>
      <c r="Q336" s="22">
        <v>-5.0750700000000001E-3</v>
      </c>
      <c r="R336" s="22">
        <v>326</v>
      </c>
      <c r="S336" s="22">
        <v>1.54114</v>
      </c>
      <c r="T336">
        <f t="shared" si="62"/>
        <v>6.265518518518518</v>
      </c>
      <c r="U336">
        <f t="shared" si="63"/>
        <v>9.6589233481481482</v>
      </c>
      <c r="X336" s="9"/>
      <c r="Y336" s="22">
        <v>5.8441199999999999E-2</v>
      </c>
      <c r="Z336" s="22">
        <v>17.224699999999999</v>
      </c>
      <c r="AA336" s="22">
        <v>-1.33209E-2</v>
      </c>
      <c r="AB336" s="22">
        <v>326</v>
      </c>
      <c r="AC336" s="22">
        <v>5.78918E-2</v>
      </c>
      <c r="AD336">
        <f t="shared" si="64"/>
        <v>16.445555555555554</v>
      </c>
      <c r="AE336">
        <f t="shared" si="65"/>
        <v>0.96109800133333323</v>
      </c>
      <c r="AF336" s="9"/>
      <c r="AG336" s="22">
        <v>1.5416000000000001</v>
      </c>
      <c r="AH336" s="22">
        <v>20.842400000000001</v>
      </c>
      <c r="AI336" s="22">
        <v>-4.9005100000000003E-3</v>
      </c>
      <c r="AJ336" s="22">
        <v>326</v>
      </c>
      <c r="AK336" s="22">
        <v>1.5402199999999999</v>
      </c>
      <c r="AL336">
        <f t="shared" si="66"/>
        <v>6.0500123456790122</v>
      </c>
      <c r="AM336">
        <f t="shared" si="67"/>
        <v>9.3266990320987659</v>
      </c>
      <c r="AP336" s="9"/>
      <c r="AQ336" s="22">
        <v>5.8441199999999999E-2</v>
      </c>
      <c r="AR336" s="22">
        <v>26.169899999999998</v>
      </c>
      <c r="AS336" s="22">
        <v>-1.33118E-2</v>
      </c>
      <c r="AT336" s="22">
        <v>326</v>
      </c>
      <c r="AU336" s="22">
        <v>5.7922399999999999E-2</v>
      </c>
      <c r="AV336">
        <f t="shared" si="68"/>
        <v>16.434320987654321</v>
      </c>
      <c r="AW336">
        <f t="shared" si="69"/>
        <v>0.96044143970370366</v>
      </c>
      <c r="AX336" s="9"/>
      <c r="AY336" s="22">
        <v>1.5416000000000001</v>
      </c>
      <c r="AZ336" s="22">
        <v>29.787700000000001</v>
      </c>
      <c r="BA336" s="22">
        <v>-4.9353000000000001E-3</v>
      </c>
      <c r="BB336" s="22">
        <v>326</v>
      </c>
      <c r="BC336" s="22">
        <v>1.54053</v>
      </c>
      <c r="BD336">
        <f t="shared" si="70"/>
        <v>6.0929629629629627</v>
      </c>
      <c r="BE336">
        <f t="shared" si="71"/>
        <v>9.3929117037037031</v>
      </c>
    </row>
    <row r="337" spans="6:57">
      <c r="F337" s="9"/>
      <c r="G337" s="22">
        <v>5.3405800000000003E-2</v>
      </c>
      <c r="H337" s="22">
        <v>8.3185400000000005</v>
      </c>
      <c r="I337" s="22">
        <v>-1.3269E-2</v>
      </c>
      <c r="J337" s="22">
        <v>327</v>
      </c>
      <c r="K337" s="22">
        <v>5.2948000000000002E-2</v>
      </c>
      <c r="L337">
        <f t="shared" si="60"/>
        <v>16.38148148148148</v>
      </c>
      <c r="M337">
        <f t="shared" si="61"/>
        <v>0.87486612370370365</v>
      </c>
      <c r="N337" s="9"/>
      <c r="O337" s="22">
        <v>1.5466299999999999</v>
      </c>
      <c r="P337" s="22">
        <v>11.936299999999999</v>
      </c>
      <c r="Q337" s="22">
        <v>-4.9285900000000001E-3</v>
      </c>
      <c r="R337" s="22">
        <v>327</v>
      </c>
      <c r="S337" s="22">
        <v>1.5460199999999999</v>
      </c>
      <c r="T337">
        <f t="shared" si="62"/>
        <v>6.0846790123456787</v>
      </c>
      <c r="U337">
        <f t="shared" si="63"/>
        <v>9.4107471008641959</v>
      </c>
      <c r="X337" s="9"/>
      <c r="Y337" s="22">
        <v>5.3405800000000003E-2</v>
      </c>
      <c r="Z337" s="22">
        <v>17.2347</v>
      </c>
      <c r="AA337" s="22">
        <v>-1.3339200000000001E-2</v>
      </c>
      <c r="AB337" s="22">
        <v>327</v>
      </c>
      <c r="AC337" s="22">
        <v>5.2978499999999998E-2</v>
      </c>
      <c r="AD337">
        <f t="shared" si="64"/>
        <v>16.468148148148149</v>
      </c>
      <c r="AE337">
        <f t="shared" si="65"/>
        <v>0.87949462637037046</v>
      </c>
      <c r="AF337" s="9"/>
      <c r="AG337" s="22">
        <v>1.5466299999999999</v>
      </c>
      <c r="AH337" s="22">
        <v>20.852499999999999</v>
      </c>
      <c r="AI337" s="22">
        <v>-4.74823E-3</v>
      </c>
      <c r="AJ337" s="22">
        <v>327</v>
      </c>
      <c r="AK337" s="22">
        <v>1.5460199999999999</v>
      </c>
      <c r="AL337">
        <f t="shared" si="66"/>
        <v>5.8620123456790125</v>
      </c>
      <c r="AM337">
        <f t="shared" si="67"/>
        <v>9.0663641541975313</v>
      </c>
      <c r="AP337" s="9"/>
      <c r="AQ337" s="22">
        <v>5.3405800000000003E-2</v>
      </c>
      <c r="AR337" s="22">
        <v>26.18</v>
      </c>
      <c r="AS337" s="22">
        <v>-1.33087E-2</v>
      </c>
      <c r="AT337" s="22">
        <v>327</v>
      </c>
      <c r="AU337" s="22">
        <v>5.2948000000000002E-2</v>
      </c>
      <c r="AV337">
        <f t="shared" si="68"/>
        <v>16.430493827160493</v>
      </c>
      <c r="AW337">
        <f t="shared" si="69"/>
        <v>0.87748366723456794</v>
      </c>
      <c r="AX337" s="9"/>
      <c r="AY337" s="22">
        <v>1.5466299999999999</v>
      </c>
      <c r="AZ337" s="22">
        <v>29.797699999999999</v>
      </c>
      <c r="BA337" s="22">
        <v>-4.7906499999999996E-3</v>
      </c>
      <c r="BB337" s="22">
        <v>327</v>
      </c>
      <c r="BC337" s="22">
        <v>1.54541</v>
      </c>
      <c r="BD337">
        <f t="shared" si="70"/>
        <v>5.9143827160493823</v>
      </c>
      <c r="BE337">
        <f t="shared" si="71"/>
        <v>9.1473617401234559</v>
      </c>
    </row>
    <row r="338" spans="6:57">
      <c r="F338" s="9"/>
      <c r="G338" s="22">
        <v>4.8370400000000001E-2</v>
      </c>
      <c r="H338" s="22">
        <v>8.3286099999999994</v>
      </c>
      <c r="I338" s="22">
        <v>-1.32721E-2</v>
      </c>
      <c r="J338" s="22">
        <v>328</v>
      </c>
      <c r="K338" s="22">
        <v>4.8275800000000001E-2</v>
      </c>
      <c r="L338">
        <f t="shared" si="60"/>
        <v>16.385308641975307</v>
      </c>
      <c r="M338">
        <f t="shared" si="61"/>
        <v>0.79256393313580242</v>
      </c>
      <c r="N338" s="9"/>
      <c r="O338" s="22">
        <v>1.5516700000000001</v>
      </c>
      <c r="P338" s="22">
        <v>11.946400000000001</v>
      </c>
      <c r="Q338" s="22">
        <v>-4.7750900000000001E-3</v>
      </c>
      <c r="R338" s="22">
        <v>328</v>
      </c>
      <c r="S338" s="22">
        <v>1.5508999999999999</v>
      </c>
      <c r="T338">
        <f t="shared" si="62"/>
        <v>5.8951728395061727</v>
      </c>
      <c r="U338">
        <f t="shared" si="63"/>
        <v>9.1473628398765428</v>
      </c>
      <c r="X338" s="9"/>
      <c r="Y338" s="22">
        <v>4.8370400000000001E-2</v>
      </c>
      <c r="Z338" s="22">
        <v>17.244800000000001</v>
      </c>
      <c r="AA338" s="22">
        <v>-1.33545E-2</v>
      </c>
      <c r="AB338" s="22">
        <v>328</v>
      </c>
      <c r="AC338" s="22">
        <v>4.8275800000000001E-2</v>
      </c>
      <c r="AD338">
        <f t="shared" si="64"/>
        <v>16.487037037037037</v>
      </c>
      <c r="AE338">
        <f t="shared" si="65"/>
        <v>0.79748457629629632</v>
      </c>
      <c r="AF338" s="9"/>
      <c r="AG338" s="22">
        <v>1.5516700000000001</v>
      </c>
      <c r="AH338" s="22">
        <v>20.8626</v>
      </c>
      <c r="AI338" s="22">
        <v>-4.6008300000000002E-3</v>
      </c>
      <c r="AJ338" s="22">
        <v>328</v>
      </c>
      <c r="AK338" s="22">
        <v>1.5508999999999999</v>
      </c>
      <c r="AL338">
        <f t="shared" si="66"/>
        <v>5.680037037037037</v>
      </c>
      <c r="AM338">
        <f t="shared" si="67"/>
        <v>8.8135430692592607</v>
      </c>
      <c r="AP338" s="9"/>
      <c r="AQ338" s="22">
        <v>4.8370400000000001E-2</v>
      </c>
      <c r="AR338" s="22">
        <v>26.19</v>
      </c>
      <c r="AS338" s="22">
        <v>-1.3302599999999999E-2</v>
      </c>
      <c r="AT338" s="22">
        <v>328</v>
      </c>
      <c r="AU338" s="22">
        <v>4.8257399999999999E-2</v>
      </c>
      <c r="AV338">
        <f t="shared" si="68"/>
        <v>16.422962962962963</v>
      </c>
      <c r="AW338">
        <f t="shared" si="69"/>
        <v>0.79438528770370376</v>
      </c>
      <c r="AX338" s="9"/>
      <c r="AY338" s="22">
        <v>1.5516700000000001</v>
      </c>
      <c r="AZ338" s="22">
        <v>29.8078</v>
      </c>
      <c r="BA338" s="22">
        <v>-4.6344000000000003E-3</v>
      </c>
      <c r="BB338" s="22">
        <v>328</v>
      </c>
      <c r="BC338" s="22">
        <v>1.5508999999999999</v>
      </c>
      <c r="BD338">
        <f t="shared" si="70"/>
        <v>5.7214814814814821</v>
      </c>
      <c r="BE338">
        <f t="shared" si="71"/>
        <v>8.8778511703703717</v>
      </c>
    </row>
    <row r="339" spans="6:57">
      <c r="F339" s="9"/>
      <c r="G339" s="22">
        <v>4.3334999999999999E-2</v>
      </c>
      <c r="H339" s="22">
        <v>8.3386800000000001</v>
      </c>
      <c r="I339" s="22">
        <v>-1.32874E-2</v>
      </c>
      <c r="J339" s="22">
        <v>329</v>
      </c>
      <c r="K339" s="22">
        <v>4.3243400000000001E-2</v>
      </c>
      <c r="L339">
        <f t="shared" si="60"/>
        <v>16.404197530864195</v>
      </c>
      <c r="M339">
        <f t="shared" si="61"/>
        <v>0.71087589999999989</v>
      </c>
      <c r="N339" s="9"/>
      <c r="O339" s="22">
        <v>1.5567</v>
      </c>
      <c r="P339" s="22">
        <v>11.9564</v>
      </c>
      <c r="Q339" s="22">
        <v>-4.62219E-3</v>
      </c>
      <c r="R339" s="22">
        <v>329</v>
      </c>
      <c r="S339" s="22">
        <v>1.55609</v>
      </c>
      <c r="T339">
        <f t="shared" si="62"/>
        <v>5.7064074074074078</v>
      </c>
      <c r="U339">
        <f t="shared" si="63"/>
        <v>8.8831644111111121</v>
      </c>
      <c r="X339" s="9"/>
      <c r="Y339" s="22">
        <v>4.3334999999999999E-2</v>
      </c>
      <c r="Z339" s="22">
        <v>17.254899999999999</v>
      </c>
      <c r="AA339" s="22">
        <v>-1.33636E-2</v>
      </c>
      <c r="AB339" s="22">
        <v>329</v>
      </c>
      <c r="AC339" s="22">
        <v>4.3255599999999998E-2</v>
      </c>
      <c r="AD339">
        <f t="shared" si="64"/>
        <v>16.498271604938271</v>
      </c>
      <c r="AE339">
        <f t="shared" si="65"/>
        <v>0.71495259999999994</v>
      </c>
      <c r="AF339" s="9"/>
      <c r="AG339" s="22">
        <v>1.5567</v>
      </c>
      <c r="AH339" s="22">
        <v>20.872699999999998</v>
      </c>
      <c r="AI339" s="22">
        <v>-4.44489E-3</v>
      </c>
      <c r="AJ339" s="22">
        <v>329</v>
      </c>
      <c r="AK339" s="22">
        <v>1.55548</v>
      </c>
      <c r="AL339">
        <f t="shared" si="66"/>
        <v>5.4875185185185185</v>
      </c>
      <c r="AM339">
        <f t="shared" si="67"/>
        <v>8.542420077777777</v>
      </c>
      <c r="AP339" s="9"/>
      <c r="AQ339" s="22">
        <v>4.3334999999999999E-2</v>
      </c>
      <c r="AR339" s="22">
        <v>26.200099999999999</v>
      </c>
      <c r="AS339" s="22">
        <v>-1.33087E-2</v>
      </c>
      <c r="AT339" s="22">
        <v>329</v>
      </c>
      <c r="AU339" s="22">
        <v>4.32465E-2</v>
      </c>
      <c r="AV339">
        <f t="shared" si="68"/>
        <v>16.430493827160493</v>
      </c>
      <c r="AW339">
        <f t="shared" si="69"/>
        <v>0.71201544999999999</v>
      </c>
      <c r="AX339" s="9"/>
      <c r="AY339" s="22">
        <v>1.5567</v>
      </c>
      <c r="AZ339" s="22">
        <v>29.817900000000002</v>
      </c>
      <c r="BA339" s="22">
        <v>-4.4879200000000003E-3</v>
      </c>
      <c r="BB339" s="22">
        <v>329</v>
      </c>
      <c r="BC339" s="22">
        <v>1.55548</v>
      </c>
      <c r="BD339">
        <f t="shared" si="70"/>
        <v>5.5406419753086418</v>
      </c>
      <c r="BE339">
        <f t="shared" si="71"/>
        <v>8.6251173629629623</v>
      </c>
    </row>
    <row r="340" spans="6:57">
      <c r="F340" s="9"/>
      <c r="G340" s="22">
        <v>3.8299600000000003E-2</v>
      </c>
      <c r="H340" s="22">
        <v>8.3487500000000008</v>
      </c>
      <c r="I340" s="22">
        <v>-1.32996E-2</v>
      </c>
      <c r="J340" s="22">
        <v>330</v>
      </c>
      <c r="K340" s="22">
        <v>3.8214100000000001E-2</v>
      </c>
      <c r="L340">
        <f t="shared" si="60"/>
        <v>16.41925925925926</v>
      </c>
      <c r="M340">
        <f t="shared" si="61"/>
        <v>0.62885106192592599</v>
      </c>
      <c r="N340" s="9"/>
      <c r="O340" s="22">
        <v>1.5617399999999999</v>
      </c>
      <c r="P340" s="22">
        <v>11.9665</v>
      </c>
      <c r="Q340" s="22">
        <v>-4.4592299999999998E-3</v>
      </c>
      <c r="R340" s="22">
        <v>330</v>
      </c>
      <c r="S340" s="22">
        <v>1.56036</v>
      </c>
      <c r="T340">
        <f t="shared" si="62"/>
        <v>5.5052222222222209</v>
      </c>
      <c r="U340">
        <f t="shared" si="63"/>
        <v>8.5977257533333304</v>
      </c>
      <c r="X340" s="9"/>
      <c r="Y340" s="22">
        <v>3.8299600000000003E-2</v>
      </c>
      <c r="Z340" s="22">
        <v>17.265000000000001</v>
      </c>
      <c r="AA340" s="22">
        <v>-1.3378900000000001E-2</v>
      </c>
      <c r="AB340" s="22">
        <v>330</v>
      </c>
      <c r="AC340" s="22">
        <v>3.8177500000000003E-2</v>
      </c>
      <c r="AD340">
        <f t="shared" si="64"/>
        <v>16.517160493827159</v>
      </c>
      <c r="AE340">
        <f t="shared" si="65"/>
        <v>0.63260064004938277</v>
      </c>
      <c r="AF340" s="9"/>
      <c r="AG340" s="22">
        <v>1.5617399999999999</v>
      </c>
      <c r="AH340" s="22">
        <v>20.8827</v>
      </c>
      <c r="AI340" s="22">
        <v>-4.2898600000000004E-3</v>
      </c>
      <c r="AJ340" s="22">
        <v>330</v>
      </c>
      <c r="AK340" s="22">
        <v>1.56067</v>
      </c>
      <c r="AL340">
        <f t="shared" si="66"/>
        <v>5.2961234567901236</v>
      </c>
      <c r="AM340">
        <f t="shared" si="67"/>
        <v>8.2711678474074066</v>
      </c>
      <c r="AP340" s="9"/>
      <c r="AQ340" s="22">
        <v>3.8299600000000003E-2</v>
      </c>
      <c r="AR340" s="22">
        <v>26.2102</v>
      </c>
      <c r="AS340" s="22">
        <v>-1.3330099999999999E-2</v>
      </c>
      <c r="AT340" s="22">
        <v>330</v>
      </c>
      <c r="AU340" s="22">
        <v>3.81897E-2</v>
      </c>
      <c r="AV340">
        <f t="shared" si="68"/>
        <v>16.456913580246912</v>
      </c>
      <c r="AW340">
        <f t="shared" si="69"/>
        <v>0.63029320735802463</v>
      </c>
      <c r="AX340" s="9"/>
      <c r="AY340" s="22">
        <v>1.5617399999999999</v>
      </c>
      <c r="AZ340" s="22">
        <v>29.827999999999999</v>
      </c>
      <c r="BA340" s="22">
        <v>-4.3307500000000004E-3</v>
      </c>
      <c r="BB340" s="22">
        <v>330</v>
      </c>
      <c r="BC340" s="22">
        <v>1.56097</v>
      </c>
      <c r="BD340">
        <f t="shared" si="70"/>
        <v>5.3466049382716045</v>
      </c>
      <c r="BE340">
        <f t="shared" si="71"/>
        <v>8.3500067962962952</v>
      </c>
    </row>
    <row r="341" spans="6:57">
      <c r="F341" s="9"/>
      <c r="G341" s="22">
        <v>3.3264200000000001E-2</v>
      </c>
      <c r="H341" s="22">
        <v>8.3588199999999997</v>
      </c>
      <c r="I341" s="22">
        <v>-1.33148E-2</v>
      </c>
      <c r="J341" s="22">
        <v>331</v>
      </c>
      <c r="K341" s="22">
        <v>3.31329E-2</v>
      </c>
      <c r="L341">
        <f t="shared" si="60"/>
        <v>16.438024691358024</v>
      </c>
      <c r="M341">
        <f t="shared" si="61"/>
        <v>0.5467977409382716</v>
      </c>
      <c r="N341" s="9"/>
      <c r="O341" s="22">
        <v>1.56677</v>
      </c>
      <c r="P341" s="22">
        <v>11.976599999999999</v>
      </c>
      <c r="Q341" s="22">
        <v>-4.3026699999999998E-3</v>
      </c>
      <c r="R341" s="22">
        <v>331</v>
      </c>
      <c r="S341" s="22">
        <v>1.56586</v>
      </c>
      <c r="T341">
        <f t="shared" si="62"/>
        <v>5.3119382716049381</v>
      </c>
      <c r="U341">
        <f t="shared" si="63"/>
        <v>8.3225855258024684</v>
      </c>
      <c r="X341" s="9"/>
      <c r="Y341" s="22">
        <v>3.3264200000000001E-2</v>
      </c>
      <c r="Z341" s="22">
        <v>17.274999999999999</v>
      </c>
      <c r="AA341" s="22">
        <v>-1.33911E-2</v>
      </c>
      <c r="AB341" s="22">
        <v>331</v>
      </c>
      <c r="AC341" s="22">
        <v>3.3157300000000001E-2</v>
      </c>
      <c r="AD341">
        <f t="shared" si="64"/>
        <v>16.53222222222222</v>
      </c>
      <c r="AE341">
        <f t="shared" si="65"/>
        <v>0.54993114644444441</v>
      </c>
      <c r="AF341" s="9"/>
      <c r="AG341" s="22">
        <v>1.56677</v>
      </c>
      <c r="AH341" s="22">
        <v>20.892800000000001</v>
      </c>
      <c r="AI341" s="22">
        <v>-4.1333000000000003E-3</v>
      </c>
      <c r="AJ341" s="22">
        <v>331</v>
      </c>
      <c r="AK341" s="22">
        <v>1.56586</v>
      </c>
      <c r="AL341">
        <f t="shared" si="66"/>
        <v>5.1028395061728391</v>
      </c>
      <c r="AM341">
        <f t="shared" si="67"/>
        <v>7.9949758530864194</v>
      </c>
      <c r="AP341" s="9"/>
      <c r="AQ341" s="22">
        <v>3.3264200000000001E-2</v>
      </c>
      <c r="AR341" s="22">
        <v>26.220300000000002</v>
      </c>
      <c r="AS341" s="22">
        <v>-1.3339200000000001E-2</v>
      </c>
      <c r="AT341" s="22">
        <v>331</v>
      </c>
      <c r="AU341" s="22">
        <v>3.31696E-2</v>
      </c>
      <c r="AV341">
        <f t="shared" si="68"/>
        <v>16.468148148148149</v>
      </c>
      <c r="AW341">
        <f t="shared" si="69"/>
        <v>0.54779977362962973</v>
      </c>
      <c r="AX341" s="9"/>
      <c r="AY341" s="22">
        <v>1.56677</v>
      </c>
      <c r="AZ341" s="22">
        <v>29.838000000000001</v>
      </c>
      <c r="BA341" s="22">
        <v>-4.1748000000000002E-3</v>
      </c>
      <c r="BB341" s="22">
        <v>331</v>
      </c>
      <c r="BC341" s="22">
        <v>1.56586</v>
      </c>
      <c r="BD341">
        <f t="shared" si="70"/>
        <v>5.1540740740740736</v>
      </c>
      <c r="BE341">
        <f t="shared" si="71"/>
        <v>8.0752486370370367</v>
      </c>
    </row>
    <row r="342" spans="6:57">
      <c r="F342" s="9"/>
      <c r="G342" s="22">
        <v>2.8228799999999998E-2</v>
      </c>
      <c r="H342" s="22">
        <v>8.3688900000000004</v>
      </c>
      <c r="I342" s="22">
        <v>-1.3317900000000001E-2</v>
      </c>
      <c r="J342" s="22">
        <v>332</v>
      </c>
      <c r="K342" s="22">
        <v>2.8094500000000001E-2</v>
      </c>
      <c r="L342">
        <f t="shared" si="60"/>
        <v>16.441851851851851</v>
      </c>
      <c r="M342">
        <f t="shared" si="61"/>
        <v>0.46413374755555553</v>
      </c>
      <c r="N342" s="9"/>
      <c r="O342" s="22">
        <v>1.5718099999999999</v>
      </c>
      <c r="P342" s="22">
        <v>11.986700000000001</v>
      </c>
      <c r="Q342" s="22">
        <v>-4.1348299999999999E-3</v>
      </c>
      <c r="R342" s="22">
        <v>332</v>
      </c>
      <c r="S342" s="22">
        <v>1.57104</v>
      </c>
      <c r="T342">
        <f t="shared" si="62"/>
        <v>5.1047283950617279</v>
      </c>
      <c r="U342">
        <f t="shared" si="63"/>
        <v>8.0236631386419734</v>
      </c>
      <c r="X342" s="9"/>
      <c r="Y342" s="22">
        <v>2.8228799999999998E-2</v>
      </c>
      <c r="Z342" s="22">
        <v>17.2851</v>
      </c>
      <c r="AA342" s="22">
        <v>-1.33911E-2</v>
      </c>
      <c r="AB342" s="22">
        <v>332</v>
      </c>
      <c r="AC342" s="22">
        <v>2.8094500000000001E-2</v>
      </c>
      <c r="AD342">
        <f t="shared" si="64"/>
        <v>16.53222222222222</v>
      </c>
      <c r="AE342">
        <f t="shared" si="65"/>
        <v>0.46668479466666657</v>
      </c>
      <c r="AF342" s="9"/>
      <c r="AG342" s="22">
        <v>1.5718099999999999</v>
      </c>
      <c r="AH342" s="22">
        <v>20.902899999999999</v>
      </c>
      <c r="AI342" s="22">
        <v>-3.9798000000000004E-3</v>
      </c>
      <c r="AJ342" s="22">
        <v>332</v>
      </c>
      <c r="AK342" s="22">
        <v>1.5716600000000001</v>
      </c>
      <c r="AL342">
        <f t="shared" si="66"/>
        <v>4.913333333333334</v>
      </c>
      <c r="AM342">
        <f t="shared" si="67"/>
        <v>7.7228264666666675</v>
      </c>
      <c r="AP342" s="9"/>
      <c r="AQ342" s="22">
        <v>2.8228799999999998E-2</v>
      </c>
      <c r="AR342" s="22">
        <v>26.2303</v>
      </c>
      <c r="AS342" s="22">
        <v>-1.33484E-2</v>
      </c>
      <c r="AT342" s="22">
        <v>332</v>
      </c>
      <c r="AU342" s="22">
        <v>2.8091399999999999E-2</v>
      </c>
      <c r="AV342">
        <f t="shared" si="68"/>
        <v>16.479506172839503</v>
      </c>
      <c r="AW342">
        <f t="shared" si="69"/>
        <v>0.46519668385185176</v>
      </c>
      <c r="AX342" s="9"/>
      <c r="AY342" s="22">
        <v>1.5718099999999999</v>
      </c>
      <c r="AZ342" s="22">
        <v>29.848099999999999</v>
      </c>
      <c r="BA342" s="22">
        <v>-4.0103099999999996E-3</v>
      </c>
      <c r="BB342" s="22">
        <v>332</v>
      </c>
      <c r="BC342" s="22">
        <v>1.57013</v>
      </c>
      <c r="BD342">
        <f t="shared" si="70"/>
        <v>4.9509999999999987</v>
      </c>
      <c r="BE342">
        <f t="shared" si="71"/>
        <v>7.782031309999998</v>
      </c>
    </row>
    <row r="343" spans="6:57">
      <c r="F343" s="9"/>
      <c r="G343" s="22">
        <v>2.3193399999999999E-2</v>
      </c>
      <c r="H343" s="22">
        <v>8.3789599999999993</v>
      </c>
      <c r="I343" s="22">
        <v>-1.3324000000000001E-2</v>
      </c>
      <c r="J343" s="22">
        <v>333</v>
      </c>
      <c r="K343" s="22">
        <v>2.3037700000000001E-2</v>
      </c>
      <c r="L343">
        <f t="shared" si="60"/>
        <v>16.449382716049382</v>
      </c>
      <c r="M343">
        <f t="shared" si="61"/>
        <v>0.38151711308641972</v>
      </c>
      <c r="N343" s="9"/>
      <c r="O343" s="22">
        <v>1.57684</v>
      </c>
      <c r="P343" s="22">
        <v>11.996700000000001</v>
      </c>
      <c r="Q343" s="22">
        <v>-3.96759E-3</v>
      </c>
      <c r="R343" s="22">
        <v>333</v>
      </c>
      <c r="S343" s="22">
        <v>1.5759300000000001</v>
      </c>
      <c r="T343">
        <f t="shared" si="62"/>
        <v>4.8982592592592598</v>
      </c>
      <c r="U343">
        <f t="shared" si="63"/>
        <v>7.7237711303703716</v>
      </c>
      <c r="X343" s="9"/>
      <c r="Y343" s="22">
        <v>2.3193399999999999E-2</v>
      </c>
      <c r="Z343" s="22">
        <v>17.295200000000001</v>
      </c>
      <c r="AA343" s="22">
        <v>-1.3384999999999999E-2</v>
      </c>
      <c r="AB343" s="22">
        <v>333</v>
      </c>
      <c r="AC343" s="22">
        <v>2.3077400000000001E-2</v>
      </c>
      <c r="AD343">
        <f t="shared" si="64"/>
        <v>16.52469135802469</v>
      </c>
      <c r="AE343">
        <f t="shared" si="65"/>
        <v>0.38326377654320981</v>
      </c>
      <c r="AF343" s="9"/>
      <c r="AG343" s="22">
        <v>1.57684</v>
      </c>
      <c r="AH343" s="22">
        <v>20.9129</v>
      </c>
      <c r="AI343" s="22">
        <v>-3.8153100000000001E-3</v>
      </c>
      <c r="AJ343" s="22">
        <v>333</v>
      </c>
      <c r="AK343" s="22">
        <v>1.57623</v>
      </c>
      <c r="AL343">
        <f t="shared" si="66"/>
        <v>4.7102592592592591</v>
      </c>
      <c r="AM343">
        <f t="shared" si="67"/>
        <v>7.4273252103703706</v>
      </c>
      <c r="AP343" s="9"/>
      <c r="AQ343" s="22">
        <v>2.3193399999999999E-2</v>
      </c>
      <c r="AR343" s="22">
        <v>26.240400000000001</v>
      </c>
      <c r="AS343" s="22">
        <v>-1.33575E-2</v>
      </c>
      <c r="AT343" s="22">
        <v>333</v>
      </c>
      <c r="AU343" s="22">
        <v>2.3046899999999999E-2</v>
      </c>
      <c r="AV343">
        <f t="shared" si="68"/>
        <v>16.49074074074074</v>
      </c>
      <c r="AW343">
        <f t="shared" si="69"/>
        <v>0.38247634629629629</v>
      </c>
      <c r="AX343" s="9"/>
      <c r="AY343" s="22">
        <v>1.57684</v>
      </c>
      <c r="AZ343" s="22">
        <v>29.8582</v>
      </c>
      <c r="BA343" s="22">
        <v>-3.8501E-3</v>
      </c>
      <c r="BB343" s="22">
        <v>333</v>
      </c>
      <c r="BC343" s="22">
        <v>1.5753200000000001</v>
      </c>
      <c r="BD343">
        <f t="shared" si="70"/>
        <v>4.7532098765432087</v>
      </c>
      <c r="BE343">
        <f t="shared" si="71"/>
        <v>7.4950514617283934</v>
      </c>
    </row>
    <row r="344" spans="6:57">
      <c r="F344" s="9"/>
      <c r="G344" s="22">
        <v>1.8158000000000001E-2</v>
      </c>
      <c r="H344" s="22">
        <v>8.3890399999999996</v>
      </c>
      <c r="I344" s="22">
        <v>-1.3333100000000001E-2</v>
      </c>
      <c r="J344" s="22">
        <v>334</v>
      </c>
      <c r="K344" s="22">
        <v>1.8017600000000002E-2</v>
      </c>
      <c r="L344">
        <f t="shared" si="60"/>
        <v>16.460617283950615</v>
      </c>
      <c r="M344">
        <f t="shared" si="61"/>
        <v>0.2988918886419753</v>
      </c>
      <c r="N344" s="9"/>
      <c r="O344" s="22">
        <v>1.58188</v>
      </c>
      <c r="P344" s="22">
        <v>12.0068</v>
      </c>
      <c r="Q344" s="22">
        <v>-3.7924199999999999E-3</v>
      </c>
      <c r="R344" s="22">
        <v>334</v>
      </c>
      <c r="S344" s="22">
        <v>1.5802</v>
      </c>
      <c r="T344">
        <f t="shared" si="62"/>
        <v>4.6819999999999995</v>
      </c>
      <c r="U344">
        <f t="shared" si="63"/>
        <v>7.4063621599999987</v>
      </c>
      <c r="X344" s="9"/>
      <c r="Y344" s="22">
        <v>1.8158000000000001E-2</v>
      </c>
      <c r="Z344" s="22">
        <v>17.305199999999999</v>
      </c>
      <c r="AA344" s="22">
        <v>-1.3378900000000001E-2</v>
      </c>
      <c r="AB344" s="22">
        <v>334</v>
      </c>
      <c r="AC344" s="22">
        <v>1.8005400000000001E-2</v>
      </c>
      <c r="AD344">
        <f t="shared" si="64"/>
        <v>16.517160493827159</v>
      </c>
      <c r="AE344">
        <f t="shared" si="65"/>
        <v>0.29991860024691358</v>
      </c>
      <c r="AF344" s="9"/>
      <c r="AG344" s="22">
        <v>1.58188</v>
      </c>
      <c r="AH344" s="22">
        <v>20.922999999999998</v>
      </c>
      <c r="AI344" s="22">
        <v>-3.6517300000000002E-3</v>
      </c>
      <c r="AJ344" s="22">
        <v>334</v>
      </c>
      <c r="AK344" s="22">
        <v>1.58142</v>
      </c>
      <c r="AL344">
        <f t="shared" si="66"/>
        <v>4.5083086419753089</v>
      </c>
      <c r="AM344">
        <f t="shared" si="67"/>
        <v>7.131603274567901</v>
      </c>
      <c r="AP344" s="9"/>
      <c r="AQ344" s="22">
        <v>1.8158000000000001E-2</v>
      </c>
      <c r="AR344" s="22">
        <v>26.250499999999999</v>
      </c>
      <c r="AS344" s="22">
        <v>-1.33575E-2</v>
      </c>
      <c r="AT344" s="22">
        <v>334</v>
      </c>
      <c r="AU344" s="22">
        <v>1.8005400000000001E-2</v>
      </c>
      <c r="AV344">
        <f t="shared" si="68"/>
        <v>16.49074074074074</v>
      </c>
      <c r="AW344">
        <f t="shared" si="69"/>
        <v>0.29943887037037037</v>
      </c>
      <c r="AX344" s="9"/>
      <c r="AY344" s="22">
        <v>1.58188</v>
      </c>
      <c r="AZ344" s="22">
        <v>29.868200000000002</v>
      </c>
      <c r="BA344" s="22">
        <v>-3.6859100000000001E-3</v>
      </c>
      <c r="BB344" s="22">
        <v>334</v>
      </c>
      <c r="BC344" s="22">
        <v>1.58081</v>
      </c>
      <c r="BD344">
        <f t="shared" si="70"/>
        <v>4.5505061728395058</v>
      </c>
      <c r="BE344">
        <f t="shared" si="71"/>
        <v>7.198354704691357</v>
      </c>
    </row>
    <row r="345" spans="6:57">
      <c r="F345" s="9"/>
      <c r="G345" s="22">
        <v>1.31226E-2</v>
      </c>
      <c r="H345" s="22">
        <v>8.3991100000000003</v>
      </c>
      <c r="I345" s="22">
        <v>-1.33423E-2</v>
      </c>
      <c r="J345" s="22">
        <v>335</v>
      </c>
      <c r="K345" s="22">
        <v>1.3024900000000001E-2</v>
      </c>
      <c r="L345">
        <f t="shared" si="60"/>
        <v>16.471975308641973</v>
      </c>
      <c r="M345">
        <f t="shared" si="61"/>
        <v>0.21615514318518514</v>
      </c>
      <c r="N345" s="9"/>
      <c r="O345" s="22">
        <v>1.58691</v>
      </c>
      <c r="P345" s="22">
        <v>12.0169</v>
      </c>
      <c r="Q345" s="22">
        <v>-3.6224400000000002E-3</v>
      </c>
      <c r="R345" s="22">
        <v>335</v>
      </c>
      <c r="S345" s="22">
        <v>1.58569</v>
      </c>
      <c r="T345">
        <f t="shared" si="62"/>
        <v>4.4721481481481478</v>
      </c>
      <c r="U345">
        <f t="shared" si="63"/>
        <v>7.0968966177777775</v>
      </c>
      <c r="X345" s="9"/>
      <c r="Y345" s="22">
        <v>1.31226E-2</v>
      </c>
      <c r="Z345" s="22">
        <v>17.315300000000001</v>
      </c>
      <c r="AA345" s="22">
        <v>-1.3384999999999999E-2</v>
      </c>
      <c r="AB345" s="22">
        <v>335</v>
      </c>
      <c r="AC345" s="22">
        <v>1.2970000000000001E-2</v>
      </c>
      <c r="AD345">
        <f t="shared" si="64"/>
        <v>16.52469135802469</v>
      </c>
      <c r="AE345">
        <f t="shared" si="65"/>
        <v>0.2168469148148148</v>
      </c>
      <c r="AF345" s="9"/>
      <c r="AG345" s="22">
        <v>1.58691</v>
      </c>
      <c r="AH345" s="22">
        <v>20.9331</v>
      </c>
      <c r="AI345" s="22">
        <v>-3.4832800000000001E-3</v>
      </c>
      <c r="AJ345" s="22">
        <v>335</v>
      </c>
      <c r="AK345" s="22">
        <v>1.5866100000000001</v>
      </c>
      <c r="AL345">
        <f t="shared" si="66"/>
        <v>4.3003456790123451</v>
      </c>
      <c r="AM345">
        <f t="shared" si="67"/>
        <v>6.8242615614814808</v>
      </c>
      <c r="AP345" s="9"/>
      <c r="AQ345" s="22">
        <v>1.31226E-2</v>
      </c>
      <c r="AR345" s="22">
        <v>26.2605</v>
      </c>
      <c r="AS345" s="22">
        <v>-1.33606E-2</v>
      </c>
      <c r="AT345" s="22">
        <v>335</v>
      </c>
      <c r="AU345" s="22">
        <v>1.3021899999999999E-2</v>
      </c>
      <c r="AV345">
        <f t="shared" si="68"/>
        <v>16.494567901234568</v>
      </c>
      <c r="AW345">
        <f t="shared" si="69"/>
        <v>0.21645161674074073</v>
      </c>
      <c r="AX345" s="9"/>
      <c r="AY345" s="22">
        <v>1.58691</v>
      </c>
      <c r="AZ345" s="22">
        <v>29.878299999999999</v>
      </c>
      <c r="BA345" s="22">
        <v>-3.51746E-3</v>
      </c>
      <c r="BB345" s="22">
        <v>335</v>
      </c>
      <c r="BC345" s="22">
        <v>1.58569</v>
      </c>
      <c r="BD345">
        <f t="shared" si="70"/>
        <v>4.3425432098765429</v>
      </c>
      <c r="BE345">
        <f t="shared" si="71"/>
        <v>6.8912252451851845</v>
      </c>
    </row>
    <row r="346" spans="6:57">
      <c r="F346" s="9"/>
      <c r="G346" s="22">
        <v>8.0871599999999995E-3</v>
      </c>
      <c r="H346" s="22">
        <v>8.4091799999999992</v>
      </c>
      <c r="I346" s="22">
        <v>-1.3351399999999999E-2</v>
      </c>
      <c r="J346" s="22">
        <v>336</v>
      </c>
      <c r="K346" s="22">
        <v>7.9315199999999992E-3</v>
      </c>
      <c r="L346">
        <f t="shared" si="60"/>
        <v>16.483209876543206</v>
      </c>
      <c r="M346">
        <f t="shared" si="61"/>
        <v>0.13330235558518516</v>
      </c>
      <c r="N346" s="9"/>
      <c r="O346" s="22">
        <v>1.59195</v>
      </c>
      <c r="P346" s="22">
        <v>12.026899999999999</v>
      </c>
      <c r="Q346" s="22">
        <v>-3.4414699999999999E-3</v>
      </c>
      <c r="R346" s="22">
        <v>336</v>
      </c>
      <c r="S346" s="22">
        <v>1.5908800000000001</v>
      </c>
      <c r="T346">
        <f t="shared" si="62"/>
        <v>4.2487283950617281</v>
      </c>
      <c r="U346">
        <f t="shared" si="63"/>
        <v>6.7637631685185182</v>
      </c>
      <c r="X346" s="9"/>
      <c r="Y346" s="22">
        <v>8.0871599999999995E-3</v>
      </c>
      <c r="Z346" s="22">
        <v>17.325399999999998</v>
      </c>
      <c r="AA346" s="22">
        <v>-1.33911E-2</v>
      </c>
      <c r="AB346" s="22">
        <v>336</v>
      </c>
      <c r="AC346" s="22">
        <v>7.9101599999999994E-3</v>
      </c>
      <c r="AD346">
        <f t="shared" si="64"/>
        <v>16.53222222222222</v>
      </c>
      <c r="AE346">
        <f t="shared" si="65"/>
        <v>0.13369872626666665</v>
      </c>
      <c r="AF346" s="9"/>
      <c r="AG346" s="22">
        <v>1.59195</v>
      </c>
      <c r="AH346" s="22">
        <v>20.943200000000001</v>
      </c>
      <c r="AI346" s="22">
        <v>-3.3157299999999998E-3</v>
      </c>
      <c r="AJ346" s="22">
        <v>336</v>
      </c>
      <c r="AK346" s="22">
        <v>1.5905800000000001</v>
      </c>
      <c r="AL346">
        <f t="shared" si="66"/>
        <v>4.0934938271604926</v>
      </c>
      <c r="AM346">
        <f t="shared" si="67"/>
        <v>6.5166374981481461</v>
      </c>
      <c r="AP346" s="9"/>
      <c r="AQ346" s="22">
        <v>8.0871599999999995E-3</v>
      </c>
      <c r="AR346" s="22">
        <v>26.270600000000002</v>
      </c>
      <c r="AS346" s="22">
        <v>-1.33636E-2</v>
      </c>
      <c r="AT346" s="22">
        <v>336</v>
      </c>
      <c r="AU346" s="22">
        <v>7.901E-3</v>
      </c>
      <c r="AV346">
        <f t="shared" si="68"/>
        <v>16.498271604938271</v>
      </c>
      <c r="AW346">
        <f t="shared" si="69"/>
        <v>0.13342416219259257</v>
      </c>
      <c r="AX346" s="9"/>
      <c r="AY346" s="22">
        <v>1.59195</v>
      </c>
      <c r="AZ346" s="22">
        <v>29.888400000000001</v>
      </c>
      <c r="BA346" s="22">
        <v>-3.3468600000000001E-3</v>
      </c>
      <c r="BB346" s="22">
        <v>336</v>
      </c>
      <c r="BC346" s="22">
        <v>1.5914900000000001</v>
      </c>
      <c r="BD346">
        <f t="shared" si="70"/>
        <v>4.131925925925926</v>
      </c>
      <c r="BE346">
        <f t="shared" si="71"/>
        <v>6.5778194777777781</v>
      </c>
    </row>
    <row r="347" spans="6:57">
      <c r="F347" s="9"/>
      <c r="G347" s="22">
        <v>3.0517600000000001E-3</v>
      </c>
      <c r="H347" s="22">
        <v>8.4192499999999999</v>
      </c>
      <c r="I347" s="22">
        <v>-1.33545E-2</v>
      </c>
      <c r="J347" s="22">
        <v>337</v>
      </c>
      <c r="K347" s="22">
        <v>2.92969E-3</v>
      </c>
      <c r="L347">
        <f t="shared" si="60"/>
        <v>16.487037037037037</v>
      </c>
      <c r="M347">
        <f t="shared" si="61"/>
        <v>5.0314480148148148E-2</v>
      </c>
      <c r="N347" s="9"/>
      <c r="O347" s="22">
        <v>1.5969800000000001</v>
      </c>
      <c r="P347" s="22">
        <v>12.037000000000001</v>
      </c>
      <c r="Q347" s="22">
        <v>-3.2724E-3</v>
      </c>
      <c r="R347" s="22">
        <v>337</v>
      </c>
      <c r="S347" s="22">
        <v>1.5951500000000001</v>
      </c>
      <c r="T347">
        <f t="shared" si="62"/>
        <v>4.0399999999999991</v>
      </c>
      <c r="U347">
        <f t="shared" si="63"/>
        <v>6.4517991999999991</v>
      </c>
      <c r="X347" s="9"/>
      <c r="Y347" s="22">
        <v>3.0517600000000001E-3</v>
      </c>
      <c r="Z347" s="22">
        <v>17.3355</v>
      </c>
      <c r="AA347" s="22">
        <v>-1.33972E-2</v>
      </c>
      <c r="AB347" s="22">
        <v>337</v>
      </c>
      <c r="AC347" s="22">
        <v>2.88696E-3</v>
      </c>
      <c r="AD347">
        <f t="shared" si="64"/>
        <v>16.539753086419751</v>
      </c>
      <c r="AE347">
        <f t="shared" si="65"/>
        <v>5.0475356879012341E-2</v>
      </c>
      <c r="AF347" s="9"/>
      <c r="AG347" s="22">
        <v>1.5969800000000001</v>
      </c>
      <c r="AH347" s="22">
        <v>20.953199999999999</v>
      </c>
      <c r="AI347" s="22">
        <v>-3.14423E-3</v>
      </c>
      <c r="AJ347" s="22">
        <v>337</v>
      </c>
      <c r="AK347" s="22">
        <v>1.5954600000000001</v>
      </c>
      <c r="AL347">
        <f t="shared" si="66"/>
        <v>3.8817654320987653</v>
      </c>
      <c r="AM347">
        <f t="shared" si="67"/>
        <v>6.1991017597530869</v>
      </c>
      <c r="AP347" s="9"/>
      <c r="AQ347" s="22">
        <v>3.0517600000000001E-3</v>
      </c>
      <c r="AR347" s="22">
        <v>26.2807</v>
      </c>
      <c r="AS347" s="22">
        <v>-1.3369799999999999E-2</v>
      </c>
      <c r="AT347" s="22">
        <v>337</v>
      </c>
      <c r="AU347" s="22">
        <v>2.8900100000000001E-3</v>
      </c>
      <c r="AV347">
        <f t="shared" si="68"/>
        <v>16.505925925925922</v>
      </c>
      <c r="AW347">
        <f t="shared" si="69"/>
        <v>5.0372124503703694E-2</v>
      </c>
      <c r="AX347" s="9"/>
      <c r="AY347" s="22">
        <v>1.5969800000000001</v>
      </c>
      <c r="AZ347" s="22">
        <v>29.898499999999999</v>
      </c>
      <c r="BA347" s="22">
        <v>-3.1729100000000001E-3</v>
      </c>
      <c r="BB347" s="22">
        <v>337</v>
      </c>
      <c r="BC347" s="22">
        <v>1.5960700000000001</v>
      </c>
      <c r="BD347">
        <f t="shared" si="70"/>
        <v>3.9171728395061729</v>
      </c>
      <c r="BE347">
        <f t="shared" si="71"/>
        <v>6.2556466812345679</v>
      </c>
    </row>
    <row r="348" spans="6:57">
      <c r="F348" s="9"/>
      <c r="G348" s="22">
        <v>-1.9836400000000001E-3</v>
      </c>
      <c r="H348" s="22">
        <v>8.4293200000000006</v>
      </c>
      <c r="I348" s="22">
        <v>-1.33636E-2</v>
      </c>
      <c r="J348" s="22">
        <v>338</v>
      </c>
      <c r="K348" s="22">
        <v>-2.2186300000000001E-3</v>
      </c>
      <c r="L348">
        <f t="shared" si="60"/>
        <v>16.498271604938271</v>
      </c>
      <c r="M348">
        <f t="shared" si="61"/>
        <v>-3.2726631486419751E-2</v>
      </c>
      <c r="N348" s="9"/>
      <c r="O348" s="22">
        <v>1.60202</v>
      </c>
      <c r="P348" s="22">
        <v>12.0471</v>
      </c>
      <c r="Q348" s="22">
        <v>-3.0883799999999999E-3</v>
      </c>
      <c r="R348" s="22">
        <v>338</v>
      </c>
      <c r="S348" s="22">
        <v>1.6006499999999999</v>
      </c>
      <c r="T348">
        <f t="shared" si="62"/>
        <v>3.8128148148148147</v>
      </c>
      <c r="U348">
        <f t="shared" si="63"/>
        <v>6.1082055896296295</v>
      </c>
      <c r="X348" s="9"/>
      <c r="Y348" s="22">
        <v>-1.9836400000000001E-3</v>
      </c>
      <c r="Z348" s="22">
        <v>17.345500000000001</v>
      </c>
      <c r="AA348" s="22">
        <v>-1.34003E-2</v>
      </c>
      <c r="AB348" s="22">
        <v>338</v>
      </c>
      <c r="AC348" s="22">
        <v>-2.2064200000000002E-3</v>
      </c>
      <c r="AD348">
        <f t="shared" si="64"/>
        <v>16.543580246913578</v>
      </c>
      <c r="AE348">
        <f t="shared" si="65"/>
        <v>-3.2816507520987651E-2</v>
      </c>
      <c r="AF348" s="9"/>
      <c r="AG348" s="22">
        <v>1.60202</v>
      </c>
      <c r="AH348" s="22">
        <v>20.9633</v>
      </c>
      <c r="AI348" s="22">
        <v>-2.96875E-3</v>
      </c>
      <c r="AJ348" s="22">
        <v>338</v>
      </c>
      <c r="AK348" s="22">
        <v>1.6006499999999999</v>
      </c>
      <c r="AL348">
        <f t="shared" si="66"/>
        <v>3.6651234567901234</v>
      </c>
      <c r="AM348">
        <f t="shared" si="67"/>
        <v>5.8716010802469132</v>
      </c>
      <c r="AP348" s="9"/>
      <c r="AQ348" s="22">
        <v>-1.9836400000000001E-3</v>
      </c>
      <c r="AR348" s="22">
        <v>26.290800000000001</v>
      </c>
      <c r="AS348" s="22">
        <v>-1.3382E-2</v>
      </c>
      <c r="AT348" s="22">
        <v>338</v>
      </c>
      <c r="AU348" s="22">
        <v>-2.1881100000000001E-3</v>
      </c>
      <c r="AV348">
        <f t="shared" si="68"/>
        <v>16.520987654320987</v>
      </c>
      <c r="AW348">
        <f t="shared" si="69"/>
        <v>-3.2771691950617285E-2</v>
      </c>
      <c r="AX348" s="9"/>
      <c r="AY348" s="22">
        <v>1.60202</v>
      </c>
      <c r="AZ348" s="22">
        <v>29.9085</v>
      </c>
      <c r="BA348" s="22">
        <v>-2.9965199999999999E-3</v>
      </c>
      <c r="BB348" s="22">
        <v>338</v>
      </c>
      <c r="BC348" s="22">
        <v>1.6006499999999999</v>
      </c>
      <c r="BD348">
        <f t="shared" si="70"/>
        <v>3.6994074074074068</v>
      </c>
      <c r="BE348">
        <f t="shared" si="71"/>
        <v>5.9265246548148136</v>
      </c>
    </row>
    <row r="349" spans="6:57">
      <c r="F349" s="9"/>
      <c r="G349" s="22">
        <v>-7.0190399999999998E-3</v>
      </c>
      <c r="H349" s="22">
        <v>8.4393899999999995</v>
      </c>
      <c r="I349" s="22">
        <v>-1.3372800000000001E-2</v>
      </c>
      <c r="J349" s="22">
        <v>339</v>
      </c>
      <c r="K349" s="22">
        <v>-7.2326700000000001E-3</v>
      </c>
      <c r="L349">
        <f t="shared" si="60"/>
        <v>16.509629629629632</v>
      </c>
      <c r="M349">
        <f t="shared" si="61"/>
        <v>-0.11588175075555557</v>
      </c>
      <c r="N349" s="9"/>
      <c r="O349" s="22">
        <v>1.6070599999999999</v>
      </c>
      <c r="P349" s="22">
        <v>12.0572</v>
      </c>
      <c r="Q349" s="22">
        <v>-2.9180899999999999E-3</v>
      </c>
      <c r="R349" s="22">
        <v>339</v>
      </c>
      <c r="S349" s="22">
        <v>1.6064499999999999</v>
      </c>
      <c r="T349">
        <f t="shared" si="62"/>
        <v>3.6025802469135799</v>
      </c>
      <c r="U349">
        <f t="shared" si="63"/>
        <v>5.7895626116049375</v>
      </c>
      <c r="X349" s="9"/>
      <c r="Y349" s="22">
        <v>-7.0190399999999998E-3</v>
      </c>
      <c r="Z349" s="22">
        <v>17.355599999999999</v>
      </c>
      <c r="AA349" s="22">
        <v>-1.3412500000000001E-2</v>
      </c>
      <c r="AB349" s="22">
        <v>339</v>
      </c>
      <c r="AC349" s="22">
        <v>-7.2540299999999999E-3</v>
      </c>
      <c r="AD349">
        <f t="shared" si="64"/>
        <v>16.558641975308642</v>
      </c>
      <c r="AE349">
        <f t="shared" si="65"/>
        <v>-0.11622577037037037</v>
      </c>
      <c r="AF349" s="9"/>
      <c r="AG349" s="22">
        <v>1.6070599999999999</v>
      </c>
      <c r="AH349" s="22">
        <v>20.973400000000002</v>
      </c>
      <c r="AI349" s="22">
        <v>-2.7902199999999999E-3</v>
      </c>
      <c r="AJ349" s="22">
        <v>339</v>
      </c>
      <c r="AK349" s="22">
        <v>1.6055299999999999</v>
      </c>
      <c r="AL349">
        <f t="shared" si="66"/>
        <v>3.4447160493827158</v>
      </c>
      <c r="AM349">
        <f t="shared" si="67"/>
        <v>5.5358653743209869</v>
      </c>
      <c r="AP349" s="9"/>
      <c r="AQ349" s="22">
        <v>-7.0190399999999998E-3</v>
      </c>
      <c r="AR349" s="22">
        <v>26.300799999999999</v>
      </c>
      <c r="AS349" s="22">
        <v>-1.3382E-2</v>
      </c>
      <c r="AT349" s="22">
        <v>339</v>
      </c>
      <c r="AU349" s="22">
        <v>-7.25708E-3</v>
      </c>
      <c r="AV349">
        <f t="shared" si="68"/>
        <v>16.520987654320987</v>
      </c>
      <c r="AW349">
        <f t="shared" si="69"/>
        <v>-0.11596147318518517</v>
      </c>
      <c r="AX349" s="9"/>
      <c r="AY349" s="22">
        <v>1.6070599999999999</v>
      </c>
      <c r="AZ349" s="22">
        <v>29.918600000000001</v>
      </c>
      <c r="BA349" s="22">
        <v>-2.8167700000000001E-3</v>
      </c>
      <c r="BB349" s="22">
        <v>339</v>
      </c>
      <c r="BC349" s="22">
        <v>1.6058300000000001</v>
      </c>
      <c r="BD349">
        <f t="shared" si="70"/>
        <v>3.4774938271604938</v>
      </c>
      <c r="BE349">
        <f t="shared" si="71"/>
        <v>5.5885412298765429</v>
      </c>
    </row>
    <row r="350" spans="6:57">
      <c r="F350" s="9"/>
      <c r="G350" s="22">
        <v>-1.20544E-2</v>
      </c>
      <c r="H350" s="22">
        <v>8.4494600000000002</v>
      </c>
      <c r="I350" s="22">
        <v>-1.3372800000000001E-2</v>
      </c>
      <c r="J350" s="22">
        <v>340</v>
      </c>
      <c r="K350" s="22">
        <v>-1.23169E-2</v>
      </c>
      <c r="L350">
        <f t="shared" si="60"/>
        <v>16.509629629629632</v>
      </c>
      <c r="M350">
        <f t="shared" si="61"/>
        <v>-0.19901367940740744</v>
      </c>
      <c r="N350" s="9"/>
      <c r="O350" s="22">
        <v>1.61209</v>
      </c>
      <c r="P350" s="22">
        <v>12.0672</v>
      </c>
      <c r="Q350" s="22">
        <v>-2.72522E-3</v>
      </c>
      <c r="R350" s="22">
        <v>340</v>
      </c>
      <c r="S350" s="22">
        <v>1.6113299999999999</v>
      </c>
      <c r="T350">
        <f t="shared" si="62"/>
        <v>3.364469135802469</v>
      </c>
      <c r="U350">
        <f t="shared" si="63"/>
        <v>5.4238270491358023</v>
      </c>
      <c r="X350" s="9"/>
      <c r="Y350" s="22">
        <v>-1.20544E-2</v>
      </c>
      <c r="Z350" s="22">
        <v>17.3657</v>
      </c>
      <c r="AA350" s="22">
        <v>-1.3421600000000001E-2</v>
      </c>
      <c r="AB350" s="22">
        <v>340</v>
      </c>
      <c r="AC350" s="22">
        <v>-1.2301599999999999E-2</v>
      </c>
      <c r="AD350">
        <f t="shared" si="64"/>
        <v>16.569876543209876</v>
      </c>
      <c r="AE350">
        <f t="shared" si="65"/>
        <v>-0.19973991980246913</v>
      </c>
      <c r="AF350" s="9"/>
      <c r="AG350" s="22">
        <v>1.61209</v>
      </c>
      <c r="AH350" s="22">
        <v>20.9834</v>
      </c>
      <c r="AI350" s="22">
        <v>-2.6104700000000002E-3</v>
      </c>
      <c r="AJ350" s="22">
        <v>340</v>
      </c>
      <c r="AK350" s="22">
        <v>1.6110199999999999</v>
      </c>
      <c r="AL350">
        <f t="shared" si="66"/>
        <v>3.2228024691358024</v>
      </c>
      <c r="AM350">
        <f t="shared" si="67"/>
        <v>5.1954476324691354</v>
      </c>
      <c r="AP350" s="9"/>
      <c r="AQ350" s="22">
        <v>-1.20544E-2</v>
      </c>
      <c r="AR350" s="22">
        <v>26.3109</v>
      </c>
      <c r="AS350" s="22">
        <v>-1.33759E-2</v>
      </c>
      <c r="AT350" s="22">
        <v>340</v>
      </c>
      <c r="AU350" s="22">
        <v>-1.22833E-2</v>
      </c>
      <c r="AV350">
        <f t="shared" si="68"/>
        <v>16.513456790123456</v>
      </c>
      <c r="AW350">
        <f t="shared" si="69"/>
        <v>-0.19905981353086419</v>
      </c>
      <c r="AX350" s="9"/>
      <c r="AY350" s="22">
        <v>1.61209</v>
      </c>
      <c r="AZ350" s="22">
        <v>29.928699999999999</v>
      </c>
      <c r="BA350" s="22">
        <v>-2.6364100000000001E-3</v>
      </c>
      <c r="BB350" s="22">
        <v>340</v>
      </c>
      <c r="BC350" s="22">
        <v>1.6110199999999999</v>
      </c>
      <c r="BD350">
        <f t="shared" si="70"/>
        <v>3.2548271604938273</v>
      </c>
      <c r="BE350">
        <f t="shared" si="71"/>
        <v>5.2470743171604939</v>
      </c>
    </row>
    <row r="351" spans="6:57">
      <c r="F351" s="9"/>
      <c r="G351" s="22">
        <v>-1.7089799999999999E-2</v>
      </c>
      <c r="H351" s="22">
        <v>8.4595300000000009</v>
      </c>
      <c r="I351" s="22">
        <v>-1.33667E-2</v>
      </c>
      <c r="J351" s="22">
        <v>341</v>
      </c>
      <c r="K351" s="22">
        <v>-1.7346199999999999E-2</v>
      </c>
      <c r="L351">
        <f t="shared" si="60"/>
        <v>16.502098765432098</v>
      </c>
      <c r="M351">
        <f t="shared" si="61"/>
        <v>-0.28201756748148143</v>
      </c>
      <c r="N351" s="9"/>
      <c r="O351" s="22">
        <v>1.61713</v>
      </c>
      <c r="P351" s="22">
        <v>12.077299999999999</v>
      </c>
      <c r="Q351" s="22">
        <v>-2.5430299999999999E-3</v>
      </c>
      <c r="R351" s="22">
        <v>341</v>
      </c>
      <c r="S351" s="22">
        <v>1.61591</v>
      </c>
      <c r="T351">
        <f t="shared" si="62"/>
        <v>3.139543209876543</v>
      </c>
      <c r="U351">
        <f t="shared" si="63"/>
        <v>5.0770495109876537</v>
      </c>
      <c r="X351" s="9"/>
      <c r="Y351" s="22">
        <v>-1.7089799999999999E-2</v>
      </c>
      <c r="Z351" s="22">
        <v>17.375699999999998</v>
      </c>
      <c r="AA351" s="22">
        <v>-1.3433799999999999E-2</v>
      </c>
      <c r="AB351" s="22">
        <v>341</v>
      </c>
      <c r="AC351" s="22">
        <v>-1.73431E-2</v>
      </c>
      <c r="AD351">
        <f t="shared" si="64"/>
        <v>16.584938271604937</v>
      </c>
      <c r="AE351">
        <f t="shared" si="65"/>
        <v>-0.28343327807407404</v>
      </c>
      <c r="AF351" s="9"/>
      <c r="AG351" s="22">
        <v>1.61713</v>
      </c>
      <c r="AH351" s="22">
        <v>20.993500000000001</v>
      </c>
      <c r="AI351" s="22">
        <v>-2.42523E-3</v>
      </c>
      <c r="AJ351" s="22">
        <v>341</v>
      </c>
      <c r="AK351" s="22">
        <v>1.6162099999999999</v>
      </c>
      <c r="AL351">
        <f t="shared" si="66"/>
        <v>2.9941111111111112</v>
      </c>
      <c r="AM351">
        <f t="shared" si="67"/>
        <v>4.8418669011111115</v>
      </c>
      <c r="AP351" s="9"/>
      <c r="AQ351" s="22">
        <v>-1.7089799999999999E-2</v>
      </c>
      <c r="AR351" s="22">
        <v>26.321000000000002</v>
      </c>
      <c r="AS351" s="22">
        <v>-1.33667E-2</v>
      </c>
      <c r="AT351" s="22">
        <v>341</v>
      </c>
      <c r="AU351" s="22">
        <v>-1.7346199999999999E-2</v>
      </c>
      <c r="AV351">
        <f t="shared" si="68"/>
        <v>16.502098765432098</v>
      </c>
      <c r="AW351">
        <f t="shared" si="69"/>
        <v>-0.28201756748148143</v>
      </c>
      <c r="AX351" s="9"/>
      <c r="AY351" s="22">
        <v>1.61713</v>
      </c>
      <c r="AZ351" s="22">
        <v>29.938700000000001</v>
      </c>
      <c r="BA351" s="22">
        <v>-2.4505600000000001E-3</v>
      </c>
      <c r="BB351" s="22">
        <v>341</v>
      </c>
      <c r="BC351" s="22">
        <v>1.6162099999999999</v>
      </c>
      <c r="BD351">
        <f t="shared" si="70"/>
        <v>3.0253827160493825</v>
      </c>
      <c r="BE351">
        <f t="shared" si="71"/>
        <v>4.8924371516049376</v>
      </c>
    </row>
    <row r="352" spans="6:57">
      <c r="F352" s="9"/>
      <c r="G352" s="22">
        <v>-2.2125200000000001E-2</v>
      </c>
      <c r="H352" s="22">
        <v>8.4695999999999998</v>
      </c>
      <c r="I352" s="22">
        <v>-1.33606E-2</v>
      </c>
      <c r="J352" s="22">
        <v>342</v>
      </c>
      <c r="K352" s="22">
        <v>-2.2384600000000001E-2</v>
      </c>
      <c r="L352">
        <f t="shared" si="60"/>
        <v>16.494567901234568</v>
      </c>
      <c r="M352">
        <f t="shared" si="61"/>
        <v>-0.36494561372839507</v>
      </c>
      <c r="N352" s="9"/>
      <c r="O352" s="22">
        <v>1.62216</v>
      </c>
      <c r="P352" s="22">
        <v>12.087400000000001</v>
      </c>
      <c r="Q352" s="22">
        <v>-2.34833E-3</v>
      </c>
      <c r="R352" s="22">
        <v>342</v>
      </c>
      <c r="S352" s="22">
        <v>1.6210899999999999</v>
      </c>
      <c r="T352">
        <f t="shared" si="62"/>
        <v>2.8991728395061727</v>
      </c>
      <c r="U352">
        <f t="shared" si="63"/>
        <v>4.7029222133333333</v>
      </c>
      <c r="X352" s="9"/>
      <c r="Y352" s="22">
        <v>-2.2125200000000001E-2</v>
      </c>
      <c r="Z352" s="22">
        <v>17.3858</v>
      </c>
      <c r="AA352" s="22">
        <v>-1.3439899999999999E-2</v>
      </c>
      <c r="AB352" s="22">
        <v>342</v>
      </c>
      <c r="AC352" s="22">
        <v>-2.2409100000000001E-2</v>
      </c>
      <c r="AD352">
        <f t="shared" si="64"/>
        <v>16.592469135802467</v>
      </c>
      <c r="AE352">
        <f t="shared" si="65"/>
        <v>-0.36711169812345679</v>
      </c>
      <c r="AF352" s="9"/>
      <c r="AG352" s="22">
        <v>1.62216</v>
      </c>
      <c r="AH352" s="22">
        <v>21.003599999999999</v>
      </c>
      <c r="AI352" s="22">
        <v>-2.2387700000000002E-3</v>
      </c>
      <c r="AJ352" s="22">
        <v>342</v>
      </c>
      <c r="AK352" s="22">
        <v>1.62201</v>
      </c>
      <c r="AL352">
        <f t="shared" si="66"/>
        <v>2.7639135802469137</v>
      </c>
      <c r="AM352">
        <f t="shared" si="67"/>
        <v>4.4835100533333341</v>
      </c>
      <c r="AP352" s="9"/>
      <c r="AQ352" s="22">
        <v>-2.2125200000000001E-2</v>
      </c>
      <c r="AR352" s="22">
        <v>26.331</v>
      </c>
      <c r="AS352" s="22">
        <v>-1.33667E-2</v>
      </c>
      <c r="AT352" s="22">
        <v>342</v>
      </c>
      <c r="AU352" s="22">
        <v>-2.2418199999999999E-2</v>
      </c>
      <c r="AV352">
        <f t="shared" si="68"/>
        <v>16.502098765432098</v>
      </c>
      <c r="AW352">
        <f t="shared" si="69"/>
        <v>-0.36511223560493827</v>
      </c>
      <c r="AX352" s="9"/>
      <c r="AY352" s="22">
        <v>1.62216</v>
      </c>
      <c r="AZ352" s="22">
        <v>29.948799999999999</v>
      </c>
      <c r="BA352" s="22">
        <v>-2.2671499999999999E-3</v>
      </c>
      <c r="BB352" s="22">
        <v>342</v>
      </c>
      <c r="BC352" s="22">
        <v>1.6210899999999999</v>
      </c>
      <c r="BD352">
        <f t="shared" si="70"/>
        <v>2.7989506172839502</v>
      </c>
      <c r="BE352">
        <f t="shared" si="71"/>
        <v>4.540345733333333</v>
      </c>
    </row>
    <row r="353" spans="6:57">
      <c r="F353" s="9"/>
      <c r="G353" s="22">
        <v>-2.71606E-2</v>
      </c>
      <c r="H353" s="22">
        <v>8.4796700000000005</v>
      </c>
      <c r="I353" s="22">
        <v>-1.33667E-2</v>
      </c>
      <c r="J353" s="22">
        <v>343</v>
      </c>
      <c r="K353" s="22">
        <v>-2.7450599999999999E-2</v>
      </c>
      <c r="L353">
        <f t="shared" si="60"/>
        <v>16.502098765432098</v>
      </c>
      <c r="M353">
        <f t="shared" si="61"/>
        <v>-0.44820690372839506</v>
      </c>
      <c r="N353" s="9"/>
      <c r="O353" s="22">
        <v>1.6272</v>
      </c>
      <c r="P353" s="22">
        <v>12.0974</v>
      </c>
      <c r="Q353" s="22">
        <v>-2.1655300000000001E-3</v>
      </c>
      <c r="R353" s="22">
        <v>343</v>
      </c>
      <c r="S353" s="22">
        <v>1.62598</v>
      </c>
      <c r="T353">
        <f t="shared" si="62"/>
        <v>2.6734938271604936</v>
      </c>
      <c r="U353">
        <f t="shared" si="63"/>
        <v>4.3503091555555553</v>
      </c>
      <c r="X353" s="9"/>
      <c r="Y353" s="22">
        <v>-2.71606E-2</v>
      </c>
      <c r="Z353" s="22">
        <v>17.395900000000001</v>
      </c>
      <c r="AA353" s="22">
        <v>-1.34308E-2</v>
      </c>
      <c r="AB353" s="22">
        <v>343</v>
      </c>
      <c r="AC353" s="22">
        <v>-2.7426099999999998E-2</v>
      </c>
      <c r="AD353">
        <f t="shared" si="64"/>
        <v>16.581234567901234</v>
      </c>
      <c r="AE353">
        <f t="shared" si="65"/>
        <v>-0.45035627960493824</v>
      </c>
      <c r="AF353" s="9"/>
      <c r="AG353" s="22">
        <v>1.6272</v>
      </c>
      <c r="AH353" s="22">
        <v>21.0137</v>
      </c>
      <c r="AI353" s="22">
        <v>-2.04865E-3</v>
      </c>
      <c r="AJ353" s="22">
        <v>343</v>
      </c>
      <c r="AK353" s="22">
        <v>1.62537</v>
      </c>
      <c r="AL353">
        <f t="shared" si="66"/>
        <v>2.529197530864197</v>
      </c>
      <c r="AM353">
        <f t="shared" si="67"/>
        <v>4.1155102222222215</v>
      </c>
      <c r="AP353" s="9"/>
      <c r="AQ353" s="22">
        <v>-2.71606E-2</v>
      </c>
      <c r="AR353" s="22">
        <v>26.341100000000001</v>
      </c>
      <c r="AS353" s="22">
        <v>-1.3369799999999999E-2</v>
      </c>
      <c r="AT353" s="22">
        <v>343</v>
      </c>
      <c r="AU353" s="22">
        <v>-2.74597E-2</v>
      </c>
      <c r="AV353">
        <f t="shared" si="68"/>
        <v>16.505925925925922</v>
      </c>
      <c r="AW353">
        <f t="shared" si="69"/>
        <v>-0.44831085170370361</v>
      </c>
      <c r="AX353" s="9"/>
      <c r="AY353" s="22">
        <v>1.6272</v>
      </c>
      <c r="AZ353" s="22">
        <v>29.9589</v>
      </c>
      <c r="BA353" s="22">
        <v>-2.0727499999999999E-3</v>
      </c>
      <c r="BB353" s="22">
        <v>343</v>
      </c>
      <c r="BC353" s="22">
        <v>1.6262799999999999</v>
      </c>
      <c r="BD353">
        <f t="shared" si="70"/>
        <v>2.5589506172839505</v>
      </c>
      <c r="BE353">
        <f t="shared" si="71"/>
        <v>4.1639244444444445</v>
      </c>
    </row>
    <row r="354" spans="6:57">
      <c r="F354" s="9"/>
      <c r="G354" s="22">
        <v>-3.2196000000000002E-2</v>
      </c>
      <c r="H354" s="22">
        <v>8.4897500000000008</v>
      </c>
      <c r="I354" s="22">
        <v>-1.3372800000000001E-2</v>
      </c>
      <c r="J354" s="22">
        <v>344</v>
      </c>
      <c r="K354" s="22">
        <v>-3.2513399999999998E-2</v>
      </c>
      <c r="L354">
        <f t="shared" si="60"/>
        <v>16.509629629629632</v>
      </c>
      <c r="M354">
        <f t="shared" si="61"/>
        <v>-0.53154403555555563</v>
      </c>
      <c r="N354" s="9"/>
      <c r="O354" s="22">
        <v>1.6322300000000001</v>
      </c>
      <c r="P354" s="22">
        <v>12.1075</v>
      </c>
      <c r="Q354" s="22">
        <v>-1.9577000000000002E-3</v>
      </c>
      <c r="R354" s="22">
        <v>344</v>
      </c>
      <c r="S354" s="22">
        <v>1.63147</v>
      </c>
      <c r="T354">
        <f t="shared" si="62"/>
        <v>2.4169135802469137</v>
      </c>
      <c r="U354">
        <f t="shared" si="63"/>
        <v>3.9449588530864204</v>
      </c>
      <c r="X354" s="9"/>
      <c r="Y354" s="22">
        <v>-3.2196000000000002E-2</v>
      </c>
      <c r="Z354" s="22">
        <v>17.405999999999999</v>
      </c>
      <c r="AA354" s="22">
        <v>-1.3427700000000001E-2</v>
      </c>
      <c r="AB354" s="22">
        <v>344</v>
      </c>
      <c r="AC354" s="22">
        <v>-3.25043E-2</v>
      </c>
      <c r="AD354">
        <f t="shared" si="64"/>
        <v>16.57740740740741</v>
      </c>
      <c r="AE354">
        <f t="shared" si="65"/>
        <v>-0.533726208888889</v>
      </c>
      <c r="AF354" s="9"/>
      <c r="AG354" s="22">
        <v>1.6322300000000001</v>
      </c>
      <c r="AH354" s="22">
        <v>21.023700000000002</v>
      </c>
      <c r="AI354" s="22">
        <v>-1.85852E-3</v>
      </c>
      <c r="AJ354" s="22">
        <v>344</v>
      </c>
      <c r="AK354" s="22">
        <v>1.63147</v>
      </c>
      <c r="AL354">
        <f t="shared" si="66"/>
        <v>2.2944691358024691</v>
      </c>
      <c r="AM354">
        <f t="shared" si="67"/>
        <v>3.7451013575308645</v>
      </c>
      <c r="AP354" s="9"/>
      <c r="AQ354" s="22">
        <v>-3.2196000000000002E-2</v>
      </c>
      <c r="AR354" s="22">
        <v>26.351199999999999</v>
      </c>
      <c r="AS354" s="22">
        <v>-1.33759E-2</v>
      </c>
      <c r="AT354" s="22">
        <v>344</v>
      </c>
      <c r="AU354" s="22">
        <v>-3.2492100000000003E-2</v>
      </c>
      <c r="AV354">
        <f t="shared" si="68"/>
        <v>16.513456790123456</v>
      </c>
      <c r="AW354">
        <f t="shared" si="69"/>
        <v>-0.5316672548148148</v>
      </c>
      <c r="AX354" s="9"/>
      <c r="AY354" s="22">
        <v>1.6322300000000001</v>
      </c>
      <c r="AZ354" s="22">
        <v>29.968900000000001</v>
      </c>
      <c r="BA354" s="22">
        <v>-1.88568E-3</v>
      </c>
      <c r="BB354" s="22">
        <v>344</v>
      </c>
      <c r="BC354" s="22">
        <v>1.63086</v>
      </c>
      <c r="BD354">
        <f t="shared" si="70"/>
        <v>2.3279999999999998</v>
      </c>
      <c r="BE354">
        <f t="shared" si="71"/>
        <v>3.7998314399999997</v>
      </c>
    </row>
    <row r="355" spans="6:57">
      <c r="F355" s="9"/>
      <c r="G355" s="22">
        <v>-3.7231399999999998E-2</v>
      </c>
      <c r="H355" s="22">
        <v>8.4998199999999997</v>
      </c>
      <c r="I355" s="22">
        <v>-1.33667E-2</v>
      </c>
      <c r="J355" s="22">
        <v>345</v>
      </c>
      <c r="K355" s="22">
        <v>-3.7509199999999999E-2</v>
      </c>
      <c r="L355">
        <f t="shared" si="60"/>
        <v>16.502098765432098</v>
      </c>
      <c r="M355">
        <f t="shared" si="61"/>
        <v>-0.61439623997530857</v>
      </c>
      <c r="N355" s="9"/>
      <c r="O355" s="22">
        <v>1.63727</v>
      </c>
      <c r="P355" s="22">
        <v>12.117599999999999</v>
      </c>
      <c r="Q355" s="22">
        <v>-1.76147E-3</v>
      </c>
      <c r="R355" s="22">
        <v>345</v>
      </c>
      <c r="S355" s="22">
        <v>1.63605</v>
      </c>
      <c r="T355">
        <f t="shared" si="62"/>
        <v>2.1746543209876541</v>
      </c>
      <c r="U355">
        <f t="shared" si="63"/>
        <v>3.5604962801234565</v>
      </c>
      <c r="X355" s="9"/>
      <c r="Y355" s="22">
        <v>-3.7231399999999998E-2</v>
      </c>
      <c r="Z355" s="22">
        <v>17.416</v>
      </c>
      <c r="AA355" s="22">
        <v>-1.3424699999999999E-2</v>
      </c>
      <c r="AB355" s="22">
        <v>345</v>
      </c>
      <c r="AC355" s="22">
        <v>-3.7521400000000003E-2</v>
      </c>
      <c r="AD355">
        <f t="shared" si="64"/>
        <v>16.5737037037037</v>
      </c>
      <c r="AE355">
        <f t="shared" si="65"/>
        <v>-0.61706219207407387</v>
      </c>
      <c r="AF355" s="9"/>
      <c r="AG355" s="22">
        <v>1.63727</v>
      </c>
      <c r="AH355" s="22">
        <v>21.033799999999999</v>
      </c>
      <c r="AI355" s="22">
        <v>-1.6638200000000001E-3</v>
      </c>
      <c r="AJ355" s="22">
        <v>345</v>
      </c>
      <c r="AK355" s="22">
        <v>1.63635</v>
      </c>
      <c r="AL355">
        <f t="shared" si="66"/>
        <v>2.0540987654320988</v>
      </c>
      <c r="AM355">
        <f t="shared" si="67"/>
        <v>3.3631142856790124</v>
      </c>
      <c r="AP355" s="9"/>
      <c r="AQ355" s="22">
        <v>-3.7231399999999998E-2</v>
      </c>
      <c r="AR355" s="22">
        <v>26.3612</v>
      </c>
      <c r="AS355" s="22">
        <v>-1.3378900000000001E-2</v>
      </c>
      <c r="AT355" s="22">
        <v>345</v>
      </c>
      <c r="AU355" s="22">
        <v>-3.7518299999999997E-2</v>
      </c>
      <c r="AV355">
        <f t="shared" si="68"/>
        <v>16.517160493827159</v>
      </c>
      <c r="AW355">
        <f t="shared" si="69"/>
        <v>-0.6149570092098765</v>
      </c>
      <c r="AX355" s="9"/>
      <c r="AY355" s="22">
        <v>1.63727</v>
      </c>
      <c r="AZ355" s="22">
        <v>29.978999999999999</v>
      </c>
      <c r="BA355" s="22">
        <v>-1.6848799999999999E-3</v>
      </c>
      <c r="BB355" s="22">
        <v>345</v>
      </c>
      <c r="BC355" s="22">
        <v>1.63635</v>
      </c>
      <c r="BD355">
        <f t="shared" si="70"/>
        <v>2.0800987654320986</v>
      </c>
      <c r="BE355">
        <f t="shared" si="71"/>
        <v>3.4056833056790121</v>
      </c>
    </row>
    <row r="356" spans="6:57">
      <c r="F356" s="9"/>
      <c r="G356" s="22">
        <v>-4.22668E-2</v>
      </c>
      <c r="H356" s="22">
        <v>8.5098900000000004</v>
      </c>
      <c r="I356" s="22">
        <v>-1.3372800000000001E-2</v>
      </c>
      <c r="J356" s="22">
        <v>346</v>
      </c>
      <c r="K356" s="22">
        <v>-4.2584200000000003E-2</v>
      </c>
      <c r="L356">
        <f t="shared" si="60"/>
        <v>16.509629629629632</v>
      </c>
      <c r="M356">
        <f t="shared" si="61"/>
        <v>-0.69780921362962978</v>
      </c>
      <c r="N356" s="9"/>
      <c r="O356" s="22">
        <v>1.6423000000000001</v>
      </c>
      <c r="P356" s="22">
        <v>12.127700000000001</v>
      </c>
      <c r="Q356" s="22">
        <v>-1.5530400000000001E-3</v>
      </c>
      <c r="R356" s="22">
        <v>346</v>
      </c>
      <c r="S356" s="22">
        <v>1.64093</v>
      </c>
      <c r="T356">
        <f t="shared" si="62"/>
        <v>1.9173333333333333</v>
      </c>
      <c r="U356">
        <f t="shared" si="63"/>
        <v>3.1488365333333337</v>
      </c>
      <c r="X356" s="9"/>
      <c r="Y356" s="22">
        <v>-4.22668E-2</v>
      </c>
      <c r="Z356" s="22">
        <v>17.426100000000002</v>
      </c>
      <c r="AA356" s="22">
        <v>-1.3427700000000001E-2</v>
      </c>
      <c r="AB356" s="22">
        <v>346</v>
      </c>
      <c r="AC356" s="22">
        <v>-4.25812E-2</v>
      </c>
      <c r="AD356">
        <f t="shared" si="64"/>
        <v>16.57740740740741</v>
      </c>
      <c r="AE356">
        <f t="shared" si="65"/>
        <v>-0.70067396340740751</v>
      </c>
      <c r="AF356" s="9"/>
      <c r="AG356" s="22">
        <v>1.6423000000000001</v>
      </c>
      <c r="AH356" s="22">
        <v>21.043900000000001</v>
      </c>
      <c r="AI356" s="22">
        <v>-1.4685099999999999E-3</v>
      </c>
      <c r="AJ356" s="22">
        <v>346</v>
      </c>
      <c r="AK356" s="22">
        <v>1.64154</v>
      </c>
      <c r="AL356">
        <f t="shared" si="66"/>
        <v>1.8129753086419751</v>
      </c>
      <c r="AM356">
        <f t="shared" si="67"/>
        <v>2.9774493493827157</v>
      </c>
      <c r="AP356" s="9"/>
      <c r="AQ356" s="22">
        <v>-4.22668E-2</v>
      </c>
      <c r="AR356" s="22">
        <v>26.371300000000002</v>
      </c>
      <c r="AS356" s="22">
        <v>-1.33881E-2</v>
      </c>
      <c r="AT356" s="22">
        <v>346</v>
      </c>
      <c r="AU356" s="22">
        <v>-4.2569000000000003E-2</v>
      </c>
      <c r="AV356">
        <f t="shared" si="68"/>
        <v>16.528518518518517</v>
      </c>
      <c r="AW356">
        <f t="shared" si="69"/>
        <v>-0.69860758651851851</v>
      </c>
      <c r="AX356" s="9"/>
      <c r="AY356" s="22">
        <v>1.6423000000000001</v>
      </c>
      <c r="AZ356" s="22">
        <v>29.989100000000001</v>
      </c>
      <c r="BA356" s="22">
        <v>-1.4950600000000001E-3</v>
      </c>
      <c r="BB356" s="22">
        <v>346</v>
      </c>
      <c r="BC356" s="22">
        <v>1.64154</v>
      </c>
      <c r="BD356">
        <f t="shared" si="70"/>
        <v>1.8457530864197531</v>
      </c>
      <c r="BE356">
        <f t="shared" si="71"/>
        <v>3.0312802938271606</v>
      </c>
    </row>
    <row r="357" spans="6:57">
      <c r="F357" s="9"/>
      <c r="G357" s="22">
        <v>-4.7302200000000003E-2</v>
      </c>
      <c r="H357" s="22">
        <v>8.5199599999999993</v>
      </c>
      <c r="I357" s="22">
        <v>-1.3382E-2</v>
      </c>
      <c r="J357" s="22">
        <v>347</v>
      </c>
      <c r="K357" s="22">
        <v>-4.7613500000000003E-2</v>
      </c>
      <c r="L357">
        <f t="shared" si="60"/>
        <v>16.520987654320987</v>
      </c>
      <c r="M357">
        <f t="shared" si="61"/>
        <v>-0.78147906222222219</v>
      </c>
      <c r="N357" s="9"/>
      <c r="O357" s="22">
        <v>1.64734</v>
      </c>
      <c r="P357" s="22">
        <v>12.137700000000001</v>
      </c>
      <c r="Q357" s="22">
        <v>-1.3519300000000001E-3</v>
      </c>
      <c r="R357" s="22">
        <v>347</v>
      </c>
      <c r="S357" s="22">
        <v>1.64612</v>
      </c>
      <c r="T357">
        <f t="shared" si="62"/>
        <v>1.6690493827160493</v>
      </c>
      <c r="U357">
        <f t="shared" si="63"/>
        <v>2.7494918101234567</v>
      </c>
      <c r="X357" s="9"/>
      <c r="Y357" s="22">
        <v>-4.7302200000000003E-2</v>
      </c>
      <c r="Z357" s="22">
        <v>17.436199999999999</v>
      </c>
      <c r="AA357" s="22">
        <v>-1.34369E-2</v>
      </c>
      <c r="AB357" s="22">
        <v>347</v>
      </c>
      <c r="AC357" s="22">
        <v>-4.7647099999999998E-2</v>
      </c>
      <c r="AD357">
        <f t="shared" si="64"/>
        <v>16.588765432098764</v>
      </c>
      <c r="AE357">
        <f t="shared" si="65"/>
        <v>-0.78468510022222226</v>
      </c>
      <c r="AF357" s="9"/>
      <c r="AG357" s="22">
        <v>1.64734</v>
      </c>
      <c r="AH357" s="22">
        <v>21.053899999999999</v>
      </c>
      <c r="AI357" s="22">
        <v>-1.2673999999999999E-3</v>
      </c>
      <c r="AJ357" s="22">
        <v>347</v>
      </c>
      <c r="AK357" s="22">
        <v>1.64612</v>
      </c>
      <c r="AL357">
        <f t="shared" si="66"/>
        <v>1.5646913580246911</v>
      </c>
      <c r="AM357">
        <f t="shared" si="67"/>
        <v>2.5775786617283947</v>
      </c>
      <c r="AP357" s="9"/>
      <c r="AQ357" s="22">
        <v>-4.7302200000000003E-2</v>
      </c>
      <c r="AR357" s="22">
        <v>26.381399999999999</v>
      </c>
      <c r="AS357" s="22">
        <v>-1.33972E-2</v>
      </c>
      <c r="AT357" s="22">
        <v>347</v>
      </c>
      <c r="AU357" s="22">
        <v>-4.7647099999999998E-2</v>
      </c>
      <c r="AV357">
        <f t="shared" si="68"/>
        <v>16.539753086419751</v>
      </c>
      <c r="AW357">
        <f t="shared" si="69"/>
        <v>-0.78236670844444434</v>
      </c>
      <c r="AX357" s="9"/>
      <c r="AY357" s="22">
        <v>1.64734</v>
      </c>
      <c r="AZ357" s="22">
        <v>29.999199999999998</v>
      </c>
      <c r="BA357" s="22">
        <v>-1.2914999999999999E-3</v>
      </c>
      <c r="BB357" s="22">
        <v>347</v>
      </c>
      <c r="BC357" s="22">
        <v>1.64703</v>
      </c>
      <c r="BD357">
        <f t="shared" si="70"/>
        <v>1.5944444444444441</v>
      </c>
      <c r="BE357">
        <f t="shared" si="71"/>
        <v>2.6265921111111106</v>
      </c>
    </row>
    <row r="358" spans="6:57">
      <c r="F358" s="9"/>
      <c r="G358" s="22">
        <v>-5.2337599999999998E-2</v>
      </c>
      <c r="H358" s="22">
        <v>8.53003</v>
      </c>
      <c r="I358" s="22">
        <v>-1.33911E-2</v>
      </c>
      <c r="J358" s="22">
        <v>348</v>
      </c>
      <c r="K358" s="22">
        <v>-5.2856399999999998E-2</v>
      </c>
      <c r="L358">
        <f t="shared" si="60"/>
        <v>16.53222222222222</v>
      </c>
      <c r="M358">
        <f t="shared" si="61"/>
        <v>-0.86525683377777762</v>
      </c>
      <c r="N358" s="9"/>
      <c r="O358" s="22">
        <v>1.6523699999999999</v>
      </c>
      <c r="P358" s="22">
        <v>12.1478</v>
      </c>
      <c r="Q358" s="22">
        <v>-1.13342E-3</v>
      </c>
      <c r="R358" s="22">
        <v>348</v>
      </c>
      <c r="S358" s="22">
        <v>1.6513100000000001</v>
      </c>
      <c r="T358">
        <f t="shared" si="62"/>
        <v>1.3992839506172838</v>
      </c>
      <c r="U358">
        <f t="shared" si="63"/>
        <v>2.312134821481481</v>
      </c>
      <c r="X358" s="9"/>
      <c r="Y358" s="22">
        <v>-5.2337599999999998E-2</v>
      </c>
      <c r="Z358" s="22">
        <v>17.446200000000001</v>
      </c>
      <c r="AA358" s="22">
        <v>-1.3439899999999999E-2</v>
      </c>
      <c r="AB358" s="22">
        <v>348</v>
      </c>
      <c r="AC358" s="22">
        <v>-5.2795399999999999E-2</v>
      </c>
      <c r="AD358">
        <f t="shared" si="64"/>
        <v>16.592469135802467</v>
      </c>
      <c r="AE358">
        <f t="shared" si="65"/>
        <v>-0.86841001264197515</v>
      </c>
      <c r="AF358" s="9"/>
      <c r="AG358" s="22">
        <v>1.6523699999999999</v>
      </c>
      <c r="AH358" s="22">
        <v>21.064</v>
      </c>
      <c r="AI358" s="22">
        <v>-1.0653699999999999E-3</v>
      </c>
      <c r="AJ358" s="22">
        <v>348</v>
      </c>
      <c r="AK358" s="22">
        <v>1.651</v>
      </c>
      <c r="AL358">
        <f t="shared" si="66"/>
        <v>1.3152716049382713</v>
      </c>
      <c r="AM358">
        <f t="shared" si="67"/>
        <v>2.1733153418518514</v>
      </c>
      <c r="AP358" s="9"/>
      <c r="AQ358" s="22">
        <v>-5.2337599999999998E-2</v>
      </c>
      <c r="AR358" s="22">
        <v>26.391500000000001</v>
      </c>
      <c r="AS358" s="22">
        <v>-1.33972E-2</v>
      </c>
      <c r="AT358" s="22">
        <v>348</v>
      </c>
      <c r="AU358" s="22">
        <v>-5.2795399999999999E-2</v>
      </c>
      <c r="AV358">
        <f t="shared" si="68"/>
        <v>16.539753086419751</v>
      </c>
      <c r="AW358">
        <f t="shared" si="69"/>
        <v>-0.8656509811358023</v>
      </c>
      <c r="AX358" s="9"/>
      <c r="AY358" s="22">
        <v>1.6523699999999999</v>
      </c>
      <c r="AZ358" s="22">
        <v>30.0092</v>
      </c>
      <c r="BA358" s="22">
        <v>-1.09344E-3</v>
      </c>
      <c r="BB358" s="22">
        <v>348</v>
      </c>
      <c r="BC358" s="22">
        <v>1.65161</v>
      </c>
      <c r="BD358">
        <f t="shared" si="70"/>
        <v>1.3499259259259258</v>
      </c>
      <c r="BE358">
        <f t="shared" si="71"/>
        <v>2.2305771022222216</v>
      </c>
    </row>
    <row r="359" spans="6:57">
      <c r="F359" s="9"/>
      <c r="G359" s="22">
        <v>-5.7373E-2</v>
      </c>
      <c r="H359" s="22">
        <v>8.5401000000000007</v>
      </c>
      <c r="I359" s="22">
        <v>-1.34033E-2</v>
      </c>
      <c r="J359" s="22">
        <v>349</v>
      </c>
      <c r="K359" s="22">
        <v>-5.7830800000000002E-2</v>
      </c>
      <c r="L359">
        <f t="shared" si="60"/>
        <v>16.547283950617281</v>
      </c>
      <c r="M359">
        <f t="shared" si="61"/>
        <v>-0.94936732209876529</v>
      </c>
      <c r="N359" s="9"/>
      <c r="O359" s="22">
        <v>1.65741</v>
      </c>
      <c r="P359" s="22">
        <v>12.1579</v>
      </c>
      <c r="Q359" s="22">
        <v>-9.2681899999999995E-4</v>
      </c>
      <c r="R359" s="22">
        <v>349</v>
      </c>
      <c r="S359" s="22">
        <v>1.6561900000000001</v>
      </c>
      <c r="T359">
        <f t="shared" si="62"/>
        <v>1.1442209876543208</v>
      </c>
      <c r="U359">
        <f t="shared" si="63"/>
        <v>1.8964433071481479</v>
      </c>
      <c r="X359" s="9"/>
      <c r="Y359" s="22">
        <v>-5.7373E-2</v>
      </c>
      <c r="Z359" s="22">
        <v>17.456299999999999</v>
      </c>
      <c r="AA359" s="22">
        <v>-1.3443E-2</v>
      </c>
      <c r="AB359" s="22">
        <v>349</v>
      </c>
      <c r="AC359" s="22">
        <v>-5.7769800000000003E-2</v>
      </c>
      <c r="AD359">
        <f t="shared" si="64"/>
        <v>16.596296296296295</v>
      </c>
      <c r="AE359">
        <f t="shared" si="65"/>
        <v>-0.9521793074074073</v>
      </c>
      <c r="AF359" s="9"/>
      <c r="AG359" s="22">
        <v>1.65741</v>
      </c>
      <c r="AH359" s="22">
        <v>21.074100000000001</v>
      </c>
      <c r="AI359" s="22">
        <v>-8.5876500000000005E-4</v>
      </c>
      <c r="AJ359" s="22">
        <v>349</v>
      </c>
      <c r="AK359" s="22">
        <v>1.65649</v>
      </c>
      <c r="AL359">
        <f t="shared" si="66"/>
        <v>1.0602037037037035</v>
      </c>
      <c r="AM359">
        <f t="shared" si="67"/>
        <v>1.7571922205555552</v>
      </c>
      <c r="AP359" s="9"/>
      <c r="AQ359" s="22">
        <v>-5.7373E-2</v>
      </c>
      <c r="AR359" s="22">
        <v>26.401499999999999</v>
      </c>
      <c r="AS359" s="22">
        <v>-1.33972E-2</v>
      </c>
      <c r="AT359" s="22">
        <v>349</v>
      </c>
      <c r="AU359" s="22">
        <v>-5.7769800000000003E-2</v>
      </c>
      <c r="AV359">
        <f t="shared" si="68"/>
        <v>16.539753086419751</v>
      </c>
      <c r="AW359">
        <f t="shared" si="69"/>
        <v>-0.94893525382716037</v>
      </c>
      <c r="AX359" s="9"/>
      <c r="AY359" s="22">
        <v>1.65741</v>
      </c>
      <c r="AZ359" s="22">
        <v>30.019300000000001</v>
      </c>
      <c r="BA359" s="22">
        <v>-8.7341299999999997E-4</v>
      </c>
      <c r="BB359" s="22">
        <v>349</v>
      </c>
      <c r="BC359" s="22">
        <v>1.6561900000000001</v>
      </c>
      <c r="BD359">
        <f t="shared" si="70"/>
        <v>1.0782876543209876</v>
      </c>
      <c r="BE359">
        <f t="shared" si="71"/>
        <v>1.7871647411481482</v>
      </c>
    </row>
    <row r="360" spans="6:57">
      <c r="F360" s="9"/>
      <c r="G360" s="22">
        <v>-6.2408400000000003E-2</v>
      </c>
      <c r="H360" s="22">
        <v>8.5501699999999996</v>
      </c>
      <c r="I360" s="22">
        <v>-1.3406400000000001E-2</v>
      </c>
      <c r="J360" s="22">
        <v>350</v>
      </c>
      <c r="K360" s="22">
        <v>-6.2866199999999997E-2</v>
      </c>
      <c r="L360">
        <f t="shared" si="60"/>
        <v>16.551111111111108</v>
      </c>
      <c r="M360">
        <f t="shared" si="61"/>
        <v>-1.0329283626666665</v>
      </c>
      <c r="N360" s="9"/>
      <c r="O360" s="22">
        <v>1.66245</v>
      </c>
      <c r="P360" s="22">
        <v>12.167899999999999</v>
      </c>
      <c r="Q360" s="22">
        <v>-7.0251500000000002E-4</v>
      </c>
      <c r="R360" s="22">
        <v>350</v>
      </c>
      <c r="S360" s="22">
        <v>1.66168</v>
      </c>
      <c r="T360">
        <f t="shared" si="62"/>
        <v>0.86730246913580233</v>
      </c>
      <c r="U360">
        <f t="shared" si="63"/>
        <v>1.4418469898148145</v>
      </c>
      <c r="X360" s="9"/>
      <c r="Y360" s="22">
        <v>-6.2408400000000003E-2</v>
      </c>
      <c r="Z360" s="22">
        <v>17.4664</v>
      </c>
      <c r="AA360" s="22">
        <v>-1.3439899999999999E-2</v>
      </c>
      <c r="AB360" s="22">
        <v>350</v>
      </c>
      <c r="AC360" s="22">
        <v>-6.2835699999999994E-2</v>
      </c>
      <c r="AD360">
        <f t="shared" si="64"/>
        <v>16.592469135802467</v>
      </c>
      <c r="AE360">
        <f t="shared" si="65"/>
        <v>-1.0355094508148148</v>
      </c>
      <c r="AF360" s="9"/>
      <c r="AG360" s="22">
        <v>1.66245</v>
      </c>
      <c r="AH360" s="22">
        <v>21.084199999999999</v>
      </c>
      <c r="AI360" s="22">
        <v>-6.5246599999999998E-4</v>
      </c>
      <c r="AJ360" s="22">
        <v>350</v>
      </c>
      <c r="AK360" s="22">
        <v>1.66107</v>
      </c>
      <c r="AL360">
        <f t="shared" si="66"/>
        <v>0.80551358024691355</v>
      </c>
      <c r="AM360">
        <f t="shared" si="67"/>
        <v>1.3391260514814813</v>
      </c>
      <c r="AP360" s="9"/>
      <c r="AQ360" s="22">
        <v>-6.2408400000000003E-2</v>
      </c>
      <c r="AR360" s="22">
        <v>26.4116</v>
      </c>
      <c r="AS360" s="22">
        <v>-1.33881E-2</v>
      </c>
      <c r="AT360" s="22">
        <v>350</v>
      </c>
      <c r="AU360" s="22">
        <v>-6.2805200000000005E-2</v>
      </c>
      <c r="AV360">
        <f t="shared" si="68"/>
        <v>16.528518518518517</v>
      </c>
      <c r="AW360">
        <f t="shared" si="69"/>
        <v>-1.0315183951111111</v>
      </c>
      <c r="AX360" s="9"/>
      <c r="AY360" s="22">
        <v>1.66245</v>
      </c>
      <c r="AZ360" s="22">
        <v>30.029399999999999</v>
      </c>
      <c r="BA360" s="22">
        <v>-6.6619900000000002E-4</v>
      </c>
      <c r="BB360" s="22">
        <v>350</v>
      </c>
      <c r="BC360" s="22">
        <v>1.6619900000000001</v>
      </c>
      <c r="BD360">
        <f t="shared" si="70"/>
        <v>0.82246790123456792</v>
      </c>
      <c r="BE360">
        <f t="shared" si="71"/>
        <v>1.3673117624074074</v>
      </c>
    </row>
    <row r="361" spans="6:57">
      <c r="F361" s="9"/>
      <c r="G361" s="22">
        <v>-6.7443799999999998E-2</v>
      </c>
      <c r="H361" s="22">
        <v>8.5602400000000003</v>
      </c>
      <c r="I361" s="22">
        <v>-1.3412500000000001E-2</v>
      </c>
      <c r="J361" s="22">
        <v>351</v>
      </c>
      <c r="K361" s="22">
        <v>-6.7871100000000004E-2</v>
      </c>
      <c r="L361">
        <f t="shared" si="60"/>
        <v>16.558641975308642</v>
      </c>
      <c r="M361">
        <f t="shared" si="61"/>
        <v>-1.1167777376543211</v>
      </c>
      <c r="N361" s="9"/>
      <c r="O361" s="22">
        <v>1.6674800000000001</v>
      </c>
      <c r="P361" s="22">
        <v>12.178000000000001</v>
      </c>
      <c r="Q361" s="22">
        <v>-4.8959399999999999E-4</v>
      </c>
      <c r="R361" s="22">
        <v>351</v>
      </c>
      <c r="S361" s="22">
        <v>1.6662600000000001</v>
      </c>
      <c r="T361">
        <f t="shared" si="62"/>
        <v>0.60443703703703699</v>
      </c>
      <c r="U361">
        <f t="shared" si="63"/>
        <v>1.0078866705185185</v>
      </c>
      <c r="X361" s="9"/>
      <c r="Y361" s="22">
        <v>-6.7443799999999998E-2</v>
      </c>
      <c r="Z361" s="22">
        <v>17.476400000000002</v>
      </c>
      <c r="AA361" s="22">
        <v>-1.3439899999999999E-2</v>
      </c>
      <c r="AB361" s="22">
        <v>351</v>
      </c>
      <c r="AC361" s="22">
        <v>-6.7901600000000006E-2</v>
      </c>
      <c r="AD361">
        <f t="shared" si="64"/>
        <v>16.592469135802467</v>
      </c>
      <c r="AE361">
        <f t="shared" si="65"/>
        <v>-1.1190591699012344</v>
      </c>
      <c r="AF361" s="9"/>
      <c r="AG361" s="22">
        <v>1.6674800000000001</v>
      </c>
      <c r="AH361" s="22">
        <v>21.094200000000001</v>
      </c>
      <c r="AI361" s="22">
        <v>-4.4116199999999999E-4</v>
      </c>
      <c r="AJ361" s="22">
        <v>351</v>
      </c>
      <c r="AK361" s="22">
        <v>1.6662600000000001</v>
      </c>
      <c r="AL361">
        <f t="shared" si="66"/>
        <v>0.54464444444444438</v>
      </c>
      <c r="AM361">
        <f t="shared" si="67"/>
        <v>0.9081837182222221</v>
      </c>
      <c r="AP361" s="9"/>
      <c r="AQ361" s="22">
        <v>-6.7443799999999998E-2</v>
      </c>
      <c r="AR361" s="22">
        <v>26.421700000000001</v>
      </c>
      <c r="AS361" s="22">
        <v>-1.33972E-2</v>
      </c>
      <c r="AT361" s="22">
        <v>351</v>
      </c>
      <c r="AU361" s="22">
        <v>-6.7901600000000006E-2</v>
      </c>
      <c r="AV361">
        <f t="shared" si="68"/>
        <v>16.539753086419751</v>
      </c>
      <c r="AW361">
        <f t="shared" si="69"/>
        <v>-1.1155037992098764</v>
      </c>
      <c r="AX361" s="9"/>
      <c r="AY361" s="22">
        <v>1.6674800000000001</v>
      </c>
      <c r="AZ361" s="22">
        <v>30.039400000000001</v>
      </c>
      <c r="BA361" s="22">
        <v>-4.4531300000000002E-4</v>
      </c>
      <c r="BB361" s="22">
        <v>351</v>
      </c>
      <c r="BC361" s="22">
        <v>1.66656</v>
      </c>
      <c r="BD361">
        <f t="shared" si="70"/>
        <v>0.54976913580246922</v>
      </c>
      <c r="BE361">
        <f t="shared" si="71"/>
        <v>0.91672903856790144</v>
      </c>
    </row>
    <row r="362" spans="6:57">
      <c r="F362" s="9"/>
      <c r="G362" s="22">
        <v>-7.2479199999999994E-2</v>
      </c>
      <c r="H362" s="22">
        <v>8.5703099999999992</v>
      </c>
      <c r="I362" s="22">
        <v>-1.3418599999999999E-2</v>
      </c>
      <c r="J362" s="22">
        <v>352</v>
      </c>
      <c r="K362" s="22">
        <v>-7.2967500000000005E-2</v>
      </c>
      <c r="L362">
        <f t="shared" si="60"/>
        <v>16.566172839506169</v>
      </c>
      <c r="M362">
        <f t="shared" si="61"/>
        <v>-1.2007029544691354</v>
      </c>
      <c r="N362" s="9"/>
      <c r="O362" s="22">
        <v>1.67252</v>
      </c>
      <c r="P362" s="22">
        <v>12.1881</v>
      </c>
      <c r="Q362" s="22">
        <v>-2.6019299999999998E-4</v>
      </c>
      <c r="R362" s="22">
        <v>352</v>
      </c>
      <c r="S362" s="22">
        <v>1.6717500000000001</v>
      </c>
      <c r="T362">
        <f t="shared" si="62"/>
        <v>0.32122592592592591</v>
      </c>
      <c r="U362">
        <f t="shared" si="63"/>
        <v>0.53725678562962964</v>
      </c>
      <c r="X362" s="9"/>
      <c r="Y362" s="22">
        <v>-7.2479199999999994E-2</v>
      </c>
      <c r="Z362" s="22">
        <v>17.486499999999999</v>
      </c>
      <c r="AA362" s="22">
        <v>-1.3446E-2</v>
      </c>
      <c r="AB362" s="22">
        <v>352</v>
      </c>
      <c r="AC362" s="22">
        <v>-7.2906499999999999E-2</v>
      </c>
      <c r="AD362">
        <f t="shared" si="64"/>
        <v>16.599999999999998</v>
      </c>
      <c r="AE362">
        <f t="shared" si="65"/>
        <v>-1.2031547199999997</v>
      </c>
      <c r="AF362" s="9"/>
      <c r="AG362" s="22">
        <v>1.67252</v>
      </c>
      <c r="AH362" s="22">
        <v>21.104299999999999</v>
      </c>
      <c r="AI362" s="22">
        <v>-2.27631E-4</v>
      </c>
      <c r="AJ362" s="22">
        <v>352</v>
      </c>
      <c r="AK362" s="22">
        <v>1.6714500000000001</v>
      </c>
      <c r="AL362">
        <f t="shared" si="66"/>
        <v>0.2810259259259259</v>
      </c>
      <c r="AM362">
        <f t="shared" si="67"/>
        <v>0.47002148162962959</v>
      </c>
      <c r="AP362" s="9"/>
      <c r="AQ362" s="22">
        <v>-7.2479199999999994E-2</v>
      </c>
      <c r="AR362" s="22">
        <v>26.431699999999999</v>
      </c>
      <c r="AS362" s="22">
        <v>-1.34094E-2</v>
      </c>
      <c r="AT362" s="22">
        <v>352</v>
      </c>
      <c r="AU362" s="22">
        <v>-7.2906499999999999E-2</v>
      </c>
      <c r="AV362">
        <f t="shared" si="68"/>
        <v>16.554814814814815</v>
      </c>
      <c r="AW362">
        <f t="shared" si="69"/>
        <v>-1.199879733925926</v>
      </c>
      <c r="AX362" s="9"/>
      <c r="AY362" s="22">
        <v>1.67252</v>
      </c>
      <c r="AZ362" s="22">
        <v>30.049499999999998</v>
      </c>
      <c r="BA362" s="22">
        <v>-2.32513E-4</v>
      </c>
      <c r="BB362" s="22">
        <v>352</v>
      </c>
      <c r="BC362" s="22">
        <v>1.6717500000000001</v>
      </c>
      <c r="BD362">
        <f t="shared" si="70"/>
        <v>0.28705308641975308</v>
      </c>
      <c r="BE362">
        <f t="shared" si="71"/>
        <v>0.4801020280987654</v>
      </c>
    </row>
    <row r="363" spans="6:57">
      <c r="F363" s="9"/>
      <c r="G363" s="22">
        <v>-7.7514600000000003E-2</v>
      </c>
      <c r="H363" s="22">
        <v>8.5803799999999999</v>
      </c>
      <c r="I363" s="22">
        <v>-1.3424699999999999E-2</v>
      </c>
      <c r="J363" s="22">
        <v>353</v>
      </c>
      <c r="K363" s="22">
        <v>-7.80029E-2</v>
      </c>
      <c r="L363">
        <f t="shared" si="60"/>
        <v>16.5737037037037</v>
      </c>
      <c r="M363">
        <f t="shared" si="61"/>
        <v>-1.2847040131111109</v>
      </c>
      <c r="N363" s="9"/>
      <c r="O363" s="22">
        <v>1.6775500000000001</v>
      </c>
      <c r="P363" s="22">
        <v>12.1982</v>
      </c>
      <c r="Q363" s="25">
        <v>-4.10461E-5</v>
      </c>
      <c r="R363" s="22">
        <v>353</v>
      </c>
      <c r="S363" s="22">
        <v>1.6760299999999999</v>
      </c>
      <c r="T363">
        <f t="shared" si="62"/>
        <v>5.067419753086419E-2</v>
      </c>
      <c r="U363">
        <f t="shared" si="63"/>
        <v>8.5008500067901227E-2</v>
      </c>
      <c r="X363" s="9"/>
      <c r="Y363" s="22">
        <v>-7.7514600000000003E-2</v>
      </c>
      <c r="Z363" s="22">
        <v>17.496600000000001</v>
      </c>
      <c r="AA363" s="22">
        <v>-1.3443E-2</v>
      </c>
      <c r="AB363" s="22">
        <v>353</v>
      </c>
      <c r="AC363" s="22">
        <v>-7.80029E-2</v>
      </c>
      <c r="AD363">
        <f t="shared" si="64"/>
        <v>16.596296296296295</v>
      </c>
      <c r="AE363">
        <f t="shared" si="65"/>
        <v>-1.2864552688888888</v>
      </c>
      <c r="AF363" s="9"/>
      <c r="AG363" s="22">
        <v>1.6775500000000001</v>
      </c>
      <c r="AH363" s="22">
        <v>21.1144</v>
      </c>
      <c r="AI363" s="25">
        <v>-7.8735399999999995E-6</v>
      </c>
      <c r="AJ363" s="22">
        <v>353</v>
      </c>
      <c r="AK363" s="22">
        <v>1.6760299999999999</v>
      </c>
      <c r="AL363">
        <f t="shared" si="66"/>
        <v>9.7204197530864189E-3</v>
      </c>
      <c r="AM363">
        <f t="shared" si="67"/>
        <v>1.6306490156790122E-2</v>
      </c>
      <c r="AP363" s="9"/>
      <c r="AQ363" s="22">
        <v>-7.7514600000000003E-2</v>
      </c>
      <c r="AR363" s="22">
        <v>26.441800000000001</v>
      </c>
      <c r="AS363" s="22">
        <v>-1.3424699999999999E-2</v>
      </c>
      <c r="AT363" s="22">
        <v>353</v>
      </c>
      <c r="AU363" s="22">
        <v>-7.7941899999999995E-2</v>
      </c>
      <c r="AV363">
        <f t="shared" si="68"/>
        <v>16.5737037037037</v>
      </c>
      <c r="AW363">
        <f t="shared" si="69"/>
        <v>-1.2847040131111109</v>
      </c>
      <c r="AX363" s="9"/>
      <c r="AY363" s="22">
        <v>1.6775500000000001</v>
      </c>
      <c r="AZ363" s="22">
        <v>30.0596</v>
      </c>
      <c r="BA363" s="25">
        <v>-2.4414099999999999E-7</v>
      </c>
      <c r="BB363" s="22">
        <v>353</v>
      </c>
      <c r="BC363" s="22">
        <v>1.6763300000000001</v>
      </c>
      <c r="BD363">
        <f t="shared" si="70"/>
        <v>3.014086419753086E-4</v>
      </c>
      <c r="BE363">
        <f t="shared" si="71"/>
        <v>5.0562806734567899E-4</v>
      </c>
    </row>
    <row r="364" spans="6:57">
      <c r="F364" s="9"/>
      <c r="G364" s="22">
        <v>-8.2549999999999998E-2</v>
      </c>
      <c r="H364" s="22">
        <v>8.5904600000000002</v>
      </c>
      <c r="I364" s="22">
        <v>-1.3427700000000001E-2</v>
      </c>
      <c r="J364" s="22">
        <v>354</v>
      </c>
      <c r="K364" s="22">
        <v>-8.3068799999999998E-2</v>
      </c>
      <c r="L364">
        <f t="shared" si="60"/>
        <v>16.57740740740741</v>
      </c>
      <c r="M364">
        <f t="shared" si="61"/>
        <v>-1.3684649814814818</v>
      </c>
      <c r="N364" s="9"/>
      <c r="O364" s="22">
        <v>1.68259</v>
      </c>
      <c r="P364" s="22">
        <v>12.2082</v>
      </c>
      <c r="Q364" s="22">
        <v>1.84143E-4</v>
      </c>
      <c r="R364" s="22">
        <v>354</v>
      </c>
      <c r="S364" s="22">
        <v>1.6815199999999999</v>
      </c>
      <c r="T364">
        <f t="shared" si="62"/>
        <v>-0.22733703703703703</v>
      </c>
      <c r="U364">
        <f t="shared" si="63"/>
        <v>-0.38251502514814817</v>
      </c>
      <c r="X364" s="9"/>
      <c r="Y364" s="22">
        <v>-8.2549999999999998E-2</v>
      </c>
      <c r="Z364" s="22">
        <v>17.506699999999999</v>
      </c>
      <c r="AA364" s="22">
        <v>-1.34521E-2</v>
      </c>
      <c r="AB364" s="22">
        <v>354</v>
      </c>
      <c r="AC364" s="22">
        <v>-8.3007800000000007E-2</v>
      </c>
      <c r="AD364">
        <f t="shared" si="64"/>
        <v>16.607530864197528</v>
      </c>
      <c r="AE364">
        <f t="shared" si="65"/>
        <v>-1.3709516728395059</v>
      </c>
      <c r="AF364" s="9"/>
      <c r="AG364" s="22">
        <v>1.68259</v>
      </c>
      <c r="AH364" s="22">
        <v>21.124400000000001</v>
      </c>
      <c r="AI364" s="22">
        <v>2.1630900000000001E-4</v>
      </c>
      <c r="AJ364" s="22">
        <v>354</v>
      </c>
      <c r="AK364" s="22">
        <v>1.6812100000000001</v>
      </c>
      <c r="AL364">
        <f t="shared" si="66"/>
        <v>-0.26704814814814815</v>
      </c>
      <c r="AM364">
        <f t="shared" si="67"/>
        <v>-0.44933254359259261</v>
      </c>
      <c r="AP364" s="9"/>
      <c r="AQ364" s="22">
        <v>-8.2549999999999998E-2</v>
      </c>
      <c r="AR364" s="22">
        <v>26.451899999999998</v>
      </c>
      <c r="AS364" s="22">
        <v>-1.34369E-2</v>
      </c>
      <c r="AT364" s="22">
        <v>354</v>
      </c>
      <c r="AU364" s="22">
        <v>-8.3007800000000007E-2</v>
      </c>
      <c r="AV364">
        <f t="shared" si="68"/>
        <v>16.588765432098764</v>
      </c>
      <c r="AW364">
        <f t="shared" si="69"/>
        <v>-1.369402586419753</v>
      </c>
      <c r="AX364" s="9"/>
      <c r="AY364" s="22">
        <v>1.68259</v>
      </c>
      <c r="AZ364" s="22">
        <v>30.069700000000001</v>
      </c>
      <c r="BA364" s="22">
        <v>2.1582E-4</v>
      </c>
      <c r="BB364" s="22">
        <v>354</v>
      </c>
      <c r="BC364" s="22">
        <v>1.6818200000000001</v>
      </c>
      <c r="BD364">
        <f t="shared" si="70"/>
        <v>-0.26644444444444443</v>
      </c>
      <c r="BE364">
        <f t="shared" si="71"/>
        <v>-0.44831675777777774</v>
      </c>
    </row>
    <row r="365" spans="6:57">
      <c r="F365" s="9"/>
      <c r="G365" s="22">
        <v>-8.7585399999999994E-2</v>
      </c>
      <c r="H365" s="22">
        <v>8.6005299999999991</v>
      </c>
      <c r="I365" s="22">
        <v>-1.34308E-2</v>
      </c>
      <c r="J365" s="22">
        <v>355</v>
      </c>
      <c r="K365" s="22">
        <v>-8.8073700000000005E-2</v>
      </c>
      <c r="L365">
        <f t="shared" si="60"/>
        <v>16.581234567901234</v>
      </c>
      <c r="M365">
        <f t="shared" si="61"/>
        <v>-1.4522740621234567</v>
      </c>
      <c r="N365" s="9"/>
      <c r="O365" s="22">
        <v>1.6876199999999999</v>
      </c>
      <c r="P365" s="22">
        <v>12.218299999999999</v>
      </c>
      <c r="Q365" s="22">
        <v>4.2224100000000001E-4</v>
      </c>
      <c r="R365" s="22">
        <v>355</v>
      </c>
      <c r="S365" s="22">
        <v>1.6870099999999999</v>
      </c>
      <c r="T365">
        <f t="shared" si="62"/>
        <v>-0.52128518518518518</v>
      </c>
      <c r="U365">
        <f t="shared" si="63"/>
        <v>-0.87973130422222212</v>
      </c>
      <c r="X365" s="9"/>
      <c r="Y365" s="22">
        <v>-8.7585399999999994E-2</v>
      </c>
      <c r="Z365" s="22">
        <v>17.5167</v>
      </c>
      <c r="AA365" s="22">
        <v>-1.34644E-2</v>
      </c>
      <c r="AB365" s="22">
        <v>355</v>
      </c>
      <c r="AC365" s="22">
        <v>-8.8073700000000005E-2</v>
      </c>
      <c r="AD365">
        <f t="shared" si="64"/>
        <v>16.622716049382717</v>
      </c>
      <c r="AE365">
        <f t="shared" si="65"/>
        <v>-1.4559072342716048</v>
      </c>
      <c r="AF365" s="9"/>
      <c r="AG365" s="22">
        <v>1.6876199999999999</v>
      </c>
      <c r="AH365" s="22">
        <v>21.134499999999999</v>
      </c>
      <c r="AI365" s="22">
        <v>4.4006299999999998E-4</v>
      </c>
      <c r="AJ365" s="22">
        <v>355</v>
      </c>
      <c r="AK365" s="22">
        <v>1.6867099999999999</v>
      </c>
      <c r="AL365">
        <f t="shared" si="66"/>
        <v>-0.54328765432098758</v>
      </c>
      <c r="AM365">
        <f t="shared" si="67"/>
        <v>-0.91686311118518504</v>
      </c>
      <c r="AP365" s="9"/>
      <c r="AQ365" s="22">
        <v>-8.7585399999999994E-2</v>
      </c>
      <c r="AR365" s="22">
        <v>26.462</v>
      </c>
      <c r="AS365" s="22">
        <v>-1.34369E-2</v>
      </c>
      <c r="AT365" s="22">
        <v>355</v>
      </c>
      <c r="AU365" s="22">
        <v>-8.7982199999999997E-2</v>
      </c>
      <c r="AV365">
        <f t="shared" si="68"/>
        <v>16.588765432098764</v>
      </c>
      <c r="AW365">
        <f t="shared" si="69"/>
        <v>-1.4529336558765431</v>
      </c>
      <c r="AX365" s="9"/>
      <c r="AY365" s="22">
        <v>1.6876199999999999</v>
      </c>
      <c r="AZ365" s="22">
        <v>30.079699999999999</v>
      </c>
      <c r="BA365" s="22">
        <v>4.4695999999999999E-4</v>
      </c>
      <c r="BB365" s="22">
        <v>355</v>
      </c>
      <c r="BC365" s="22">
        <v>1.6867099999999999</v>
      </c>
      <c r="BD365">
        <f t="shared" si="70"/>
        <v>-0.55180246913580244</v>
      </c>
      <c r="BE365">
        <f t="shared" si="71"/>
        <v>-0.93123288296296292</v>
      </c>
    </row>
    <row r="366" spans="6:57">
      <c r="F366" s="9"/>
      <c r="G366" s="22">
        <v>-9.2620800000000003E-2</v>
      </c>
      <c r="H366" s="22">
        <v>8.6105999999999998</v>
      </c>
      <c r="I366" s="22">
        <v>-1.3427700000000001E-2</v>
      </c>
      <c r="J366" s="22">
        <v>356</v>
      </c>
      <c r="K366" s="22">
        <v>-9.3139600000000003E-2</v>
      </c>
      <c r="L366">
        <f t="shared" si="60"/>
        <v>16.57740740740741</v>
      </c>
      <c r="M366">
        <f t="shared" si="61"/>
        <v>-1.5354127360000003</v>
      </c>
      <c r="N366" s="9"/>
      <c r="O366" s="22">
        <v>1.6926600000000001</v>
      </c>
      <c r="P366" s="22">
        <v>12.228400000000001</v>
      </c>
      <c r="Q366" s="22">
        <v>6.6284199999999997E-4</v>
      </c>
      <c r="R366" s="22">
        <v>356</v>
      </c>
      <c r="S366" s="22">
        <v>1.6912799999999999</v>
      </c>
      <c r="T366">
        <f t="shared" si="62"/>
        <v>-0.8183234567901233</v>
      </c>
      <c r="U366">
        <f t="shared" si="63"/>
        <v>-1.38514338237037</v>
      </c>
      <c r="X366" s="9"/>
      <c r="Y366" s="22">
        <v>-9.2620800000000003E-2</v>
      </c>
      <c r="Z366" s="22">
        <v>17.526800000000001</v>
      </c>
      <c r="AA366" s="22">
        <v>-1.34766E-2</v>
      </c>
      <c r="AB366" s="22">
        <v>356</v>
      </c>
      <c r="AC366" s="22">
        <v>-9.3017600000000006E-2</v>
      </c>
      <c r="AD366">
        <f t="shared" si="64"/>
        <v>16.637777777777774</v>
      </c>
      <c r="AE366">
        <f t="shared" si="65"/>
        <v>-1.5410042879999997</v>
      </c>
      <c r="AF366" s="9"/>
      <c r="AG366" s="22">
        <v>1.6926600000000001</v>
      </c>
      <c r="AH366" s="22">
        <v>21.144600000000001</v>
      </c>
      <c r="AI366" s="22">
        <v>6.6375699999999995E-4</v>
      </c>
      <c r="AJ366" s="22">
        <v>356</v>
      </c>
      <c r="AK366" s="22">
        <v>1.6918899999999999</v>
      </c>
      <c r="AL366">
        <f t="shared" si="66"/>
        <v>-0.81945308641975301</v>
      </c>
      <c r="AM366">
        <f t="shared" si="67"/>
        <v>-1.3870554612592592</v>
      </c>
      <c r="AP366" s="9"/>
      <c r="AQ366" s="22">
        <v>-9.2620800000000003E-2</v>
      </c>
      <c r="AR366" s="22">
        <v>26.472000000000001</v>
      </c>
      <c r="AS366" s="22">
        <v>-1.3427700000000001E-2</v>
      </c>
      <c r="AT366" s="22">
        <v>356</v>
      </c>
      <c r="AU366" s="22">
        <v>-9.3048099999999995E-2</v>
      </c>
      <c r="AV366">
        <f t="shared" si="68"/>
        <v>16.57740740740741</v>
      </c>
      <c r="AW366">
        <f t="shared" si="69"/>
        <v>-1.5354127360000003</v>
      </c>
      <c r="AX366" s="9"/>
      <c r="AY366" s="22">
        <v>1.6926600000000001</v>
      </c>
      <c r="AZ366" s="22">
        <v>30.0898</v>
      </c>
      <c r="BA366" s="22">
        <v>6.6741900000000004E-4</v>
      </c>
      <c r="BB366" s="22">
        <v>356</v>
      </c>
      <c r="BC366" s="22">
        <v>1.6918899999999999</v>
      </c>
      <c r="BD366">
        <f t="shared" si="70"/>
        <v>-0.82397407407407397</v>
      </c>
      <c r="BE366">
        <f t="shared" si="71"/>
        <v>-1.394707956222222</v>
      </c>
    </row>
    <row r="367" spans="6:57">
      <c r="F367" s="9"/>
      <c r="G367" s="22">
        <v>-9.7656300000000001E-2</v>
      </c>
      <c r="H367" s="22">
        <v>8.6206700000000005</v>
      </c>
      <c r="I367" s="22">
        <v>-1.3424699999999999E-2</v>
      </c>
      <c r="J367" s="22">
        <v>357</v>
      </c>
      <c r="K367" s="22">
        <v>-9.8114000000000007E-2</v>
      </c>
      <c r="L367">
        <f t="shared" si="60"/>
        <v>16.5737037037037</v>
      </c>
      <c r="M367">
        <f t="shared" si="61"/>
        <v>-1.6185265809999996</v>
      </c>
      <c r="N367" s="9"/>
      <c r="O367" s="22">
        <v>1.6976899999999999</v>
      </c>
      <c r="P367" s="22">
        <v>12.2384</v>
      </c>
      <c r="Q367" s="22">
        <v>8.9263899999999998E-4</v>
      </c>
      <c r="R367" s="22">
        <v>357</v>
      </c>
      <c r="S367" s="22">
        <v>1.6964699999999999</v>
      </c>
      <c r="T367">
        <f t="shared" si="62"/>
        <v>-1.1020234567901235</v>
      </c>
      <c r="U367">
        <f t="shared" si="63"/>
        <v>-1.8708942023580246</v>
      </c>
      <c r="X367" s="9"/>
      <c r="Y367" s="22">
        <v>-9.7656300000000001E-2</v>
      </c>
      <c r="Z367" s="22">
        <v>17.536899999999999</v>
      </c>
      <c r="AA367" s="22">
        <v>-1.34766E-2</v>
      </c>
      <c r="AB367" s="22">
        <v>357</v>
      </c>
      <c r="AC367" s="22">
        <v>-9.8144499999999996E-2</v>
      </c>
      <c r="AD367">
        <f t="shared" si="64"/>
        <v>16.637777777777774</v>
      </c>
      <c r="AE367">
        <f t="shared" si="65"/>
        <v>-1.6247838179999996</v>
      </c>
      <c r="AF367" s="9"/>
      <c r="AG367" s="22">
        <v>1.6976899999999999</v>
      </c>
      <c r="AH367" s="22">
        <v>21.154599999999999</v>
      </c>
      <c r="AI367" s="22">
        <v>8.9202900000000002E-4</v>
      </c>
      <c r="AJ367" s="22">
        <v>357</v>
      </c>
      <c r="AK367" s="22">
        <v>1.6970799999999999</v>
      </c>
      <c r="AL367">
        <f t="shared" si="66"/>
        <v>-1.1012703703703703</v>
      </c>
      <c r="AM367">
        <f t="shared" si="67"/>
        <v>-1.8696156950740739</v>
      </c>
      <c r="AP367" s="9"/>
      <c r="AQ367" s="22">
        <v>-9.7656300000000001E-2</v>
      </c>
      <c r="AR367" s="22">
        <v>26.482099999999999</v>
      </c>
      <c r="AS367" s="22">
        <v>-1.34308E-2</v>
      </c>
      <c r="AT367" s="22">
        <v>357</v>
      </c>
      <c r="AU367" s="22">
        <v>-9.8083500000000004E-2</v>
      </c>
      <c r="AV367">
        <f t="shared" si="68"/>
        <v>16.581234567901234</v>
      </c>
      <c r="AW367">
        <f t="shared" si="69"/>
        <v>-1.6192620173333332</v>
      </c>
      <c r="AX367" s="9"/>
      <c r="AY367" s="22">
        <v>1.6976899999999999</v>
      </c>
      <c r="AZ367" s="22">
        <v>30.099900000000002</v>
      </c>
      <c r="BA367" s="22">
        <v>9.0637200000000002E-4</v>
      </c>
      <c r="BB367" s="22">
        <v>357</v>
      </c>
      <c r="BC367" s="22">
        <v>1.6970799999999999</v>
      </c>
      <c r="BD367">
        <f t="shared" si="70"/>
        <v>-1.1189777777777776</v>
      </c>
      <c r="BE367">
        <f t="shared" si="71"/>
        <v>-1.8996773835555552</v>
      </c>
    </row>
    <row r="368" spans="6:57">
      <c r="F368" s="9"/>
      <c r="G368" s="22">
        <v>-0.10269200000000001</v>
      </c>
      <c r="H368" s="22">
        <v>8.6307399999999994</v>
      </c>
      <c r="I368" s="22">
        <v>-1.34155E-2</v>
      </c>
      <c r="J368" s="22">
        <v>358</v>
      </c>
      <c r="K368" s="22">
        <v>-0.103088</v>
      </c>
      <c r="L368">
        <f t="shared" si="60"/>
        <v>16.562345679012346</v>
      </c>
      <c r="M368">
        <f t="shared" si="61"/>
        <v>-1.7008204024691358</v>
      </c>
      <c r="N368" s="9"/>
      <c r="O368" s="22">
        <v>1.7027300000000001</v>
      </c>
      <c r="P368" s="22">
        <v>12.2485</v>
      </c>
      <c r="Q368" s="22">
        <v>1.1285399999999999E-3</v>
      </c>
      <c r="R368" s="22">
        <v>358</v>
      </c>
      <c r="S368" s="22">
        <v>1.70166</v>
      </c>
      <c r="T368">
        <f t="shared" si="62"/>
        <v>-1.393259259259259</v>
      </c>
      <c r="U368">
        <f t="shared" si="63"/>
        <v>-2.3723443385185181</v>
      </c>
      <c r="X368" s="9"/>
      <c r="Y368" s="22">
        <v>-0.10269200000000001</v>
      </c>
      <c r="Z368" s="22">
        <v>17.546900000000001</v>
      </c>
      <c r="AA368" s="22">
        <v>-1.34888E-2</v>
      </c>
      <c r="AB368" s="22">
        <v>358</v>
      </c>
      <c r="AC368" s="22">
        <v>-0.103088</v>
      </c>
      <c r="AD368">
        <f t="shared" si="64"/>
        <v>16.652839506172839</v>
      </c>
      <c r="AE368">
        <f t="shared" si="65"/>
        <v>-1.7101133945679012</v>
      </c>
      <c r="AF368" s="9"/>
      <c r="AG368" s="22">
        <v>1.7027300000000001</v>
      </c>
      <c r="AH368" s="22">
        <v>21.1647</v>
      </c>
      <c r="AI368" s="22">
        <v>1.1227399999999999E-3</v>
      </c>
      <c r="AJ368" s="22">
        <v>358</v>
      </c>
      <c r="AK368" s="22">
        <v>1.7013499999999999</v>
      </c>
      <c r="AL368">
        <f t="shared" si="66"/>
        <v>-1.3860987654320984</v>
      </c>
      <c r="AM368">
        <f t="shared" si="67"/>
        <v>-2.3601519508641973</v>
      </c>
      <c r="AP368" s="9"/>
      <c r="AQ368" s="22">
        <v>-0.10269200000000001</v>
      </c>
      <c r="AR368" s="22">
        <v>26.4922</v>
      </c>
      <c r="AS368" s="22">
        <v>-1.3433799999999999E-2</v>
      </c>
      <c r="AT368" s="22">
        <v>358</v>
      </c>
      <c r="AU368" s="22">
        <v>-0.10317999999999999</v>
      </c>
      <c r="AV368">
        <f t="shared" si="68"/>
        <v>16.584938271604937</v>
      </c>
      <c r="AW368">
        <f t="shared" si="69"/>
        <v>-1.7031404809876542</v>
      </c>
      <c r="AX368" s="9"/>
      <c r="AY368" s="22">
        <v>1.7027300000000001</v>
      </c>
      <c r="AZ368" s="22">
        <v>30.1099</v>
      </c>
      <c r="BA368" s="22">
        <v>1.1355600000000001E-3</v>
      </c>
      <c r="BB368" s="22">
        <v>358</v>
      </c>
      <c r="BC368" s="22">
        <v>1.70166</v>
      </c>
      <c r="BD368">
        <f t="shared" si="70"/>
        <v>-1.401925925925926</v>
      </c>
      <c r="BE368">
        <f t="shared" si="71"/>
        <v>-2.3871013318518521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V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9523.4886000015558</v>
      </c>
      <c r="H2" s="2"/>
      <c r="I2" s="6" t="s">
        <v>12</v>
      </c>
      <c r="J2" s="2"/>
      <c r="K2" s="7" t="s">
        <v>13</v>
      </c>
      <c r="L2" s="3">
        <f>L4*I6*L9/100*100</f>
        <v>15.985823950617284</v>
      </c>
      <c r="M2" s="8" t="s">
        <v>14</v>
      </c>
      <c r="N2" s="9"/>
      <c r="O2" s="2">
        <f>ABS(S7-S6)/ABS(T7-T6)*1000</f>
        <v>445.21482717392081</v>
      </c>
      <c r="P2" s="2"/>
      <c r="Q2" s="6" t="s">
        <v>15</v>
      </c>
      <c r="R2" s="2"/>
      <c r="S2" s="7" t="s">
        <v>13</v>
      </c>
      <c r="T2" s="3">
        <f>T4*Q6*T9/100*100</f>
        <v>15.152240427160493</v>
      </c>
      <c r="U2" s="8" t="s">
        <v>14</v>
      </c>
      <c r="X2" s="9"/>
      <c r="Y2" s="2">
        <f>ABS(AC7-AC6)/ABS(AD7-AD6)*1000</f>
        <v>678.76672131151156</v>
      </c>
      <c r="Z2" s="2"/>
      <c r="AA2" s="6" t="s">
        <v>12</v>
      </c>
      <c r="AB2" s="2"/>
      <c r="AC2" s="7" t="s">
        <v>13</v>
      </c>
      <c r="AD2" s="3">
        <f>AD4*AA6*AD9/100*100</f>
        <v>16.201442014814813</v>
      </c>
      <c r="AE2" s="8" t="s">
        <v>14</v>
      </c>
      <c r="AF2" s="9"/>
      <c r="AG2" s="2">
        <f>ABS(AK7-AK6)/ABS(AL7-AL6)*1000</f>
        <v>1373.5655999989067</v>
      </c>
      <c r="AH2" s="2"/>
      <c r="AI2" s="6" t="s">
        <v>15</v>
      </c>
      <c r="AJ2" s="2"/>
      <c r="AK2" s="7" t="s">
        <v>13</v>
      </c>
      <c r="AL2" s="3">
        <f>AL4*AI6*AL9/100*100</f>
        <v>15.321543797530863</v>
      </c>
      <c r="AM2" s="8" t="s">
        <v>14</v>
      </c>
      <c r="AP2" s="9"/>
      <c r="AQ2" s="2">
        <f>ABS(AU7-AU6)/ABS(AV7-AV6)*1000</f>
        <v>8944.5629670309409</v>
      </c>
      <c r="AR2" s="2"/>
      <c r="AS2" s="6" t="s">
        <v>12</v>
      </c>
      <c r="AT2" s="2"/>
      <c r="AU2" s="7" t="s">
        <v>13</v>
      </c>
      <c r="AV2" s="3">
        <f>AV4*AS6*AV9/100*100</f>
        <v>16.403424148148147</v>
      </c>
      <c r="AW2" s="8" t="s">
        <v>14</v>
      </c>
      <c r="AX2" s="9"/>
      <c r="AY2" s="2">
        <f>ABS(BC7-BC6)/ABS(BD7-BD6)*1000</f>
        <v>669.85127704921604</v>
      </c>
      <c r="AZ2" s="2"/>
      <c r="BA2" s="6" t="s">
        <v>15</v>
      </c>
      <c r="BB2" s="2"/>
      <c r="BC2" s="7" t="s">
        <v>13</v>
      </c>
      <c r="BD2" s="3">
        <f>BD4*BA6*BD9/100*100</f>
        <v>15.295466086419751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1.6836500000000001</v>
      </c>
      <c r="J3" s="2"/>
      <c r="K3" s="10">
        <f>INDEX(L11:L1056,MATCH(I3,K11:K1056,0))</f>
        <v>-0.25506666666666661</v>
      </c>
      <c r="L3" s="41" t="s">
        <v>16</v>
      </c>
      <c r="M3" s="11">
        <f>M9</f>
        <v>15.985823950617283</v>
      </c>
      <c r="N3" s="9"/>
      <c r="O3" s="2" t="s">
        <v>44</v>
      </c>
      <c r="P3" s="2"/>
      <c r="Q3" s="2">
        <f>INDEX(S11:S1056,MATCH(0,T11:T1056,-1))</f>
        <v>1.6662600000000001</v>
      </c>
      <c r="R3" s="2"/>
      <c r="S3" s="10">
        <f>INDEX(T11:T1056,MATCH(Q3,S11:S1056,0))</f>
        <v>0.16392839506172838</v>
      </c>
      <c r="T3" s="41" t="s">
        <v>16</v>
      </c>
      <c r="U3" s="11">
        <f>U9</f>
        <v>15.152240427160494</v>
      </c>
      <c r="X3" s="9"/>
      <c r="Y3" s="2" t="s">
        <v>44</v>
      </c>
      <c r="Z3" s="2"/>
      <c r="AA3" s="2">
        <f>INDEX(AC11:AC856,MATCH(0,AD11:AD856,1))</f>
        <v>1.6787700000000001</v>
      </c>
      <c r="AB3" s="2"/>
      <c r="AC3" s="10">
        <f>INDEX(AD11:AD1056,MATCH(AA3,AC11:AC1056,0))</f>
        <v>-6.657358024691358E-2</v>
      </c>
      <c r="AD3" s="41" t="s">
        <v>16</v>
      </c>
      <c r="AE3" s="11">
        <f>AE9</f>
        <v>16.201442014814813</v>
      </c>
      <c r="AF3" s="9"/>
      <c r="AG3" s="2" t="s">
        <v>44</v>
      </c>
      <c r="AH3" s="2"/>
      <c r="AI3" s="2">
        <f>INDEX(AK11:AK1056,MATCH(0,AL11:AL1056,-1))</f>
        <v>1.6763300000000001</v>
      </c>
      <c r="AJ3" s="2"/>
      <c r="AK3" s="10">
        <f>INDEX(AL11:AL1056,MATCH(AI3,AK11:AK1056,0))</f>
        <v>4.3327407407407403E-3</v>
      </c>
      <c r="AL3" s="41" t="s">
        <v>16</v>
      </c>
      <c r="AM3" s="11">
        <f>AM9</f>
        <v>15.321543797530863</v>
      </c>
      <c r="AP3" s="9"/>
      <c r="AQ3" s="2" t="s">
        <v>44</v>
      </c>
      <c r="AR3" s="2"/>
      <c r="AS3" s="2">
        <f>INDEX(AU11:AU856,MATCH(0,AV11:AV856,1))</f>
        <v>1.6842699999999999</v>
      </c>
      <c r="AT3" s="2"/>
      <c r="AU3" s="10">
        <f>INDEX(AV11:AV1056,MATCH(AS3,AU11:AU1056,0))</f>
        <v>-3.8957037037037033E-2</v>
      </c>
      <c r="AV3" s="41" t="s">
        <v>16</v>
      </c>
      <c r="AW3" s="11">
        <f>AW9</f>
        <v>16.403424148148147</v>
      </c>
      <c r="AX3" s="9"/>
      <c r="AY3" s="2" t="s">
        <v>44</v>
      </c>
      <c r="AZ3" s="2"/>
      <c r="BA3" s="2">
        <f>INDEX(BC11:BC1056,MATCH(0,BD11:BD1056,-1))</f>
        <v>1.6717500000000001</v>
      </c>
      <c r="BB3" s="2"/>
      <c r="BC3" s="10">
        <f>INDEX(BD11:BD1056,MATCH(BA3,BC11:BC1056,0))</f>
        <v>0.23818765432098762</v>
      </c>
      <c r="BD3" s="41" t="s">
        <v>16</v>
      </c>
      <c r="BE3" s="11">
        <f>BE9</f>
        <v>15.295466086419752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17.694718659118994</v>
      </c>
      <c r="H4" s="2"/>
      <c r="I4" s="2">
        <f>INDEX(K11:K1000,1+MATCH(0,L11:L856,1))</f>
        <v>1.6784699999999999</v>
      </c>
      <c r="J4" s="2"/>
      <c r="K4" s="10">
        <f>INDEX(L11:L1056,MATCH(I4,K11:K1056,0))</f>
        <v>3.7676049382716043E-2</v>
      </c>
      <c r="L4" s="40">
        <f>M3/(I6*L9)</f>
        <v>0.56619332656180665</v>
      </c>
      <c r="M4" s="8" t="s">
        <v>17</v>
      </c>
      <c r="N4" s="9"/>
      <c r="O4" s="2">
        <f>ABS(Q3-Q4)/ABS(S3-S4)*1000</f>
        <v>21.072449249890163</v>
      </c>
      <c r="P4" s="2"/>
      <c r="Q4" s="2">
        <f>INDEX(S11:S856,1+MATCH(0,T11:T856,-1))</f>
        <v>1.6717500000000001</v>
      </c>
      <c r="R4" s="2"/>
      <c r="S4" s="10">
        <f>INDEX(T11:T856,MATCH(Q4,S11:S856,0))</f>
        <v>-9.6601358024691358E-2</v>
      </c>
      <c r="T4" s="40">
        <f>U3/(Q6*T9)</f>
        <v>0.53977168131527165</v>
      </c>
      <c r="U4" s="8" t="s">
        <v>17</v>
      </c>
      <c r="X4" s="9"/>
      <c r="Y4" s="2">
        <f>ABS(AA3-AA4)/ABS(AC3-AC4)*1000</f>
        <v>15.869810912345253</v>
      </c>
      <c r="Z4" s="2"/>
      <c r="AA4" s="2">
        <f>INDEX(AC11:AC1000,1+MATCH(0,AD11:AD856,1))</f>
        <v>1.6741900000000001</v>
      </c>
      <c r="AB4" s="2"/>
      <c r="AC4" s="10">
        <f>INDEX(AD11:AD1056,MATCH(AA4,AC11:AC1056,0))</f>
        <v>0.22202469135802472</v>
      </c>
      <c r="AD4" s="40">
        <f>AE3/(AA6*AD9)</f>
        <v>0.5712185283269573</v>
      </c>
      <c r="AE4" s="8" t="s">
        <v>17</v>
      </c>
      <c r="AF4" s="9"/>
      <c r="AG4" s="2">
        <f>ABS(AI3-AI4)/ABS(AK3-AK4)*1000</f>
        <v>20.495979396662033</v>
      </c>
      <c r="AH4" s="2"/>
      <c r="AI4" s="2">
        <f>INDEX(AK11:AK856,1+MATCH(0,AL11:AL856,-1))</f>
        <v>1.6815199999999999</v>
      </c>
      <c r="AJ4" s="2"/>
      <c r="AK4" s="10">
        <f>INDEX(AL11:AL856,MATCH(AI4,AK11:AK856,0))</f>
        <v>-0.24888765432098764</v>
      </c>
      <c r="AL4" s="40">
        <f>AM3/(AI6*AL9)</f>
        <v>0.54266936770273699</v>
      </c>
      <c r="AM4" s="8" t="s">
        <v>17</v>
      </c>
      <c r="AP4" s="9"/>
      <c r="AQ4" s="2">
        <f>ABS(AS3-AS4)/ABS(AU3-AU4)*1000</f>
        <v>20.449541691731746</v>
      </c>
      <c r="AR4" s="2"/>
      <c r="AS4" s="2">
        <f>INDEX(AU11:AU1000,1+MATCH(0,AV11:AV856,1))</f>
        <v>1.6784699999999999</v>
      </c>
      <c r="AT4" s="2"/>
      <c r="AU4" s="10">
        <f>INDEX(AV11:AV1056,MATCH(AS4,AU11:AU1056,0))</f>
        <v>0.24466790123456789</v>
      </c>
      <c r="AV4" s="40">
        <f>AW3/(AS6*AV9)</f>
        <v>0.58125790300814661</v>
      </c>
      <c r="AW4" s="8" t="s">
        <v>17</v>
      </c>
      <c r="AX4" s="9"/>
      <c r="AY4" s="2">
        <f>ABS(BA3-BA4)/ABS(BC3-BC4)*1000</f>
        <v>17.51878176040676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-2.3246049382716048E-2</v>
      </c>
      <c r="BD4" s="40">
        <f>BE3/(BA6*BD9)</f>
        <v>0.54691301460982578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13.032098765432098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12.478271604938271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13.04716049382716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12.723209876543208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13.15641975308642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13.028395061728395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1.6791366670940142</v>
      </c>
      <c r="J6" s="40"/>
      <c r="K6" s="13">
        <f>INDEX(K11:K1056,MATCH(L6,L11:L1056,0))</f>
        <v>2.8961199999999999E-3</v>
      </c>
      <c r="L6" s="10">
        <f>INDEX(L11:L1056,MATCH(0,K11:K1056,-1))</f>
        <v>16.814814814814813</v>
      </c>
      <c r="M6" s="8" t="s">
        <v>22</v>
      </c>
      <c r="N6" s="9"/>
      <c r="O6" s="2"/>
      <c r="P6" s="2"/>
      <c r="Q6" s="44">
        <f>(Q3-Q4)/(S3-S4)*(-S4)+Q4</f>
        <v>1.6697143727855543</v>
      </c>
      <c r="R6" s="44"/>
      <c r="S6" s="13">
        <f>INDEX(S11:S1056,MATCH(T6,T11:T1056,0))</f>
        <v>-4.5166E-3</v>
      </c>
      <c r="T6" s="10">
        <f>INDEX(T11:T1056,MATCH(0,S11:S1056,1))</f>
        <v>16.822345679012344</v>
      </c>
      <c r="U6" s="8" t="s">
        <v>22</v>
      </c>
      <c r="X6" s="9"/>
      <c r="Y6" s="2"/>
      <c r="Z6" s="2"/>
      <c r="AA6" s="40">
        <f>(AA3-AA4)/(AC3-AC4)*(-AC4)+AA4</f>
        <v>1.6777134898697237</v>
      </c>
      <c r="AB6" s="40"/>
      <c r="AC6" s="13">
        <f>INDEX(AC11:AC1056,MATCH(AD6,AD11:AD1056,0))</f>
        <v>2.8747600000000001E-3</v>
      </c>
      <c r="AD6" s="10">
        <f>INDEX(AD11:AD1056,MATCH(0,AC11:AC1056,-1))</f>
        <v>16.901481481481479</v>
      </c>
      <c r="AE6" s="8" t="s">
        <v>22</v>
      </c>
      <c r="AF6" s="9"/>
      <c r="AG6" s="2"/>
      <c r="AH6" s="2"/>
      <c r="AI6" s="44">
        <f>(AI3-AI4)/(AK3-AK4)*(-AK4)+AI4</f>
        <v>1.6764188037649534</v>
      </c>
      <c r="AJ6" s="44"/>
      <c r="AK6" s="13">
        <f>INDEX(AK11:AK1056,MATCH(AL6,AL11:AL1056,0))</f>
        <v>-4.5135499999999999E-3</v>
      </c>
      <c r="AL6" s="10">
        <f>INDEX(AL11:AL1056,MATCH(0,AK11:AK1056,1))</f>
        <v>16.844938271604939</v>
      </c>
      <c r="AM6" s="8" t="s">
        <v>22</v>
      </c>
      <c r="AP6" s="9"/>
      <c r="AQ6" s="2"/>
      <c r="AR6" s="2"/>
      <c r="AS6" s="40">
        <f>(AS3-AS4)/(AU3-AU4)*(-AU4)+AS4</f>
        <v>1.6834733464469247</v>
      </c>
      <c r="AT6" s="40"/>
      <c r="AU6" s="13">
        <f>INDEX(AU11:AU1056,MATCH(AV6,AV11:AV1056,0))</f>
        <v>7.8063999999999995E-2</v>
      </c>
      <c r="AV6" s="10">
        <f>INDEX(AV11:AV1056,MATCH(0,AU11:AU1056,-1))</f>
        <v>16.754567901234566</v>
      </c>
      <c r="AW6" s="8" t="s">
        <v>22</v>
      </c>
      <c r="AX6" s="9"/>
      <c r="AY6" s="2"/>
      <c r="AZ6" s="2"/>
      <c r="BA6" s="44">
        <f>(BA3-BA4)/(BC3-BC4)*(-BC4)+BA4</f>
        <v>1.6759227575340727</v>
      </c>
      <c r="BB6" s="44"/>
      <c r="BC6" s="13">
        <f>INDEX(BC11:BC1056,MATCH(BD6,BD11:BD1056,0))</f>
        <v>-4.5074499999999997E-3</v>
      </c>
      <c r="BD6" s="10">
        <f>INDEX(BD11:BD1056,MATCH(0,BC11:BC1056,1))</f>
        <v>16.694197530864194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3.8168300000000002E-2</v>
      </c>
      <c r="L7" s="10">
        <f>INDEX(L11:L856,1+MATCH(0,K11:K856,-1))</f>
        <v>16.818518518518516</v>
      </c>
      <c r="M7" s="12">
        <f>INDEX(K11:K1056,MATCH(M9,M11:M1056,0))</f>
        <v>1.22559</v>
      </c>
      <c r="N7" s="9"/>
      <c r="O7" s="2"/>
      <c r="P7" s="2"/>
      <c r="Q7" s="2"/>
      <c r="R7" s="2"/>
      <c r="S7" s="13">
        <f>INDEX(S11:S1056,MATCH(T7,T11:T1056,0))</f>
        <v>5.4016100000000005E-4</v>
      </c>
      <c r="T7" s="10">
        <f>INDEX(T11:T1056,1+MATCH(0,S11:S1056,1))</f>
        <v>16.810987654320986</v>
      </c>
      <c r="U7" s="12">
        <f>INDEX(S11:S1056,MATCH(U9,U11:U1056,0))</f>
        <v>1.2130700000000001</v>
      </c>
      <c r="X7" s="9"/>
      <c r="Y7" s="2"/>
      <c r="Z7" s="2"/>
      <c r="AA7" s="2"/>
      <c r="AB7" s="2"/>
      <c r="AC7" s="13">
        <f>INDEX(AC11:AC856,MATCH(AD7,AD11:AD856,1))</f>
        <v>-2.2369400000000002E-3</v>
      </c>
      <c r="AD7" s="10">
        <f>INDEX(AD11:AD856,1+MATCH(0,AC11:AC856,-1))</f>
        <v>16.90901234567901</v>
      </c>
      <c r="AE7" s="12">
        <f>INDEX(AC11:AC1056,MATCH(AE9,AE11:AE1056,0))</f>
        <v>1.24115</v>
      </c>
      <c r="AF7" s="9"/>
      <c r="AG7" s="2"/>
      <c r="AH7" s="2"/>
      <c r="AI7" s="2"/>
      <c r="AJ7" s="2"/>
      <c r="AK7" s="13">
        <f>INDEX(AK11:AK1056,MATCH(AL7,AL11:AL1056,0))</f>
        <v>5.7373000000000005E-4</v>
      </c>
      <c r="AL7" s="10">
        <f>INDEX(AL11:AL1056,1+MATCH(0,AK11:AK1056,1))</f>
        <v>16.841234567901232</v>
      </c>
      <c r="AM7" s="12">
        <f>INDEX(AK11:AK1056,MATCH(AM9,AM11:AM1056,0))</f>
        <v>1.2030000000000001</v>
      </c>
      <c r="AP7" s="9"/>
      <c r="AQ7" s="2"/>
      <c r="AR7" s="2"/>
      <c r="AS7" s="2"/>
      <c r="AT7" s="2"/>
      <c r="AU7" s="13">
        <f>INDEX(AU11:AU856,MATCH(AV7,AV11:AV856,1))</f>
        <v>-2.2424300000000001E-2</v>
      </c>
      <c r="AV7" s="10">
        <f>INDEX(AV11:AV856,1+MATCH(0,AU11:AU856,-1))</f>
        <v>16.765802469135803</v>
      </c>
      <c r="AW7" s="12">
        <f>INDEX(AU11:AU1056,MATCH(AW9,AW11:AW1056,0))</f>
        <v>1.24573</v>
      </c>
      <c r="AX7" s="9"/>
      <c r="AY7" s="2"/>
      <c r="AZ7" s="2"/>
      <c r="BA7" s="2"/>
      <c r="BB7" s="2"/>
      <c r="BC7" s="13">
        <f>INDEX(BC11:BC1056,MATCH(BD7,BD11:BD1056,0))</f>
        <v>5.3710900000000002E-4</v>
      </c>
      <c r="BD7" s="10">
        <f>INDEX(BD11:BD1056,1+MATCH(0,BC11:BC1056,1))</f>
        <v>16.686666666666664</v>
      </c>
      <c r="BE7" s="12">
        <f>INDEX(BC11:BC1056,MATCH(BE9,BE11:BE1056,0))</f>
        <v>1.17279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5.2145170998496031</v>
      </c>
      <c r="J9" s="2"/>
      <c r="K9" s="2"/>
      <c r="L9" s="3">
        <f>(L6-L7)/(K6-K7)*(-K7)+L7</f>
        <v>16.814510711967461</v>
      </c>
      <c r="M9" s="16">
        <f>MAX(M11:M1056)</f>
        <v>15.985823950617283</v>
      </c>
      <c r="N9" s="9"/>
      <c r="O9" s="2"/>
      <c r="P9" s="2"/>
      <c r="Q9" s="2"/>
      <c r="R9" s="2"/>
      <c r="S9" s="2"/>
      <c r="T9" s="3">
        <f>(T6-T7)/(S6-S7)*(-S7)+T7</f>
        <v>16.812200913554577</v>
      </c>
      <c r="U9" s="16">
        <f>MAX(U11:U1056)</f>
        <v>15.152240427160494</v>
      </c>
      <c r="X9" s="9"/>
      <c r="Y9" s="2"/>
      <c r="Z9" s="2"/>
      <c r="AA9" s="15">
        <f>(MAX(AD2,AL2)-MIN(AD2,AL2))/MAX(AD2,AL2)%</f>
        <v>5.4309870471983865</v>
      </c>
      <c r="AB9" s="2"/>
      <c r="AC9" s="2"/>
      <c r="AD9" s="3">
        <f>(AD6-AD7)/(AC6-AC7)*(-AC7)+AD7</f>
        <v>16.905716750992696</v>
      </c>
      <c r="AE9" s="16">
        <f>MAX(AE11:AE1056)</f>
        <v>16.201442014814813</v>
      </c>
      <c r="AF9" s="9"/>
      <c r="AG9" s="2"/>
      <c r="AH9" s="2"/>
      <c r="AI9" s="2"/>
      <c r="AJ9" s="2"/>
      <c r="AK9" s="2"/>
      <c r="AL9" s="3">
        <f>(AL6-AL7)/(AK6-AK7)*(-AK7)+AL7</f>
        <v>16.841652261821348</v>
      </c>
      <c r="AM9" s="16">
        <f>MAX(AM11:AM1056)</f>
        <v>15.321543797530863</v>
      </c>
      <c r="AP9" s="9"/>
      <c r="AQ9" s="2"/>
      <c r="AR9" s="2"/>
      <c r="AS9" s="15">
        <f>(MAX(AV2,BD2)-MIN(AV2,BD2))/MAX(AV2,BD2)%</f>
        <v>6.7544315852704377</v>
      </c>
      <c r="AT9" s="2"/>
      <c r="AU9" s="2"/>
      <c r="AV9" s="3">
        <f>(AV6-AV7)/(AU6-AU7)*(-AU7)+AV7</f>
        <v>16.763295437760132</v>
      </c>
      <c r="AW9" s="16">
        <f>MAX(AW11:AW1056)</f>
        <v>16.403424148148147</v>
      </c>
      <c r="AX9" s="9"/>
      <c r="AY9" s="2"/>
      <c r="AZ9" s="2"/>
      <c r="BA9" s="2"/>
      <c r="BB9" s="2"/>
      <c r="BC9" s="2"/>
      <c r="BD9" s="3">
        <f>(BD6-BD7)/(BC6-BC7)*(-BC7)+BD7</f>
        <v>16.687468499877113</v>
      </c>
      <c r="BE9" s="16">
        <f>MAX(BE11:BE1056)</f>
        <v>15.295466086419752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1.6791366670940142</v>
      </c>
      <c r="B11" s="19">
        <f>IFERROR(L9,0)</f>
        <v>16.814510711967461</v>
      </c>
      <c r="C11" s="20">
        <f>IFERROR(L4,0)</f>
        <v>0.56619332656180665</v>
      </c>
      <c r="D11" s="21">
        <f>IFERROR(L2,0)</f>
        <v>15.985823950617284</v>
      </c>
      <c r="E11" s="21">
        <f>IFERROR(I9,0)</f>
        <v>5.2145170998496031</v>
      </c>
      <c r="F11" s="9"/>
      <c r="G11" s="22">
        <v>1.69495</v>
      </c>
      <c r="H11" s="22">
        <v>5.1423899999999998</v>
      </c>
      <c r="I11" s="22">
        <v>7.0495599999999996E-4</v>
      </c>
      <c r="J11" s="22">
        <v>1</v>
      </c>
      <c r="K11" s="22">
        <v>1.69373</v>
      </c>
      <c r="L11">
        <f>-I11/$F$2*1000</f>
        <v>-0.87031604938271589</v>
      </c>
      <c r="M11">
        <f>L11*G11</f>
        <v>-1.4751421879012343</v>
      </c>
      <c r="N11" s="9"/>
      <c r="O11" s="22">
        <v>-9.49097E-2</v>
      </c>
      <c r="P11" s="22">
        <v>8.7601600000000008</v>
      </c>
      <c r="Q11" s="22">
        <v>-1.3717699999999999E-2</v>
      </c>
      <c r="R11" s="22">
        <v>1</v>
      </c>
      <c r="S11" s="22">
        <v>-9.5489500000000005E-2</v>
      </c>
      <c r="T11">
        <f>-Q11/$F$2*1000</f>
        <v>16.935432098765432</v>
      </c>
      <c r="U11">
        <f>T11*O11</f>
        <v>-1.6073367798641975</v>
      </c>
      <c r="V11" s="23"/>
      <c r="W11" s="24"/>
      <c r="X11" s="9"/>
      <c r="Y11" s="22">
        <v>1.69495</v>
      </c>
      <c r="Z11" s="22">
        <v>14.063599999999999</v>
      </c>
      <c r="AA11" s="22">
        <v>7.8125000000000004E-4</v>
      </c>
      <c r="AB11" s="22">
        <v>1</v>
      </c>
      <c r="AC11" s="22">
        <v>1.6934199999999999</v>
      </c>
      <c r="AD11">
        <f>-AA11/$F$2*1000</f>
        <v>-0.96450617283950613</v>
      </c>
      <c r="AE11">
        <f>AD11*Y11</f>
        <v>-1.6347897376543208</v>
      </c>
      <c r="AF11" s="9"/>
      <c r="AG11" s="22">
        <v>-9.49097E-2</v>
      </c>
      <c r="AH11" s="22">
        <v>17.6814</v>
      </c>
      <c r="AI11" s="22">
        <v>-1.3736E-2</v>
      </c>
      <c r="AJ11" s="22">
        <v>1</v>
      </c>
      <c r="AK11" s="22">
        <v>-9.5367400000000005E-2</v>
      </c>
      <c r="AL11">
        <f>-AI11/$F$2*1000</f>
        <v>16.958024691358023</v>
      </c>
      <c r="AM11">
        <f>AL11*AG11</f>
        <v>-1.6094810360493825</v>
      </c>
      <c r="AP11" s="9"/>
      <c r="AQ11" s="22">
        <v>1.69495</v>
      </c>
      <c r="AR11" s="22">
        <v>22.977799999999998</v>
      </c>
      <c r="AS11" s="22">
        <v>5.2642800000000001E-4</v>
      </c>
      <c r="AT11" s="22">
        <v>1</v>
      </c>
      <c r="AU11" s="22">
        <v>1.69373</v>
      </c>
      <c r="AV11">
        <f>-AS11/$F$2*1000</f>
        <v>-0.64991111111111111</v>
      </c>
      <c r="AW11">
        <f>AV11*AQ11</f>
        <v>-1.1015668377777776</v>
      </c>
      <c r="AX11" s="9"/>
      <c r="AY11" s="22">
        <v>-9.49097E-2</v>
      </c>
      <c r="AZ11" s="22">
        <v>26.595600000000001</v>
      </c>
      <c r="BA11" s="22">
        <v>-1.3650499999999999E-2</v>
      </c>
      <c r="BB11" s="22">
        <v>1</v>
      </c>
      <c r="BC11" s="22">
        <v>-9.5428499999999999E-2</v>
      </c>
      <c r="BD11">
        <f>-BA11/$F$2*1000</f>
        <v>16.852469135802469</v>
      </c>
      <c r="BE11">
        <f>BD11*AY11</f>
        <v>-1.5994627899382716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1.6697143727855543</v>
      </c>
      <c r="B12" s="19">
        <f>IFERROR(T9,0)</f>
        <v>16.812200913554577</v>
      </c>
      <c r="C12" s="20">
        <f>IFERROR(T4,0)</f>
        <v>0.53977168131527165</v>
      </c>
      <c r="D12" s="21">
        <f>IFERROR(T2,0)</f>
        <v>15.152240427160493</v>
      </c>
      <c r="E12" s="21"/>
      <c r="F12" s="9"/>
      <c r="G12" s="22">
        <v>1.68991</v>
      </c>
      <c r="H12" s="22">
        <v>5.1524599999999996</v>
      </c>
      <c r="I12" s="22">
        <v>4.4708299999999997E-4</v>
      </c>
      <c r="J12" s="22">
        <v>2</v>
      </c>
      <c r="K12" s="22">
        <v>1.6891499999999999</v>
      </c>
      <c r="L12">
        <f t="shared" ref="L12:L75" si="0">-I12/$F$2*1000</f>
        <v>-0.55195432098765418</v>
      </c>
      <c r="M12">
        <f t="shared" ref="M12:M75" si="1">L12*G12</f>
        <v>-0.93275312658024667</v>
      </c>
      <c r="N12" s="9"/>
      <c r="O12" s="22">
        <v>-8.9874300000000004E-2</v>
      </c>
      <c r="P12" s="22">
        <v>8.7702299999999997</v>
      </c>
      <c r="Q12" s="22">
        <v>-1.37146E-2</v>
      </c>
      <c r="R12" s="22">
        <v>2</v>
      </c>
      <c r="S12" s="22">
        <v>-9.0393100000000004E-2</v>
      </c>
      <c r="T12">
        <f t="shared" ref="T12:T75" si="2">-Q12/$F$2*1000</f>
        <v>16.931604938271605</v>
      </c>
      <c r="U12">
        <f t="shared" ref="U12:U75" si="3">T12*O12</f>
        <v>-1.5217161417037037</v>
      </c>
      <c r="V12" s="23"/>
      <c r="W12" s="24"/>
      <c r="X12" s="9"/>
      <c r="Y12" s="22">
        <v>1.68991</v>
      </c>
      <c r="Z12" s="22">
        <v>14.073700000000001</v>
      </c>
      <c r="AA12" s="22">
        <v>5.3131100000000002E-4</v>
      </c>
      <c r="AB12" s="22">
        <v>2</v>
      </c>
      <c r="AC12" s="22">
        <v>1.6891499999999999</v>
      </c>
      <c r="AD12">
        <f t="shared" ref="AD12:AD75" si="4">-AA12/$F$2*1000</f>
        <v>-0.65593950617283947</v>
      </c>
      <c r="AE12">
        <f t="shared" ref="AE12:AE75" si="5">AD12*Y12</f>
        <v>-1.1084787308765431</v>
      </c>
      <c r="AF12" s="9"/>
      <c r="AG12" s="22">
        <v>-8.9874300000000004E-2</v>
      </c>
      <c r="AH12" s="22">
        <v>17.691400000000002</v>
      </c>
      <c r="AI12" s="22">
        <v>-1.3726800000000001E-2</v>
      </c>
      <c r="AJ12" s="22">
        <v>2</v>
      </c>
      <c r="AK12" s="22">
        <v>-9.0331999999999996E-2</v>
      </c>
      <c r="AL12">
        <f t="shared" ref="AL12:AL75" si="6">-AI12/$F$2*1000</f>
        <v>16.946666666666665</v>
      </c>
      <c r="AM12">
        <f t="shared" ref="AM12:AM75" si="7">AL12*AG12</f>
        <v>-1.5230698039999999</v>
      </c>
      <c r="AP12" s="9"/>
      <c r="AQ12" s="22">
        <v>1.68991</v>
      </c>
      <c r="AR12" s="22">
        <v>22.9879</v>
      </c>
      <c r="AS12" s="22">
        <v>2.7316299999999999E-4</v>
      </c>
      <c r="AT12" s="22">
        <v>2</v>
      </c>
      <c r="AU12" s="22">
        <v>1.6888399999999999</v>
      </c>
      <c r="AV12">
        <f t="shared" ref="AV12:AV75" si="8">-AS12/$F$2*1000</f>
        <v>-0.33723827160493824</v>
      </c>
      <c r="AW12">
        <f t="shared" ref="AW12:AW75" si="9">AV12*AQ12</f>
        <v>-0.56990232756790116</v>
      </c>
      <c r="AX12" s="9"/>
      <c r="AY12" s="22">
        <v>-8.9874300000000004E-2</v>
      </c>
      <c r="AZ12" s="22">
        <v>26.605699999999999</v>
      </c>
      <c r="BA12" s="22">
        <v>-1.36353E-2</v>
      </c>
      <c r="BB12" s="22">
        <v>2</v>
      </c>
      <c r="BC12" s="22">
        <v>-9.0423600000000007E-2</v>
      </c>
      <c r="BD12">
        <f t="shared" ref="BD12:BD75" si="10">-BA12/$F$2*1000</f>
        <v>16.833703703703701</v>
      </c>
      <c r="BE12">
        <f t="shared" ref="BE12:BE75" si="11">BD12*AY12</f>
        <v>-1.5129173367777777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1.6777134898697237</v>
      </c>
      <c r="B13" s="19">
        <f>IFERROR(AD9,0)</f>
        <v>16.905716750992696</v>
      </c>
      <c r="C13" s="20">
        <f>IFERROR(AD4,0)</f>
        <v>0.5712185283269573</v>
      </c>
      <c r="D13" s="21">
        <f>IFERROR(AD2,0)</f>
        <v>16.201442014814813</v>
      </c>
      <c r="E13" s="21">
        <f>IFERROR(AA9,0)</f>
        <v>5.4309870471983865</v>
      </c>
      <c r="F13" s="9"/>
      <c r="G13" s="22">
        <v>1.6848799999999999</v>
      </c>
      <c r="H13" s="22">
        <v>5.1625399999999999</v>
      </c>
      <c r="I13" s="22">
        <v>2.0660399999999999E-4</v>
      </c>
      <c r="J13" s="22">
        <v>3</v>
      </c>
      <c r="K13" s="22">
        <v>1.6836500000000001</v>
      </c>
      <c r="L13">
        <f t="shared" si="0"/>
        <v>-0.25506666666666661</v>
      </c>
      <c r="M13">
        <f t="shared" si="1"/>
        <v>-0.4297567253333332</v>
      </c>
      <c r="N13" s="9"/>
      <c r="O13" s="22">
        <v>-8.4838899999999995E-2</v>
      </c>
      <c r="P13" s="22">
        <v>8.7803000000000004</v>
      </c>
      <c r="Q13" s="22">
        <v>-1.37115E-2</v>
      </c>
      <c r="R13" s="22">
        <v>3</v>
      </c>
      <c r="S13" s="22">
        <v>-8.5327100000000003E-2</v>
      </c>
      <c r="T13">
        <f t="shared" si="2"/>
        <v>16.927777777777777</v>
      </c>
      <c r="U13">
        <f t="shared" si="3"/>
        <v>-1.436134046111111</v>
      </c>
      <c r="V13" s="23"/>
      <c r="W13" s="24"/>
      <c r="X13" s="9"/>
      <c r="Y13" s="22">
        <v>1.6848799999999999</v>
      </c>
      <c r="Z13" s="22">
        <v>14.0837</v>
      </c>
      <c r="AA13" s="22">
        <v>2.8390499999999999E-4</v>
      </c>
      <c r="AB13" s="22">
        <v>3</v>
      </c>
      <c r="AC13" s="22">
        <v>1.6836500000000001</v>
      </c>
      <c r="AD13">
        <f t="shared" si="4"/>
        <v>-0.35049999999999998</v>
      </c>
      <c r="AE13">
        <f t="shared" si="5"/>
        <v>-0.5905504399999999</v>
      </c>
      <c r="AF13" s="9"/>
      <c r="AG13" s="22">
        <v>-8.4838899999999995E-2</v>
      </c>
      <c r="AH13" s="22">
        <v>17.701499999999999</v>
      </c>
      <c r="AI13" s="22">
        <v>-1.37299E-2</v>
      </c>
      <c r="AJ13" s="22">
        <v>3</v>
      </c>
      <c r="AK13" s="22">
        <v>-8.5327100000000003E-2</v>
      </c>
      <c r="AL13">
        <f t="shared" si="6"/>
        <v>16.950493827160493</v>
      </c>
      <c r="AM13">
        <f t="shared" si="7"/>
        <v>-1.4380612507530863</v>
      </c>
      <c r="AP13" s="9"/>
      <c r="AQ13" s="22">
        <v>1.6848799999999999</v>
      </c>
      <c r="AR13" s="22">
        <v>22.998000000000001</v>
      </c>
      <c r="AS13" s="25">
        <v>3.1555199999999999E-5</v>
      </c>
      <c r="AT13" s="22">
        <v>3</v>
      </c>
      <c r="AU13" s="22">
        <v>1.6842699999999999</v>
      </c>
      <c r="AV13">
        <f t="shared" si="8"/>
        <v>-3.8957037037037033E-2</v>
      </c>
      <c r="AW13">
        <f t="shared" si="9"/>
        <v>-6.563793256296295E-2</v>
      </c>
      <c r="AX13" s="9"/>
      <c r="AY13" s="22">
        <v>-8.4838899999999995E-2</v>
      </c>
      <c r="AZ13" s="22">
        <v>26.6157</v>
      </c>
      <c r="BA13" s="22">
        <v>-1.36139E-2</v>
      </c>
      <c r="BB13" s="22">
        <v>3</v>
      </c>
      <c r="BC13" s="22">
        <v>-8.52966E-2</v>
      </c>
      <c r="BD13">
        <f t="shared" si="10"/>
        <v>16.807283950617283</v>
      </c>
      <c r="BE13">
        <f t="shared" si="11"/>
        <v>-1.4259114823580246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1.6764188037649534</v>
      </c>
      <c r="B14" s="19">
        <f>IFERROR(AL9,0)</f>
        <v>16.841652261821348</v>
      </c>
      <c r="C14" s="20">
        <f>IFERROR(AL4,0)</f>
        <v>0.54266936770273699</v>
      </c>
      <c r="D14" s="21">
        <f>IFERROR(AL2,0)</f>
        <v>15.321543797530863</v>
      </c>
      <c r="E14" s="21"/>
      <c r="F14" s="9"/>
      <c r="G14" s="22">
        <v>1.67984</v>
      </c>
      <c r="H14" s="22">
        <v>5.1726099999999997</v>
      </c>
      <c r="I14" s="25">
        <v>-3.0517600000000001E-5</v>
      </c>
      <c r="J14" s="22">
        <v>4</v>
      </c>
      <c r="K14" s="22">
        <v>1.6784699999999999</v>
      </c>
      <c r="L14">
        <f t="shared" si="0"/>
        <v>3.7676049382716043E-2</v>
      </c>
      <c r="M14">
        <f t="shared" si="1"/>
        <v>6.3289734795061711E-2</v>
      </c>
      <c r="N14" s="9"/>
      <c r="O14" s="22">
        <v>-7.9803499999999999E-2</v>
      </c>
      <c r="P14" s="22">
        <v>8.7903800000000007</v>
      </c>
      <c r="Q14" s="22">
        <v>-1.37085E-2</v>
      </c>
      <c r="R14" s="22">
        <v>4</v>
      </c>
      <c r="S14" s="22">
        <v>-8.0261200000000005E-2</v>
      </c>
      <c r="T14">
        <f t="shared" si="2"/>
        <v>16.924074074074074</v>
      </c>
      <c r="U14">
        <f t="shared" si="3"/>
        <v>-1.3506003453703703</v>
      </c>
      <c r="V14" s="23"/>
      <c r="W14" s="24"/>
      <c r="X14" s="9"/>
      <c r="Y14" s="22">
        <v>1.67984</v>
      </c>
      <c r="Z14" s="22">
        <v>14.0938</v>
      </c>
      <c r="AA14" s="25">
        <v>5.3924600000000002E-5</v>
      </c>
      <c r="AB14" s="22">
        <v>4</v>
      </c>
      <c r="AC14" s="22">
        <v>1.6787700000000001</v>
      </c>
      <c r="AD14">
        <f t="shared" si="4"/>
        <v>-6.657358024691358E-2</v>
      </c>
      <c r="AE14">
        <f t="shared" si="5"/>
        <v>-0.11183296304197531</v>
      </c>
      <c r="AF14" s="9"/>
      <c r="AG14" s="22">
        <v>-7.9803499999999999E-2</v>
      </c>
      <c r="AH14" s="22">
        <v>17.711600000000001</v>
      </c>
      <c r="AI14" s="22">
        <v>-1.3726800000000001E-2</v>
      </c>
      <c r="AJ14" s="22">
        <v>4</v>
      </c>
      <c r="AK14" s="22">
        <v>-8.0230700000000002E-2</v>
      </c>
      <c r="AL14">
        <f t="shared" si="6"/>
        <v>16.946666666666665</v>
      </c>
      <c r="AM14">
        <f t="shared" si="7"/>
        <v>-1.3524033133333333</v>
      </c>
      <c r="AP14" s="9"/>
      <c r="AQ14" s="22">
        <v>1.67984</v>
      </c>
      <c r="AR14" s="22">
        <v>23.007999999999999</v>
      </c>
      <c r="AS14" s="22">
        <v>-1.9818099999999999E-4</v>
      </c>
      <c r="AT14" s="22">
        <v>4</v>
      </c>
      <c r="AU14" s="22">
        <v>1.6784699999999999</v>
      </c>
      <c r="AV14">
        <f t="shared" si="8"/>
        <v>0.24466790123456789</v>
      </c>
      <c r="AW14">
        <f t="shared" si="9"/>
        <v>0.41100292720987652</v>
      </c>
      <c r="AX14" s="9"/>
      <c r="AY14" s="22">
        <v>-7.9803499999999999E-2</v>
      </c>
      <c r="AZ14" s="22">
        <v>26.625800000000002</v>
      </c>
      <c r="BA14" s="22">
        <v>-1.3595599999999999E-2</v>
      </c>
      <c r="BB14" s="22">
        <v>4</v>
      </c>
      <c r="BC14" s="22">
        <v>-8.0261200000000005E-2</v>
      </c>
      <c r="BD14">
        <f t="shared" si="10"/>
        <v>16.784691358024691</v>
      </c>
      <c r="BE14">
        <f t="shared" si="11"/>
        <v>-1.3394771167901234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1.6834733464469247</v>
      </c>
      <c r="B15" s="19">
        <f>IFERROR(AV9,0)</f>
        <v>16.763295437760132</v>
      </c>
      <c r="C15" s="20">
        <f>IFERROR(AV4,0)</f>
        <v>0.58125790300814661</v>
      </c>
      <c r="D15" s="21">
        <f>IFERROR(AV2,0)</f>
        <v>16.403424148148147</v>
      </c>
      <c r="E15" s="21">
        <f>IFERROR(AS9,0)</f>
        <v>6.7544315852704377</v>
      </c>
      <c r="F15" s="9"/>
      <c r="G15" s="22">
        <v>1.6748000000000001</v>
      </c>
      <c r="H15" s="22">
        <v>5.1826800000000004</v>
      </c>
      <c r="I15" s="22">
        <v>-3.62701E-4</v>
      </c>
      <c r="J15" s="22">
        <v>5</v>
      </c>
      <c r="K15" s="22">
        <v>1.6738900000000001</v>
      </c>
      <c r="L15">
        <f t="shared" si="0"/>
        <v>0.44777901234567896</v>
      </c>
      <c r="M15">
        <f t="shared" si="1"/>
        <v>0.74994028987654315</v>
      </c>
      <c r="N15" s="9"/>
      <c r="O15" s="22">
        <v>-7.4768100000000004E-2</v>
      </c>
      <c r="P15" s="22">
        <v>8.8004499999999997</v>
      </c>
      <c r="Q15" s="22">
        <v>-1.3699299999999999E-2</v>
      </c>
      <c r="R15" s="22">
        <v>5</v>
      </c>
      <c r="S15" s="22">
        <v>-7.5134300000000001E-2</v>
      </c>
      <c r="T15">
        <f t="shared" si="2"/>
        <v>16.912716049382716</v>
      </c>
      <c r="U15">
        <f t="shared" si="3"/>
        <v>-1.264531644851852</v>
      </c>
      <c r="V15" s="23"/>
      <c r="W15" s="24"/>
      <c r="X15" s="9"/>
      <c r="Y15" s="22">
        <v>1.6748000000000001</v>
      </c>
      <c r="Z15" s="22">
        <v>14.103899999999999</v>
      </c>
      <c r="AA15" s="22">
        <v>-1.7984000000000001E-4</v>
      </c>
      <c r="AB15" s="22">
        <v>5</v>
      </c>
      <c r="AC15" s="22">
        <v>1.6741900000000001</v>
      </c>
      <c r="AD15">
        <f t="shared" si="4"/>
        <v>0.22202469135802472</v>
      </c>
      <c r="AE15">
        <f t="shared" si="5"/>
        <v>0.3718469530864198</v>
      </c>
      <c r="AF15" s="9"/>
      <c r="AG15" s="22">
        <v>-7.4768100000000004E-2</v>
      </c>
      <c r="AH15" s="22">
        <v>17.721699999999998</v>
      </c>
      <c r="AI15" s="22">
        <v>-1.37238E-2</v>
      </c>
      <c r="AJ15" s="22">
        <v>5</v>
      </c>
      <c r="AK15" s="22">
        <v>-7.5225799999999995E-2</v>
      </c>
      <c r="AL15">
        <f t="shared" si="6"/>
        <v>16.942962962962962</v>
      </c>
      <c r="AM15">
        <f t="shared" si="7"/>
        <v>-1.2667931491111111</v>
      </c>
      <c r="AP15" s="9"/>
      <c r="AQ15" s="22">
        <v>1.6748000000000001</v>
      </c>
      <c r="AR15" s="22">
        <v>23.0181</v>
      </c>
      <c r="AS15" s="22">
        <v>-4.2892499999999998E-4</v>
      </c>
      <c r="AT15" s="22">
        <v>5</v>
      </c>
      <c r="AU15" s="22">
        <v>1.6735800000000001</v>
      </c>
      <c r="AV15">
        <f t="shared" si="8"/>
        <v>0.52953703703703703</v>
      </c>
      <c r="AW15">
        <f t="shared" si="9"/>
        <v>0.88686862962962965</v>
      </c>
      <c r="AX15" s="9"/>
      <c r="AY15" s="22">
        <v>-7.4768100000000004E-2</v>
      </c>
      <c r="AZ15" s="22">
        <v>26.635899999999999</v>
      </c>
      <c r="BA15" s="22">
        <v>-1.3583400000000001E-2</v>
      </c>
      <c r="BB15" s="22">
        <v>5</v>
      </c>
      <c r="BC15" s="22">
        <v>-7.5286900000000004E-2</v>
      </c>
      <c r="BD15">
        <f t="shared" si="10"/>
        <v>16.76962962962963</v>
      </c>
      <c r="BE15">
        <f t="shared" si="11"/>
        <v>-1.2538333451111112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1.6759227575340727</v>
      </c>
      <c r="B16" s="19">
        <f>IFERROR(BD9,0)</f>
        <v>16.687468499877113</v>
      </c>
      <c r="C16" s="20">
        <f>IFERROR(BD4,0)</f>
        <v>0.54691301460982578</v>
      </c>
      <c r="D16" s="21">
        <f>IFERROR(BD2,0)</f>
        <v>15.295466086419751</v>
      </c>
      <c r="E16" s="21"/>
      <c r="F16" s="9"/>
      <c r="G16" s="22">
        <v>1.66977</v>
      </c>
      <c r="H16" s="22">
        <v>5.1927500000000002</v>
      </c>
      <c r="I16" s="22">
        <v>-5.8746299999999998E-4</v>
      </c>
      <c r="J16" s="22">
        <v>6</v>
      </c>
      <c r="K16" s="22">
        <v>1.6684000000000001</v>
      </c>
      <c r="L16">
        <f t="shared" si="0"/>
        <v>0.72526296296296289</v>
      </c>
      <c r="M16">
        <f t="shared" si="1"/>
        <v>1.2110223376666664</v>
      </c>
      <c r="N16" s="9"/>
      <c r="O16" s="22">
        <v>-6.9732699999999995E-2</v>
      </c>
      <c r="P16" s="22">
        <v>8.8105200000000004</v>
      </c>
      <c r="Q16" s="22">
        <v>-1.36963E-2</v>
      </c>
      <c r="R16" s="22">
        <v>6</v>
      </c>
      <c r="S16" s="22">
        <v>-7.0220900000000003E-2</v>
      </c>
      <c r="T16">
        <f t="shared" si="2"/>
        <v>16.90901234567901</v>
      </c>
      <c r="U16">
        <f t="shared" si="3"/>
        <v>-1.1791110851975306</v>
      </c>
      <c r="V16" s="23"/>
      <c r="W16" s="24"/>
      <c r="X16" s="9"/>
      <c r="Y16" s="22">
        <v>1.66977</v>
      </c>
      <c r="Z16" s="22">
        <v>14.114000000000001</v>
      </c>
      <c r="AA16" s="22">
        <v>-4.0225200000000002E-4</v>
      </c>
      <c r="AB16" s="22">
        <v>6</v>
      </c>
      <c r="AC16" s="22">
        <v>1.6680900000000001</v>
      </c>
      <c r="AD16">
        <f t="shared" si="4"/>
        <v>0.49660740740740744</v>
      </c>
      <c r="AE16">
        <f t="shared" si="5"/>
        <v>0.82922015066666677</v>
      </c>
      <c r="AF16" s="9"/>
      <c r="AG16" s="22">
        <v>-6.9732699999999995E-2</v>
      </c>
      <c r="AH16" s="22">
        <v>17.7317</v>
      </c>
      <c r="AI16" s="22">
        <v>-1.3720700000000001E-2</v>
      </c>
      <c r="AJ16" s="22">
        <v>6</v>
      </c>
      <c r="AK16" s="22">
        <v>-7.0220900000000003E-2</v>
      </c>
      <c r="AL16">
        <f t="shared" si="6"/>
        <v>16.939135802469135</v>
      </c>
      <c r="AM16">
        <f t="shared" si="7"/>
        <v>-1.1812116751728394</v>
      </c>
      <c r="AP16" s="9"/>
      <c r="AQ16" s="22">
        <v>1.66977</v>
      </c>
      <c r="AR16" s="22">
        <v>23.028199999999998</v>
      </c>
      <c r="AS16" s="22">
        <v>-6.4910900000000004E-4</v>
      </c>
      <c r="AT16" s="22">
        <v>6</v>
      </c>
      <c r="AU16" s="22">
        <v>1.6680900000000001</v>
      </c>
      <c r="AV16">
        <f t="shared" si="8"/>
        <v>0.80136913580246916</v>
      </c>
      <c r="AW16">
        <f t="shared" si="9"/>
        <v>1.338102141888889</v>
      </c>
      <c r="AX16" s="9"/>
      <c r="AY16" s="22">
        <v>-6.9732699999999995E-2</v>
      </c>
      <c r="AZ16" s="22">
        <v>26.645900000000001</v>
      </c>
      <c r="BA16" s="22">
        <v>-1.35864E-2</v>
      </c>
      <c r="BB16" s="22">
        <v>6</v>
      </c>
      <c r="BC16" s="22">
        <v>-7.0220900000000003E-2</v>
      </c>
      <c r="BD16">
        <f t="shared" si="10"/>
        <v>16.77333333333333</v>
      </c>
      <c r="BE16">
        <f t="shared" si="11"/>
        <v>-1.1696498213333331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5.20282</v>
      </c>
      <c r="I17" s="22">
        <v>-8.0261199999999997E-4</v>
      </c>
      <c r="J17" s="22">
        <v>7</v>
      </c>
      <c r="K17" s="22">
        <v>1.66351</v>
      </c>
      <c r="L17">
        <f t="shared" si="0"/>
        <v>0.99087901234567877</v>
      </c>
      <c r="M17">
        <f t="shared" si="1"/>
        <v>1.6495460182222219</v>
      </c>
      <c r="N17" s="9"/>
      <c r="O17" s="22">
        <v>-6.4697299999999999E-2</v>
      </c>
      <c r="P17" s="22">
        <v>8.8205899999999993</v>
      </c>
      <c r="Q17" s="22">
        <v>-1.36963E-2</v>
      </c>
      <c r="R17" s="22">
        <v>7</v>
      </c>
      <c r="S17" s="22">
        <v>-6.5093999999999999E-2</v>
      </c>
      <c r="T17">
        <f t="shared" si="2"/>
        <v>16.90901234567901</v>
      </c>
      <c r="U17">
        <f t="shared" si="3"/>
        <v>-1.0939674444320986</v>
      </c>
      <c r="V17" s="23"/>
      <c r="W17" s="24"/>
      <c r="X17" s="9"/>
      <c r="Y17" s="22">
        <v>1.66473</v>
      </c>
      <c r="Z17" s="22">
        <v>14.124000000000001</v>
      </c>
      <c r="AA17" s="22">
        <v>-6.2591600000000002E-4</v>
      </c>
      <c r="AB17" s="22">
        <v>7</v>
      </c>
      <c r="AC17" s="22">
        <v>1.66412</v>
      </c>
      <c r="AD17">
        <f t="shared" si="4"/>
        <v>0.77273580246913576</v>
      </c>
      <c r="AE17">
        <f t="shared" si="5"/>
        <v>1.2863964724444443</v>
      </c>
      <c r="AF17" s="9"/>
      <c r="AG17" s="22">
        <v>-6.4697299999999999E-2</v>
      </c>
      <c r="AH17" s="22">
        <v>17.741800000000001</v>
      </c>
      <c r="AI17" s="22">
        <v>-1.3717699999999999E-2</v>
      </c>
      <c r="AJ17" s="22">
        <v>7</v>
      </c>
      <c r="AK17" s="22">
        <v>-6.5155000000000005E-2</v>
      </c>
      <c r="AL17">
        <f t="shared" si="6"/>
        <v>16.935432098765432</v>
      </c>
      <c r="AM17">
        <f t="shared" si="7"/>
        <v>-1.0956767311234568</v>
      </c>
      <c r="AP17" s="9"/>
      <c r="AQ17" s="22">
        <v>1.66473</v>
      </c>
      <c r="AR17" s="22">
        <v>23.0383</v>
      </c>
      <c r="AS17" s="22">
        <v>-8.6822500000000003E-4</v>
      </c>
      <c r="AT17" s="22">
        <v>7</v>
      </c>
      <c r="AU17" s="22">
        <v>1.66351</v>
      </c>
      <c r="AV17">
        <f t="shared" si="8"/>
        <v>1.0718827160493827</v>
      </c>
      <c r="AW17">
        <f t="shared" si="9"/>
        <v>1.7843953138888888</v>
      </c>
      <c r="AX17" s="9"/>
      <c r="AY17" s="22">
        <v>-6.4697299999999999E-2</v>
      </c>
      <c r="AZ17" s="22">
        <v>26.655999999999999</v>
      </c>
      <c r="BA17" s="22">
        <v>-1.3589499999999999E-2</v>
      </c>
      <c r="BB17" s="22">
        <v>7</v>
      </c>
      <c r="BC17" s="22">
        <v>-6.5185499999999993E-2</v>
      </c>
      <c r="BD17">
        <f t="shared" si="10"/>
        <v>16.777160493827161</v>
      </c>
      <c r="BE17">
        <f t="shared" si="11"/>
        <v>-1.0854369856172839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5.2128899999999998</v>
      </c>
      <c r="I18" s="22">
        <v>-1.0232500000000001E-3</v>
      </c>
      <c r="J18" s="22">
        <v>8</v>
      </c>
      <c r="K18" s="22">
        <v>1.6589400000000001</v>
      </c>
      <c r="L18">
        <f t="shared" si="0"/>
        <v>1.2632716049382717</v>
      </c>
      <c r="M18">
        <f t="shared" si="1"/>
        <v>2.0966518827160496</v>
      </c>
      <c r="N18" s="9"/>
      <c r="O18" s="22">
        <v>-5.9661899999999997E-2</v>
      </c>
      <c r="P18" s="22">
        <v>8.83066</v>
      </c>
      <c r="Q18" s="22">
        <v>-1.36963E-2</v>
      </c>
      <c r="R18" s="22">
        <v>8</v>
      </c>
      <c r="S18" s="22">
        <v>-6.0211199999999999E-2</v>
      </c>
      <c r="T18">
        <f t="shared" si="2"/>
        <v>16.90901234567901</v>
      </c>
      <c r="U18">
        <f t="shared" si="3"/>
        <v>-1.0088238036666664</v>
      </c>
      <c r="V18" s="23"/>
      <c r="W18" s="24"/>
      <c r="X18" s="9"/>
      <c r="Y18" s="22">
        <v>1.6597</v>
      </c>
      <c r="Z18" s="22">
        <v>14.1341</v>
      </c>
      <c r="AA18" s="22">
        <v>-8.4564199999999996E-4</v>
      </c>
      <c r="AB18" s="22">
        <v>8</v>
      </c>
      <c r="AC18" s="22">
        <v>1.65802</v>
      </c>
      <c r="AD18">
        <f t="shared" si="4"/>
        <v>1.0440024691358023</v>
      </c>
      <c r="AE18">
        <f t="shared" si="5"/>
        <v>1.7327308980246909</v>
      </c>
      <c r="AF18" s="9"/>
      <c r="AG18" s="22">
        <v>-5.9661899999999997E-2</v>
      </c>
      <c r="AH18" s="22">
        <v>17.751899999999999</v>
      </c>
      <c r="AI18" s="22">
        <v>-1.37146E-2</v>
      </c>
      <c r="AJ18" s="22">
        <v>8</v>
      </c>
      <c r="AK18" s="22">
        <v>-6.0180699999999997E-2</v>
      </c>
      <c r="AL18">
        <f t="shared" si="6"/>
        <v>16.931604938271605</v>
      </c>
      <c r="AM18">
        <f t="shared" si="7"/>
        <v>-1.0101717206666665</v>
      </c>
      <c r="AP18" s="9"/>
      <c r="AQ18" s="22">
        <v>1.6597</v>
      </c>
      <c r="AR18" s="22">
        <v>23.048300000000001</v>
      </c>
      <c r="AS18" s="22">
        <v>-1.08063E-3</v>
      </c>
      <c r="AT18" s="22">
        <v>8</v>
      </c>
      <c r="AU18" s="22">
        <v>1.6583300000000001</v>
      </c>
      <c r="AV18">
        <f t="shared" si="8"/>
        <v>1.334111111111111</v>
      </c>
      <c r="AW18">
        <f t="shared" si="9"/>
        <v>2.214224211111111</v>
      </c>
      <c r="AX18" s="9"/>
      <c r="AY18" s="22">
        <v>-5.9661899999999997E-2</v>
      </c>
      <c r="AZ18" s="22">
        <v>26.6661</v>
      </c>
      <c r="BA18" s="22">
        <v>-1.35925E-2</v>
      </c>
      <c r="BB18" s="22">
        <v>8</v>
      </c>
      <c r="BC18" s="22">
        <v>-6.0180699999999997E-2</v>
      </c>
      <c r="BD18">
        <f t="shared" si="10"/>
        <v>16.780864197530864</v>
      </c>
      <c r="BE18">
        <f t="shared" si="11"/>
        <v>-1.0011782416666666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5.2229599999999996</v>
      </c>
      <c r="I19" s="22">
        <v>-1.2350499999999999E-3</v>
      </c>
      <c r="J19" s="22">
        <v>9</v>
      </c>
      <c r="K19" s="22">
        <v>1.6537500000000001</v>
      </c>
      <c r="L19">
        <f t="shared" si="0"/>
        <v>1.5247530864197529</v>
      </c>
      <c r="M19">
        <f t="shared" si="1"/>
        <v>2.5229479419753083</v>
      </c>
      <c r="N19" s="9"/>
      <c r="O19" s="22">
        <v>-5.4626500000000001E-2</v>
      </c>
      <c r="P19" s="22">
        <v>8.8407300000000006</v>
      </c>
      <c r="Q19" s="22">
        <v>-1.3699299999999999E-2</v>
      </c>
      <c r="R19" s="22">
        <v>9</v>
      </c>
      <c r="S19" s="22">
        <v>-5.50842E-2</v>
      </c>
      <c r="T19">
        <f t="shared" si="2"/>
        <v>16.912716049382716</v>
      </c>
      <c r="U19">
        <f t="shared" si="3"/>
        <v>-0.92388248327160494</v>
      </c>
      <c r="V19" s="23"/>
      <c r="W19" s="24"/>
      <c r="X19" s="9"/>
      <c r="Y19" s="22">
        <v>1.65466</v>
      </c>
      <c r="Z19" s="22">
        <v>14.1442</v>
      </c>
      <c r="AA19" s="22">
        <v>-1.0604900000000001E-3</v>
      </c>
      <c r="AB19" s="22">
        <v>9</v>
      </c>
      <c r="AC19" s="22">
        <v>1.6537500000000001</v>
      </c>
      <c r="AD19">
        <f t="shared" si="4"/>
        <v>1.3092469135802469</v>
      </c>
      <c r="AE19">
        <f t="shared" si="5"/>
        <v>2.1663584980246915</v>
      </c>
      <c r="AF19" s="9"/>
      <c r="AG19" s="22">
        <v>-5.4626500000000001E-2</v>
      </c>
      <c r="AH19" s="22">
        <v>17.761900000000001</v>
      </c>
      <c r="AI19" s="22">
        <v>-1.3717699999999999E-2</v>
      </c>
      <c r="AJ19" s="22">
        <v>9</v>
      </c>
      <c r="AK19" s="22">
        <v>-5.5114700000000003E-2</v>
      </c>
      <c r="AL19">
        <f t="shared" si="6"/>
        <v>16.935432098765432</v>
      </c>
      <c r="AM19">
        <f t="shared" si="7"/>
        <v>-0.92512338154320994</v>
      </c>
      <c r="AP19" s="9"/>
      <c r="AQ19" s="22">
        <v>1.65466</v>
      </c>
      <c r="AR19" s="22">
        <v>23.058399999999999</v>
      </c>
      <c r="AS19" s="22">
        <v>-1.2914999999999999E-3</v>
      </c>
      <c r="AT19" s="22">
        <v>9</v>
      </c>
      <c r="AU19" s="22">
        <v>1.6543600000000001</v>
      </c>
      <c r="AV19">
        <f t="shared" si="8"/>
        <v>1.5944444444444441</v>
      </c>
      <c r="AW19">
        <f t="shared" si="9"/>
        <v>2.6382634444444437</v>
      </c>
      <c r="AX19" s="9"/>
      <c r="AY19" s="22">
        <v>-5.4626500000000001E-2</v>
      </c>
      <c r="AZ19" s="22">
        <v>26.676200000000001</v>
      </c>
      <c r="BA19" s="22">
        <v>-1.35925E-2</v>
      </c>
      <c r="BB19" s="22">
        <v>9</v>
      </c>
      <c r="BC19" s="22">
        <v>-5.5114700000000003E-2</v>
      </c>
      <c r="BD19">
        <f t="shared" si="10"/>
        <v>16.780864197530864</v>
      </c>
      <c r="BE19">
        <f t="shared" si="11"/>
        <v>-0.91667987808641971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5.2330300000000003</v>
      </c>
      <c r="I20" s="22">
        <v>-1.4413500000000001E-3</v>
      </c>
      <c r="J20" s="22">
        <v>10</v>
      </c>
      <c r="K20" s="22">
        <v>1.64856</v>
      </c>
      <c r="L20">
        <f t="shared" si="0"/>
        <v>1.7794444444444444</v>
      </c>
      <c r="M20">
        <f t="shared" si="1"/>
        <v>2.9354249388888887</v>
      </c>
      <c r="N20" s="9"/>
      <c r="O20" s="22">
        <v>-4.9591099999999999E-2</v>
      </c>
      <c r="P20" s="22">
        <v>8.8507999999999996</v>
      </c>
      <c r="Q20" s="22">
        <v>-1.37024E-2</v>
      </c>
      <c r="R20" s="22">
        <v>10</v>
      </c>
      <c r="S20" s="22">
        <v>-5.00793E-2</v>
      </c>
      <c r="T20">
        <f t="shared" si="2"/>
        <v>16.916543209876544</v>
      </c>
      <c r="U20">
        <f t="shared" si="3"/>
        <v>-0.83890998597530864</v>
      </c>
      <c r="V20" s="23"/>
      <c r="W20" s="24"/>
      <c r="X20" s="9"/>
      <c r="Y20" s="22">
        <v>1.6496299999999999</v>
      </c>
      <c r="Z20" s="22">
        <v>14.154199999999999</v>
      </c>
      <c r="AA20" s="22">
        <v>-1.27045E-3</v>
      </c>
      <c r="AB20" s="22">
        <v>10</v>
      </c>
      <c r="AC20" s="22">
        <v>1.64886</v>
      </c>
      <c r="AD20">
        <f t="shared" si="4"/>
        <v>1.5684567901234567</v>
      </c>
      <c r="AE20">
        <f t="shared" si="5"/>
        <v>2.5873733746913579</v>
      </c>
      <c r="AF20" s="9"/>
      <c r="AG20" s="22">
        <v>-4.9591099999999999E-2</v>
      </c>
      <c r="AH20" s="22">
        <v>17.771999999999998</v>
      </c>
      <c r="AI20" s="22">
        <v>-1.3717699999999999E-2</v>
      </c>
      <c r="AJ20" s="22">
        <v>10</v>
      </c>
      <c r="AK20" s="22">
        <v>-5.0048799999999997E-2</v>
      </c>
      <c r="AL20">
        <f t="shared" si="6"/>
        <v>16.935432098765432</v>
      </c>
      <c r="AM20">
        <f t="shared" si="7"/>
        <v>-0.83984670675308637</v>
      </c>
      <c r="AP20" s="9"/>
      <c r="AQ20" s="22">
        <v>1.6496299999999999</v>
      </c>
      <c r="AR20" s="22">
        <v>23.0685</v>
      </c>
      <c r="AS20" s="22">
        <v>-1.4974999999999999E-3</v>
      </c>
      <c r="AT20" s="22">
        <v>10</v>
      </c>
      <c r="AU20" s="22">
        <v>1.64856</v>
      </c>
      <c r="AV20">
        <f t="shared" si="8"/>
        <v>1.8487654320987652</v>
      </c>
      <c r="AW20">
        <f t="shared" si="9"/>
        <v>3.049778919753086</v>
      </c>
      <c r="AX20" s="9"/>
      <c r="AY20" s="22">
        <v>-4.9591099999999999E-2</v>
      </c>
      <c r="AZ20" s="22">
        <v>26.686199999999999</v>
      </c>
      <c r="BA20" s="22">
        <v>-1.35803E-2</v>
      </c>
      <c r="BB20" s="22">
        <v>10</v>
      </c>
      <c r="BC20" s="22">
        <v>-5.0018300000000002E-2</v>
      </c>
      <c r="BD20">
        <f t="shared" si="10"/>
        <v>16.765802469135803</v>
      </c>
      <c r="BE20">
        <f t="shared" si="11"/>
        <v>-0.83143458682716054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5.2431000000000001</v>
      </c>
      <c r="I21" s="22">
        <v>-1.6400099999999999E-3</v>
      </c>
      <c r="J21" s="22">
        <v>11</v>
      </c>
      <c r="K21" s="22">
        <v>1.64337</v>
      </c>
      <c r="L21">
        <f t="shared" si="0"/>
        <v>2.0247037037037035</v>
      </c>
      <c r="M21">
        <f t="shared" si="1"/>
        <v>3.3298074640740736</v>
      </c>
      <c r="N21" s="9"/>
      <c r="O21" s="22">
        <v>-4.4555699999999997E-2</v>
      </c>
      <c r="P21" s="22">
        <v>8.8608700000000002</v>
      </c>
      <c r="Q21" s="22">
        <v>-1.37024E-2</v>
      </c>
      <c r="R21" s="22">
        <v>11</v>
      </c>
      <c r="S21" s="22">
        <v>-4.4918800000000002E-2</v>
      </c>
      <c r="T21">
        <f t="shared" si="2"/>
        <v>16.916543209876544</v>
      </c>
      <c r="U21">
        <f t="shared" si="3"/>
        <v>-0.75372842429629627</v>
      </c>
      <c r="V21" s="23"/>
      <c r="W21" s="24"/>
      <c r="X21" s="9"/>
      <c r="Y21" s="22">
        <v>1.64459</v>
      </c>
      <c r="Z21" s="22">
        <v>14.164300000000001</v>
      </c>
      <c r="AA21" s="22">
        <v>-1.4788799999999999E-3</v>
      </c>
      <c r="AB21" s="22">
        <v>11</v>
      </c>
      <c r="AC21" s="22">
        <v>1.64368</v>
      </c>
      <c r="AD21">
        <f t="shared" si="4"/>
        <v>1.8257777777777775</v>
      </c>
      <c r="AE21">
        <f t="shared" si="5"/>
        <v>3.002655875555555</v>
      </c>
      <c r="AF21" s="9"/>
      <c r="AG21" s="22">
        <v>-4.4555699999999997E-2</v>
      </c>
      <c r="AH21" s="22">
        <v>17.7821</v>
      </c>
      <c r="AI21" s="22">
        <v>-1.37115E-2</v>
      </c>
      <c r="AJ21" s="22">
        <v>11</v>
      </c>
      <c r="AK21" s="22">
        <v>-4.4915799999999999E-2</v>
      </c>
      <c r="AL21">
        <f t="shared" si="6"/>
        <v>16.927777777777777</v>
      </c>
      <c r="AM21">
        <f t="shared" si="7"/>
        <v>-0.75422898833333329</v>
      </c>
      <c r="AP21" s="9"/>
      <c r="AQ21" s="22">
        <v>1.64459</v>
      </c>
      <c r="AR21" s="22">
        <v>23.078499999999998</v>
      </c>
      <c r="AS21" s="22">
        <v>-1.70532E-3</v>
      </c>
      <c r="AT21" s="22">
        <v>11</v>
      </c>
      <c r="AU21" s="22">
        <v>1.64398</v>
      </c>
      <c r="AV21">
        <f t="shared" si="8"/>
        <v>2.1053333333333333</v>
      </c>
      <c r="AW21">
        <f t="shared" si="9"/>
        <v>3.4624101466666666</v>
      </c>
      <c r="AX21" s="9"/>
      <c r="AY21" s="22">
        <v>-4.4555699999999997E-2</v>
      </c>
      <c r="AZ21" s="22">
        <v>26.696300000000001</v>
      </c>
      <c r="BA21" s="22">
        <v>-1.35712E-2</v>
      </c>
      <c r="BB21" s="22">
        <v>11</v>
      </c>
      <c r="BC21" s="22">
        <v>-4.4900500000000003E-2</v>
      </c>
      <c r="BD21">
        <f t="shared" si="10"/>
        <v>16.754567901234566</v>
      </c>
      <c r="BE21">
        <f t="shared" si="11"/>
        <v>-0.7465115010370369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5.2531699999999999</v>
      </c>
      <c r="I22" s="22">
        <v>-1.84509E-3</v>
      </c>
      <c r="J22" s="22">
        <v>12</v>
      </c>
      <c r="K22" s="22">
        <v>1.63879</v>
      </c>
      <c r="L22">
        <f t="shared" si="0"/>
        <v>2.2778888888888886</v>
      </c>
      <c r="M22">
        <f t="shared" si="1"/>
        <v>3.7347355066666661</v>
      </c>
      <c r="N22" s="9"/>
      <c r="O22" s="22">
        <v>-3.9520300000000001E-2</v>
      </c>
      <c r="P22" s="22">
        <v>8.8709399999999992</v>
      </c>
      <c r="Q22" s="22">
        <v>-1.36963E-2</v>
      </c>
      <c r="R22" s="22">
        <v>12</v>
      </c>
      <c r="S22" s="22">
        <v>-3.9846800000000002E-2</v>
      </c>
      <c r="T22">
        <f t="shared" si="2"/>
        <v>16.90901234567901</v>
      </c>
      <c r="U22">
        <f t="shared" si="3"/>
        <v>-0.66824924060493818</v>
      </c>
      <c r="V22" s="23"/>
      <c r="W22" s="24"/>
      <c r="X22" s="9"/>
      <c r="Y22" s="22">
        <v>1.6395599999999999</v>
      </c>
      <c r="Z22" s="22">
        <v>14.1744</v>
      </c>
      <c r="AA22" s="22">
        <v>-1.6790799999999999E-3</v>
      </c>
      <c r="AB22" s="22">
        <v>12</v>
      </c>
      <c r="AC22" s="22">
        <v>1.63849</v>
      </c>
      <c r="AD22">
        <f t="shared" si="4"/>
        <v>2.0729382716049383</v>
      </c>
      <c r="AE22">
        <f t="shared" si="5"/>
        <v>3.3987066725925925</v>
      </c>
      <c r="AF22" s="9"/>
      <c r="AG22" s="22">
        <v>-3.9520300000000001E-2</v>
      </c>
      <c r="AH22" s="22">
        <v>17.792200000000001</v>
      </c>
      <c r="AI22" s="22">
        <v>-1.37054E-2</v>
      </c>
      <c r="AJ22" s="22">
        <v>12</v>
      </c>
      <c r="AK22" s="22">
        <v>-3.9843799999999999E-2</v>
      </c>
      <c r="AL22">
        <f t="shared" si="6"/>
        <v>16.920246913580247</v>
      </c>
      <c r="AM22">
        <f t="shared" si="7"/>
        <v>-0.66869323409876547</v>
      </c>
      <c r="AP22" s="9"/>
      <c r="AQ22" s="22">
        <v>1.6395599999999999</v>
      </c>
      <c r="AR22" s="22">
        <v>23.0886</v>
      </c>
      <c r="AS22" s="22">
        <v>-1.9043E-3</v>
      </c>
      <c r="AT22" s="22">
        <v>12</v>
      </c>
      <c r="AU22" s="22">
        <v>1.63879</v>
      </c>
      <c r="AV22">
        <f t="shared" si="8"/>
        <v>2.3509876543209876</v>
      </c>
      <c r="AW22">
        <f t="shared" si="9"/>
        <v>3.8545853185185179</v>
      </c>
      <c r="AX22" s="9"/>
      <c r="AY22" s="22">
        <v>-3.9520300000000001E-2</v>
      </c>
      <c r="AZ22" s="22">
        <v>26.706399999999999</v>
      </c>
      <c r="BA22" s="22">
        <v>-1.3561999999999999E-2</v>
      </c>
      <c r="BB22" s="22">
        <v>12</v>
      </c>
      <c r="BC22" s="22">
        <v>-3.9834599999999998E-2</v>
      </c>
      <c r="BD22">
        <f t="shared" si="10"/>
        <v>16.743209876543208</v>
      </c>
      <c r="BE22">
        <f t="shared" si="11"/>
        <v>-0.66169667728395054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5.2632500000000002</v>
      </c>
      <c r="I23" s="22">
        <v>-2.0404099999999999E-3</v>
      </c>
      <c r="J23" s="22">
        <v>13</v>
      </c>
      <c r="K23" s="22">
        <v>1.63361</v>
      </c>
      <c r="L23">
        <f t="shared" si="0"/>
        <v>2.5190246913580245</v>
      </c>
      <c r="M23">
        <f t="shared" si="1"/>
        <v>4.1173962385185181</v>
      </c>
      <c r="N23" s="9"/>
      <c r="O23" s="22">
        <v>-3.4484899999999999E-2</v>
      </c>
      <c r="P23" s="22">
        <v>8.8810099999999998</v>
      </c>
      <c r="Q23" s="22">
        <v>-1.3687100000000001E-2</v>
      </c>
      <c r="R23" s="22">
        <v>13</v>
      </c>
      <c r="S23" s="22">
        <v>-3.4765600000000001E-2</v>
      </c>
      <c r="T23">
        <f t="shared" si="2"/>
        <v>16.897654320987655</v>
      </c>
      <c r="U23">
        <f t="shared" si="3"/>
        <v>-0.58271391949382723</v>
      </c>
      <c r="V23" s="23"/>
      <c r="W23" s="24"/>
      <c r="X23" s="9"/>
      <c r="Y23" s="22">
        <v>1.63452</v>
      </c>
      <c r="Z23" s="22">
        <v>14.1845</v>
      </c>
      <c r="AA23" s="22">
        <v>-1.8786600000000001E-3</v>
      </c>
      <c r="AB23" s="22">
        <v>13</v>
      </c>
      <c r="AC23" s="22">
        <v>1.63361</v>
      </c>
      <c r="AD23">
        <f t="shared" si="4"/>
        <v>2.3193333333333332</v>
      </c>
      <c r="AE23">
        <f t="shared" si="5"/>
        <v>3.7909967199999999</v>
      </c>
      <c r="AF23" s="9"/>
      <c r="AG23" s="22">
        <v>-3.4484899999999999E-2</v>
      </c>
      <c r="AH23" s="22">
        <v>17.802199999999999</v>
      </c>
      <c r="AI23" s="22">
        <v>-1.37024E-2</v>
      </c>
      <c r="AJ23" s="22">
        <v>13</v>
      </c>
      <c r="AK23" s="22">
        <v>-3.4750400000000001E-2</v>
      </c>
      <c r="AL23">
        <f t="shared" si="6"/>
        <v>16.916543209876544</v>
      </c>
      <c r="AM23">
        <f t="shared" si="7"/>
        <v>-0.58336530093827155</v>
      </c>
      <c r="AP23" s="9"/>
      <c r="AQ23" s="22">
        <v>1.63452</v>
      </c>
      <c r="AR23" s="22">
        <v>23.098700000000001</v>
      </c>
      <c r="AS23" s="22">
        <v>-2.1072399999999998E-3</v>
      </c>
      <c r="AT23" s="22">
        <v>13</v>
      </c>
      <c r="AU23" s="22">
        <v>1.63361</v>
      </c>
      <c r="AV23">
        <f t="shared" si="8"/>
        <v>2.6015308641975303</v>
      </c>
      <c r="AW23">
        <f t="shared" si="9"/>
        <v>4.2522542281481472</v>
      </c>
      <c r="AX23" s="9"/>
      <c r="AY23" s="22">
        <v>-3.4484899999999999E-2</v>
      </c>
      <c r="AZ23" s="22">
        <v>26.7164</v>
      </c>
      <c r="BA23" s="22">
        <v>-1.3559E-2</v>
      </c>
      <c r="BB23" s="22">
        <v>13</v>
      </c>
      <c r="BC23" s="22">
        <v>-3.4774800000000002E-2</v>
      </c>
      <c r="BD23">
        <f t="shared" si="10"/>
        <v>16.739506172839505</v>
      </c>
      <c r="BE23">
        <f t="shared" si="11"/>
        <v>-0.57726019641975301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5.27332</v>
      </c>
      <c r="I24" s="22">
        <v>-2.24091E-3</v>
      </c>
      <c r="J24" s="22">
        <v>14</v>
      </c>
      <c r="K24" s="22">
        <v>1.6281099999999999</v>
      </c>
      <c r="L24">
        <f t="shared" si="0"/>
        <v>2.7665555555555557</v>
      </c>
      <c r="M24">
        <f t="shared" si="1"/>
        <v>4.5080746122222228</v>
      </c>
      <c r="N24" s="9"/>
      <c r="O24" s="22">
        <v>-2.94495E-2</v>
      </c>
      <c r="P24" s="22">
        <v>8.8910900000000002</v>
      </c>
      <c r="Q24" s="22">
        <v>-1.3684099999999999E-2</v>
      </c>
      <c r="R24" s="22">
        <v>14</v>
      </c>
      <c r="S24" s="22">
        <v>-2.9745500000000001E-2</v>
      </c>
      <c r="T24">
        <f t="shared" si="2"/>
        <v>16.893950617283949</v>
      </c>
      <c r="U24">
        <f t="shared" si="3"/>
        <v>-0.49751839870370362</v>
      </c>
      <c r="V24" s="23"/>
      <c r="W24" s="24"/>
      <c r="X24" s="9"/>
      <c r="Y24" s="22">
        <v>1.6294900000000001</v>
      </c>
      <c r="Z24" s="22">
        <v>14.1945</v>
      </c>
      <c r="AA24" s="22">
        <v>-2.07245E-3</v>
      </c>
      <c r="AB24" s="22">
        <v>14</v>
      </c>
      <c r="AC24" s="22">
        <v>1.6287199999999999</v>
      </c>
      <c r="AD24">
        <f t="shared" si="4"/>
        <v>2.5585802469135803</v>
      </c>
      <c r="AE24">
        <f t="shared" si="5"/>
        <v>4.16918092654321</v>
      </c>
      <c r="AF24" s="9"/>
      <c r="AG24" s="22">
        <v>-2.94495E-2</v>
      </c>
      <c r="AH24" s="22">
        <v>17.8123</v>
      </c>
      <c r="AI24" s="22">
        <v>-1.3693200000000001E-2</v>
      </c>
      <c r="AJ24" s="22">
        <v>14</v>
      </c>
      <c r="AK24" s="22">
        <v>-2.97516E-2</v>
      </c>
      <c r="AL24">
        <f t="shared" si="6"/>
        <v>16.905185185185186</v>
      </c>
      <c r="AM24">
        <f t="shared" si="7"/>
        <v>-0.49784925111111111</v>
      </c>
      <c r="AP24" s="9"/>
      <c r="AQ24" s="22">
        <v>1.6294900000000001</v>
      </c>
      <c r="AR24" s="22">
        <v>23.108699999999999</v>
      </c>
      <c r="AS24" s="22">
        <v>-2.2994999999999999E-3</v>
      </c>
      <c r="AT24" s="22">
        <v>14</v>
      </c>
      <c r="AU24" s="22">
        <v>1.6287199999999999</v>
      </c>
      <c r="AV24">
        <f t="shared" si="8"/>
        <v>2.8388888888888886</v>
      </c>
      <c r="AW24">
        <f t="shared" si="9"/>
        <v>4.6259410555555549</v>
      </c>
      <c r="AX24" s="9"/>
      <c r="AY24" s="22">
        <v>-2.94495E-2</v>
      </c>
      <c r="AZ24" s="22">
        <v>26.726500000000001</v>
      </c>
      <c r="BA24" s="22">
        <v>-1.35529E-2</v>
      </c>
      <c r="BB24" s="22">
        <v>14</v>
      </c>
      <c r="BC24" s="22">
        <v>-2.9754599999999999E-2</v>
      </c>
      <c r="BD24">
        <f t="shared" si="10"/>
        <v>16.731975308641974</v>
      </c>
      <c r="BE24">
        <f t="shared" si="11"/>
        <v>-0.49274830685185184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5.2833899999999998</v>
      </c>
      <c r="I25" s="22">
        <v>-2.4362199999999998E-3</v>
      </c>
      <c r="J25" s="22">
        <v>15</v>
      </c>
      <c r="K25" s="22">
        <v>1.62354</v>
      </c>
      <c r="L25">
        <f t="shared" si="0"/>
        <v>3.0076790123456782</v>
      </c>
      <c r="M25">
        <f t="shared" si="1"/>
        <v>4.8858241716049369</v>
      </c>
      <c r="N25" s="9"/>
      <c r="O25" s="22">
        <v>-2.4414100000000001E-2</v>
      </c>
      <c r="P25" s="22">
        <v>8.9011600000000008</v>
      </c>
      <c r="Q25" s="22">
        <v>-1.3681E-2</v>
      </c>
      <c r="R25" s="22">
        <v>15</v>
      </c>
      <c r="S25" s="22">
        <v>-2.4700900000000001E-2</v>
      </c>
      <c r="T25">
        <f t="shared" si="2"/>
        <v>16.890123456790121</v>
      </c>
      <c r="U25">
        <f t="shared" si="3"/>
        <v>-0.41235716308641973</v>
      </c>
      <c r="V25" s="23"/>
      <c r="W25" s="24"/>
      <c r="X25" s="9"/>
      <c r="Y25" s="22">
        <v>1.6244499999999999</v>
      </c>
      <c r="Z25" s="22">
        <v>14.204599999999999</v>
      </c>
      <c r="AA25" s="22">
        <v>-2.2677600000000002E-3</v>
      </c>
      <c r="AB25" s="22">
        <v>15</v>
      </c>
      <c r="AC25" s="22">
        <v>1.6229199999999999</v>
      </c>
      <c r="AD25">
        <f t="shared" si="4"/>
        <v>2.7997037037037034</v>
      </c>
      <c r="AE25">
        <f t="shared" si="5"/>
        <v>4.5479786814814807</v>
      </c>
      <c r="AF25" s="9"/>
      <c r="AG25" s="22">
        <v>-2.4414100000000001E-2</v>
      </c>
      <c r="AH25" s="22">
        <v>17.822399999999998</v>
      </c>
      <c r="AI25" s="22">
        <v>-1.3684099999999999E-2</v>
      </c>
      <c r="AJ25" s="22">
        <v>15</v>
      </c>
      <c r="AK25" s="22">
        <v>-2.46918E-2</v>
      </c>
      <c r="AL25">
        <f t="shared" si="6"/>
        <v>16.893950617283949</v>
      </c>
      <c r="AM25">
        <f t="shared" si="7"/>
        <v>-0.41245059976543208</v>
      </c>
      <c r="AP25" s="9"/>
      <c r="AQ25" s="22">
        <v>1.6244499999999999</v>
      </c>
      <c r="AR25" s="22">
        <v>23.1188</v>
      </c>
      <c r="AS25" s="22">
        <v>-2.4978600000000002E-3</v>
      </c>
      <c r="AT25" s="22">
        <v>15</v>
      </c>
      <c r="AU25" s="22">
        <v>1.6229199999999999</v>
      </c>
      <c r="AV25">
        <f t="shared" si="8"/>
        <v>3.0837777777777777</v>
      </c>
      <c r="AW25">
        <f t="shared" si="9"/>
        <v>5.0094428111111107</v>
      </c>
      <c r="AX25" s="9"/>
      <c r="AY25" s="22">
        <v>-2.4414100000000001E-2</v>
      </c>
      <c r="AZ25" s="22">
        <v>26.736599999999999</v>
      </c>
      <c r="BA25" s="22">
        <v>-1.35529E-2</v>
      </c>
      <c r="BB25" s="22">
        <v>15</v>
      </c>
      <c r="BC25" s="22">
        <v>-2.4700900000000001E-2</v>
      </c>
      <c r="BD25">
        <f t="shared" si="10"/>
        <v>16.731975308641974</v>
      </c>
      <c r="BE25">
        <f t="shared" si="11"/>
        <v>-0.40849611838271604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5.2934599999999996</v>
      </c>
      <c r="I26" s="22">
        <v>-2.6342800000000001E-3</v>
      </c>
      <c r="J26" s="22">
        <v>16</v>
      </c>
      <c r="K26" s="22">
        <v>1.6180399999999999</v>
      </c>
      <c r="L26">
        <f t="shared" si="0"/>
        <v>3.2521975308641973</v>
      </c>
      <c r="M26">
        <f t="shared" si="1"/>
        <v>5.2666737254320983</v>
      </c>
      <c r="N26" s="9"/>
      <c r="O26" s="22">
        <v>-1.9378699999999999E-2</v>
      </c>
      <c r="P26" s="22">
        <v>8.9112299999999998</v>
      </c>
      <c r="Q26" s="22">
        <v>-1.3671900000000001E-2</v>
      </c>
      <c r="R26" s="22">
        <v>16</v>
      </c>
      <c r="S26" s="22">
        <v>-1.9662499999999999E-2</v>
      </c>
      <c r="T26">
        <f t="shared" si="2"/>
        <v>16.878888888888888</v>
      </c>
      <c r="U26">
        <f t="shared" si="3"/>
        <v>-0.32709092411111107</v>
      </c>
      <c r="V26" s="23"/>
      <c r="W26" s="24"/>
      <c r="X26" s="9"/>
      <c r="Y26" s="22">
        <v>1.6194200000000001</v>
      </c>
      <c r="Z26" s="22">
        <v>14.214700000000001</v>
      </c>
      <c r="AA26" s="22">
        <v>-2.4588000000000001E-3</v>
      </c>
      <c r="AB26" s="22">
        <v>16</v>
      </c>
      <c r="AC26" s="22">
        <v>1.61835</v>
      </c>
      <c r="AD26">
        <f t="shared" si="4"/>
        <v>3.0355555555555558</v>
      </c>
      <c r="AE26">
        <f t="shared" si="5"/>
        <v>4.915839377777778</v>
      </c>
      <c r="AF26" s="9"/>
      <c r="AG26" s="22">
        <v>-1.9378699999999999E-2</v>
      </c>
      <c r="AH26" s="22">
        <v>17.8324</v>
      </c>
      <c r="AI26" s="22">
        <v>-1.3671900000000001E-2</v>
      </c>
      <c r="AJ26" s="22">
        <v>16</v>
      </c>
      <c r="AK26" s="22">
        <v>-1.96747E-2</v>
      </c>
      <c r="AL26">
        <f t="shared" si="6"/>
        <v>16.878888888888888</v>
      </c>
      <c r="AM26">
        <f t="shared" si="7"/>
        <v>-0.32709092411111107</v>
      </c>
      <c r="AP26" s="9"/>
      <c r="AQ26" s="22">
        <v>1.6194200000000001</v>
      </c>
      <c r="AR26" s="22">
        <v>23.128900000000002</v>
      </c>
      <c r="AS26" s="22">
        <v>-2.68433E-3</v>
      </c>
      <c r="AT26" s="22">
        <v>16</v>
      </c>
      <c r="AU26" s="22">
        <v>1.6180399999999999</v>
      </c>
      <c r="AV26">
        <f t="shared" si="8"/>
        <v>3.3139876543209876</v>
      </c>
      <c r="AW26">
        <f t="shared" si="9"/>
        <v>5.366737887160494</v>
      </c>
      <c r="AX26" s="9"/>
      <c r="AY26" s="22">
        <v>-1.9378699999999999E-2</v>
      </c>
      <c r="AZ26" s="22">
        <v>26.746700000000001</v>
      </c>
      <c r="BA26" s="22">
        <v>-1.35529E-2</v>
      </c>
      <c r="BB26" s="22">
        <v>16</v>
      </c>
      <c r="BC26" s="22">
        <v>-1.9671600000000001E-2</v>
      </c>
      <c r="BD26">
        <f t="shared" si="10"/>
        <v>16.731975308641974</v>
      </c>
      <c r="BE26">
        <f t="shared" si="11"/>
        <v>-0.3242439299135802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5.3035300000000003</v>
      </c>
      <c r="I27" s="22">
        <v>-2.82074E-3</v>
      </c>
      <c r="J27" s="22">
        <v>17</v>
      </c>
      <c r="K27" s="22">
        <v>1.6140699999999999</v>
      </c>
      <c r="L27">
        <f t="shared" si="0"/>
        <v>3.4823950617283947</v>
      </c>
      <c r="M27">
        <f t="shared" si="1"/>
        <v>5.6219089397530855</v>
      </c>
      <c r="N27" s="9"/>
      <c r="O27" s="22">
        <v>-1.43433E-2</v>
      </c>
      <c r="P27" s="22">
        <v>8.9213000000000005</v>
      </c>
      <c r="Q27" s="22">
        <v>-1.36597E-2</v>
      </c>
      <c r="R27" s="22">
        <v>17</v>
      </c>
      <c r="S27" s="22">
        <v>-1.46027E-2</v>
      </c>
      <c r="T27">
        <f t="shared" si="2"/>
        <v>16.863827160493827</v>
      </c>
      <c r="U27">
        <f t="shared" si="3"/>
        <v>-0.24188293211111112</v>
      </c>
      <c r="X27" s="9"/>
      <c r="Y27" s="22">
        <v>1.6143799999999999</v>
      </c>
      <c r="Z27" s="22">
        <v>14.2247</v>
      </c>
      <c r="AA27" s="22">
        <v>-2.6473999999999998E-3</v>
      </c>
      <c r="AB27" s="22">
        <v>17</v>
      </c>
      <c r="AC27" s="22">
        <v>1.6131599999999999</v>
      </c>
      <c r="AD27">
        <f t="shared" si="4"/>
        <v>3.2683950617283948</v>
      </c>
      <c r="AE27">
        <f t="shared" si="5"/>
        <v>5.2764316197530858</v>
      </c>
      <c r="AF27" s="9"/>
      <c r="AG27" s="22">
        <v>-1.43433E-2</v>
      </c>
      <c r="AH27" s="22">
        <v>17.842500000000001</v>
      </c>
      <c r="AI27" s="22">
        <v>-1.36627E-2</v>
      </c>
      <c r="AJ27" s="22">
        <v>17</v>
      </c>
      <c r="AK27" s="22">
        <v>-1.4633200000000001E-2</v>
      </c>
      <c r="AL27">
        <f t="shared" si="6"/>
        <v>16.86753086419753</v>
      </c>
      <c r="AM27">
        <f t="shared" si="7"/>
        <v>-0.24193605544444444</v>
      </c>
      <c r="AP27" s="9"/>
      <c r="AQ27" s="22">
        <v>1.6143799999999999</v>
      </c>
      <c r="AR27" s="22">
        <v>23.138999999999999</v>
      </c>
      <c r="AS27" s="22">
        <v>-2.8781100000000001E-3</v>
      </c>
      <c r="AT27" s="22">
        <v>17</v>
      </c>
      <c r="AU27" s="22">
        <v>1.6137699999999999</v>
      </c>
      <c r="AV27">
        <f t="shared" si="8"/>
        <v>3.5532222222222218</v>
      </c>
      <c r="AW27">
        <f t="shared" si="9"/>
        <v>5.7362508911111103</v>
      </c>
      <c r="AX27" s="9"/>
      <c r="AY27" s="22">
        <v>-1.43433E-2</v>
      </c>
      <c r="AZ27" s="22">
        <v>26.756699999999999</v>
      </c>
      <c r="BA27" s="22">
        <v>-1.3546799999999999E-2</v>
      </c>
      <c r="BB27" s="22">
        <v>17</v>
      </c>
      <c r="BC27" s="22">
        <v>-1.45966E-2</v>
      </c>
      <c r="BD27">
        <f t="shared" si="10"/>
        <v>16.72444444444444</v>
      </c>
      <c r="BE27">
        <f t="shared" si="11"/>
        <v>-0.23988372399999994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5.3136000000000001</v>
      </c>
      <c r="I28" s="22">
        <v>-3.0096400000000001E-3</v>
      </c>
      <c r="J28" s="22">
        <v>18</v>
      </c>
      <c r="K28" s="22">
        <v>1.6085799999999999</v>
      </c>
      <c r="L28">
        <f t="shared" si="0"/>
        <v>3.7156049382716048</v>
      </c>
      <c r="M28">
        <f t="shared" si="1"/>
        <v>5.9796716513580241</v>
      </c>
      <c r="N28" s="9"/>
      <c r="O28" s="22">
        <v>-9.3078599999999994E-3</v>
      </c>
      <c r="P28" s="22">
        <v>8.9313699999999994</v>
      </c>
      <c r="Q28" s="22">
        <v>-1.36414E-2</v>
      </c>
      <c r="R28" s="22">
        <v>18</v>
      </c>
      <c r="S28" s="22">
        <v>-9.5245399999999997E-3</v>
      </c>
      <c r="T28">
        <f t="shared" si="2"/>
        <v>16.841234567901232</v>
      </c>
      <c r="U28">
        <f t="shared" si="3"/>
        <v>-0.15675585358518515</v>
      </c>
      <c r="X28" s="9"/>
      <c r="Y28" s="22">
        <v>1.60934</v>
      </c>
      <c r="Z28" s="22">
        <v>14.2348</v>
      </c>
      <c r="AA28" s="22">
        <v>-2.8362999999999999E-3</v>
      </c>
      <c r="AB28" s="22">
        <v>18</v>
      </c>
      <c r="AC28" s="22">
        <v>1.6079699999999999</v>
      </c>
      <c r="AD28">
        <f t="shared" si="4"/>
        <v>3.5016049382716048</v>
      </c>
      <c r="AE28">
        <f t="shared" si="5"/>
        <v>5.6352728913580243</v>
      </c>
      <c r="AF28" s="9"/>
      <c r="AG28" s="22">
        <v>-9.3078599999999994E-3</v>
      </c>
      <c r="AH28" s="22">
        <v>17.852599999999999</v>
      </c>
      <c r="AI28" s="22">
        <v>-1.36536E-2</v>
      </c>
      <c r="AJ28" s="22">
        <v>18</v>
      </c>
      <c r="AK28" s="22">
        <v>-9.6008299999999994E-3</v>
      </c>
      <c r="AL28">
        <f t="shared" si="6"/>
        <v>16.856296296296296</v>
      </c>
      <c r="AM28">
        <f t="shared" si="7"/>
        <v>-0.15689604604444443</v>
      </c>
      <c r="AP28" s="9"/>
      <c r="AQ28" s="22">
        <v>1.60934</v>
      </c>
      <c r="AR28" s="22">
        <v>23.149000000000001</v>
      </c>
      <c r="AS28" s="22">
        <v>-3.0560299999999999E-3</v>
      </c>
      <c r="AT28" s="22">
        <v>18</v>
      </c>
      <c r="AU28" s="22">
        <v>1.6076699999999999</v>
      </c>
      <c r="AV28">
        <f t="shared" si="8"/>
        <v>3.7728765432098759</v>
      </c>
      <c r="AW28">
        <f t="shared" si="9"/>
        <v>6.0718411360493816</v>
      </c>
      <c r="AX28" s="9"/>
      <c r="AY28" s="22">
        <v>-9.3078599999999994E-3</v>
      </c>
      <c r="AZ28" s="22">
        <v>26.7668</v>
      </c>
      <c r="BA28" s="22">
        <v>-1.35315E-2</v>
      </c>
      <c r="BB28" s="22">
        <v>18</v>
      </c>
      <c r="BC28" s="22">
        <v>-9.5458999999999995E-3</v>
      </c>
      <c r="BD28">
        <f t="shared" si="10"/>
        <v>16.705555555555552</v>
      </c>
      <c r="BE28">
        <f t="shared" si="11"/>
        <v>-0.15549297233333328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5.3236699999999999</v>
      </c>
      <c r="I29" s="22">
        <v>-3.18695E-3</v>
      </c>
      <c r="J29" s="22">
        <v>19</v>
      </c>
      <c r="K29" s="22">
        <v>1.6040000000000001</v>
      </c>
      <c r="L29">
        <f t="shared" si="0"/>
        <v>3.9345061728395057</v>
      </c>
      <c r="M29">
        <f t="shared" si="1"/>
        <v>6.3121675981481467</v>
      </c>
      <c r="N29" s="9"/>
      <c r="O29" s="22">
        <v>-4.2724599999999996E-3</v>
      </c>
      <c r="P29" s="22">
        <v>8.9414400000000001</v>
      </c>
      <c r="Q29" s="22">
        <v>-1.36261E-2</v>
      </c>
      <c r="R29" s="22">
        <v>19</v>
      </c>
      <c r="S29" s="22">
        <v>-4.5166E-3</v>
      </c>
      <c r="T29">
        <f t="shared" si="2"/>
        <v>16.822345679012344</v>
      </c>
      <c r="U29">
        <f t="shared" si="3"/>
        <v>-7.1872799019753075E-2</v>
      </c>
      <c r="X29" s="9"/>
      <c r="Y29" s="22">
        <v>1.6043099999999999</v>
      </c>
      <c r="Z29" s="22">
        <v>14.244899999999999</v>
      </c>
      <c r="AA29" s="22">
        <v>-3.01849E-3</v>
      </c>
      <c r="AB29" s="22">
        <v>19</v>
      </c>
      <c r="AC29" s="22">
        <v>1.6033900000000001</v>
      </c>
      <c r="AD29">
        <f t="shared" si="4"/>
        <v>3.7265308641975303</v>
      </c>
      <c r="AE29">
        <f t="shared" si="5"/>
        <v>5.9785107307407399</v>
      </c>
      <c r="AF29" s="9"/>
      <c r="AG29" s="22">
        <v>-4.2724599999999996E-3</v>
      </c>
      <c r="AH29" s="22">
        <v>17.8626</v>
      </c>
      <c r="AI29" s="22">
        <v>-1.3644399999999999E-2</v>
      </c>
      <c r="AJ29" s="22">
        <v>19</v>
      </c>
      <c r="AK29" s="22">
        <v>-4.5135499999999999E-3</v>
      </c>
      <c r="AL29">
        <f t="shared" si="6"/>
        <v>16.844938271604939</v>
      </c>
      <c r="AM29">
        <f t="shared" si="7"/>
        <v>-7.1969324967901233E-2</v>
      </c>
      <c r="AP29" s="9"/>
      <c r="AQ29" s="22">
        <v>1.6043099999999999</v>
      </c>
      <c r="AR29" s="22">
        <v>23.159099999999999</v>
      </c>
      <c r="AS29" s="22">
        <v>-3.24341E-3</v>
      </c>
      <c r="AT29" s="22">
        <v>19</v>
      </c>
      <c r="AU29" s="22">
        <v>1.6033900000000001</v>
      </c>
      <c r="AV29">
        <f t="shared" si="8"/>
        <v>4.004209876543209</v>
      </c>
      <c r="AW29">
        <f t="shared" si="9"/>
        <v>6.4239939470370349</v>
      </c>
      <c r="AX29" s="9"/>
      <c r="AY29" s="22">
        <v>-4.2724599999999996E-3</v>
      </c>
      <c r="AZ29" s="22">
        <v>26.776900000000001</v>
      </c>
      <c r="BA29" s="22">
        <v>-1.3522299999999999E-2</v>
      </c>
      <c r="BB29" s="22">
        <v>19</v>
      </c>
      <c r="BC29" s="22">
        <v>-4.5074499999999997E-3</v>
      </c>
      <c r="BD29">
        <f t="shared" si="10"/>
        <v>16.694197530864194</v>
      </c>
      <c r="BE29">
        <f t="shared" si="11"/>
        <v>-7.1325291182716036E-2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5.3337399999999997</v>
      </c>
      <c r="I30" s="22">
        <v>-3.3654800000000001E-3</v>
      </c>
      <c r="J30" s="22">
        <v>20</v>
      </c>
      <c r="K30" s="22">
        <v>1.5988199999999999</v>
      </c>
      <c r="L30">
        <f t="shared" si="0"/>
        <v>4.1549135802469133</v>
      </c>
      <c r="M30">
        <f t="shared" si="1"/>
        <v>6.6448286414814808</v>
      </c>
      <c r="N30" s="9"/>
      <c r="O30" s="22">
        <v>7.6293900000000002E-4</v>
      </c>
      <c r="P30" s="22">
        <v>8.9515100000000007</v>
      </c>
      <c r="Q30" s="22">
        <v>-1.3616899999999999E-2</v>
      </c>
      <c r="R30" s="22">
        <v>20</v>
      </c>
      <c r="S30" s="22">
        <v>5.4016100000000005E-4</v>
      </c>
      <c r="T30">
        <f t="shared" si="2"/>
        <v>16.810987654320986</v>
      </c>
      <c r="U30">
        <f t="shared" si="3"/>
        <v>1.2825758109999998E-2</v>
      </c>
      <c r="X30" s="9"/>
      <c r="Y30" s="22">
        <v>1.59927</v>
      </c>
      <c r="Z30" s="22">
        <v>14.255000000000001</v>
      </c>
      <c r="AA30" s="22">
        <v>-3.2016000000000002E-3</v>
      </c>
      <c r="AB30" s="22">
        <v>20</v>
      </c>
      <c r="AC30" s="22">
        <v>1.5982099999999999</v>
      </c>
      <c r="AD30">
        <f t="shared" si="4"/>
        <v>3.9525925925925924</v>
      </c>
      <c r="AE30">
        <f t="shared" si="5"/>
        <v>6.3212627555555549</v>
      </c>
      <c r="AF30" s="9"/>
      <c r="AG30" s="22">
        <v>7.6293900000000002E-4</v>
      </c>
      <c r="AH30" s="22">
        <v>17.872699999999998</v>
      </c>
      <c r="AI30" s="22">
        <v>-1.36414E-2</v>
      </c>
      <c r="AJ30" s="22">
        <v>20</v>
      </c>
      <c r="AK30" s="22">
        <v>5.7373000000000005E-4</v>
      </c>
      <c r="AL30">
        <f t="shared" si="6"/>
        <v>16.841234567901232</v>
      </c>
      <c r="AM30">
        <f t="shared" si="7"/>
        <v>1.2848834659999999E-2</v>
      </c>
      <c r="AP30" s="9"/>
      <c r="AQ30" s="22">
        <v>1.59927</v>
      </c>
      <c r="AR30" s="22">
        <v>23.1692</v>
      </c>
      <c r="AS30" s="22">
        <v>-3.4161399999999998E-3</v>
      </c>
      <c r="AT30" s="22">
        <v>20</v>
      </c>
      <c r="AU30" s="22">
        <v>1.5985100000000001</v>
      </c>
      <c r="AV30">
        <f t="shared" si="8"/>
        <v>4.2174567901234559</v>
      </c>
      <c r="AW30">
        <f t="shared" si="9"/>
        <v>6.744852120740739</v>
      </c>
      <c r="AX30" s="9"/>
      <c r="AY30" s="22">
        <v>7.6293900000000002E-4</v>
      </c>
      <c r="AZ30" s="22">
        <v>26.786899999999999</v>
      </c>
      <c r="BA30" s="22">
        <v>-1.3516200000000001E-2</v>
      </c>
      <c r="BB30" s="22">
        <v>20</v>
      </c>
      <c r="BC30" s="22">
        <v>5.3710900000000002E-4</v>
      </c>
      <c r="BD30">
        <f t="shared" si="10"/>
        <v>16.686666666666664</v>
      </c>
      <c r="BE30">
        <f t="shared" si="11"/>
        <v>1.2730908779999998E-2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5.3438100000000004</v>
      </c>
      <c r="I31" s="22">
        <v>-3.5409500000000002E-3</v>
      </c>
      <c r="J31" s="22">
        <v>21</v>
      </c>
      <c r="K31" s="22">
        <v>1.5927100000000001</v>
      </c>
      <c r="L31">
        <f t="shared" si="0"/>
        <v>4.3715432098765437</v>
      </c>
      <c r="M31">
        <f t="shared" si="1"/>
        <v>6.9692890469135813</v>
      </c>
      <c r="N31" s="9"/>
      <c r="O31" s="22">
        <v>5.7983399999999999E-3</v>
      </c>
      <c r="P31" s="22">
        <v>8.9615799999999997</v>
      </c>
      <c r="Q31" s="22">
        <v>-1.3604700000000001E-2</v>
      </c>
      <c r="R31" s="22">
        <v>21</v>
      </c>
      <c r="S31" s="22">
        <v>5.5908199999999998E-3</v>
      </c>
      <c r="T31">
        <f t="shared" si="2"/>
        <v>16.795925925925925</v>
      </c>
      <c r="U31">
        <f t="shared" si="3"/>
        <v>9.7388489133333325E-2</v>
      </c>
      <c r="X31" s="9"/>
      <c r="Y31" s="22">
        <v>1.5942400000000001</v>
      </c>
      <c r="Z31" s="22">
        <v>14.265000000000001</v>
      </c>
      <c r="AA31" s="22">
        <v>-3.3819599999999998E-3</v>
      </c>
      <c r="AB31" s="22">
        <v>21</v>
      </c>
      <c r="AC31" s="22">
        <v>1.5933200000000001</v>
      </c>
      <c r="AD31">
        <f t="shared" si="4"/>
        <v>4.175259259259259</v>
      </c>
      <c r="AE31">
        <f t="shared" si="5"/>
        <v>6.6563653214814815</v>
      </c>
      <c r="AF31" s="9"/>
      <c r="AG31" s="22">
        <v>5.7983399999999999E-3</v>
      </c>
      <c r="AH31" s="22">
        <v>17.8828</v>
      </c>
      <c r="AI31" s="22">
        <v>-1.3638300000000001E-2</v>
      </c>
      <c r="AJ31" s="22">
        <v>21</v>
      </c>
      <c r="AK31" s="22">
        <v>5.5877699999999997E-3</v>
      </c>
      <c r="AL31">
        <f t="shared" si="6"/>
        <v>16.837407407407408</v>
      </c>
      <c r="AM31">
        <f t="shared" si="7"/>
        <v>9.762901286666667E-2</v>
      </c>
      <c r="AP31" s="9"/>
      <c r="AQ31" s="22">
        <v>1.5942400000000001</v>
      </c>
      <c r="AR31" s="22">
        <v>23.179200000000002</v>
      </c>
      <c r="AS31" s="22">
        <v>-3.5986299999999998E-3</v>
      </c>
      <c r="AT31" s="22">
        <v>21</v>
      </c>
      <c r="AU31" s="22">
        <v>1.5927100000000001</v>
      </c>
      <c r="AV31">
        <f t="shared" si="8"/>
        <v>4.442753086419752</v>
      </c>
      <c r="AW31">
        <f t="shared" si="9"/>
        <v>7.0828146804938257</v>
      </c>
      <c r="AX31" s="9"/>
      <c r="AY31" s="22">
        <v>5.7983399999999999E-3</v>
      </c>
      <c r="AZ31" s="22">
        <v>26.797000000000001</v>
      </c>
      <c r="BA31" s="22">
        <v>-1.3501000000000001E-2</v>
      </c>
      <c r="BB31" s="22">
        <v>21</v>
      </c>
      <c r="BC31" s="22">
        <v>5.5908199999999998E-3</v>
      </c>
      <c r="BD31">
        <f t="shared" si="10"/>
        <v>16.667901234567903</v>
      </c>
      <c r="BE31">
        <f t="shared" si="11"/>
        <v>9.6646158444444449E-2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5.3538800000000002</v>
      </c>
      <c r="I32" s="22">
        <v>-3.7155199999999999E-3</v>
      </c>
      <c r="J32" s="22">
        <v>22</v>
      </c>
      <c r="K32" s="22">
        <v>1.5884400000000001</v>
      </c>
      <c r="L32">
        <f t="shared" si="0"/>
        <v>4.587061728395061</v>
      </c>
      <c r="M32">
        <f t="shared" si="1"/>
        <v>7.2897584987654307</v>
      </c>
      <c r="N32" s="9"/>
      <c r="O32" s="22">
        <v>1.08337E-2</v>
      </c>
      <c r="P32" s="22">
        <v>8.9716500000000003</v>
      </c>
      <c r="Q32" s="22">
        <v>-1.35925E-2</v>
      </c>
      <c r="R32" s="22">
        <v>22</v>
      </c>
      <c r="S32" s="22">
        <v>1.06506E-2</v>
      </c>
      <c r="T32">
        <f t="shared" si="2"/>
        <v>16.780864197530864</v>
      </c>
      <c r="U32">
        <f t="shared" si="3"/>
        <v>0.18179884845679012</v>
      </c>
      <c r="X32" s="9"/>
      <c r="Y32" s="22">
        <v>1.5891999999999999</v>
      </c>
      <c r="Z32" s="22">
        <v>14.2751</v>
      </c>
      <c r="AA32" s="22">
        <v>-3.5540799999999998E-3</v>
      </c>
      <c r="AB32" s="22">
        <v>22</v>
      </c>
      <c r="AC32" s="22">
        <v>1.58813</v>
      </c>
      <c r="AD32">
        <f t="shared" si="4"/>
        <v>4.3877530864197531</v>
      </c>
      <c r="AE32">
        <f t="shared" si="5"/>
        <v>6.9730172049382713</v>
      </c>
      <c r="AF32" s="9"/>
      <c r="AG32" s="22">
        <v>1.08337E-2</v>
      </c>
      <c r="AH32" s="22">
        <v>17.892900000000001</v>
      </c>
      <c r="AI32" s="22">
        <v>-1.36353E-2</v>
      </c>
      <c r="AJ32" s="22">
        <v>22</v>
      </c>
      <c r="AK32" s="22">
        <v>1.0665900000000001E-2</v>
      </c>
      <c r="AL32">
        <f t="shared" si="6"/>
        <v>16.833703703703701</v>
      </c>
      <c r="AM32">
        <f t="shared" si="7"/>
        <v>0.18237129581481479</v>
      </c>
      <c r="AP32" s="9"/>
      <c r="AQ32" s="22">
        <v>1.5891999999999999</v>
      </c>
      <c r="AR32" s="22">
        <v>23.189299999999999</v>
      </c>
      <c r="AS32" s="22">
        <v>-3.76831E-3</v>
      </c>
      <c r="AT32" s="22">
        <v>22</v>
      </c>
      <c r="AU32" s="22">
        <v>1.58813</v>
      </c>
      <c r="AV32">
        <f t="shared" si="8"/>
        <v>4.6522345679012345</v>
      </c>
      <c r="AW32">
        <f t="shared" si="9"/>
        <v>7.3933311753086413</v>
      </c>
      <c r="AX32" s="9"/>
      <c r="AY32" s="22">
        <v>1.08337E-2</v>
      </c>
      <c r="AZ32" s="22">
        <v>26.807099999999998</v>
      </c>
      <c r="BA32" s="22">
        <v>-1.3473499999999999E-2</v>
      </c>
      <c r="BB32" s="22">
        <v>22</v>
      </c>
      <c r="BC32" s="22">
        <v>1.0644499999999999E-2</v>
      </c>
      <c r="BD32">
        <f t="shared" si="10"/>
        <v>16.633950617283947</v>
      </c>
      <c r="BE32">
        <f t="shared" si="11"/>
        <v>0.18020723080246909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5.3639599999999996</v>
      </c>
      <c r="I33" s="22">
        <v>-3.8855000000000001E-3</v>
      </c>
      <c r="J33" s="22">
        <v>23</v>
      </c>
      <c r="K33" s="22">
        <v>1.5829500000000001</v>
      </c>
      <c r="L33">
        <f t="shared" si="0"/>
        <v>4.7969135802469136</v>
      </c>
      <c r="M33">
        <f t="shared" si="1"/>
        <v>7.5991265864197537</v>
      </c>
      <c r="N33" s="9"/>
      <c r="O33" s="22">
        <v>1.5869100000000001E-2</v>
      </c>
      <c r="P33" s="22">
        <v>8.9817199999999993</v>
      </c>
      <c r="Q33" s="22">
        <v>-1.35803E-2</v>
      </c>
      <c r="R33" s="22">
        <v>23</v>
      </c>
      <c r="S33" s="22">
        <v>1.57074E-2</v>
      </c>
      <c r="T33">
        <f t="shared" si="2"/>
        <v>16.765802469135803</v>
      </c>
      <c r="U33">
        <f t="shared" si="3"/>
        <v>0.26605819596296298</v>
      </c>
      <c r="X33" s="9"/>
      <c r="Y33" s="22">
        <v>1.5841700000000001</v>
      </c>
      <c r="Z33" s="22">
        <v>14.2852</v>
      </c>
      <c r="AA33" s="22">
        <v>-3.7271100000000001E-3</v>
      </c>
      <c r="AB33" s="22">
        <v>23</v>
      </c>
      <c r="AC33" s="22">
        <v>1.5835600000000001</v>
      </c>
      <c r="AD33">
        <f t="shared" si="4"/>
        <v>4.6013703703703701</v>
      </c>
      <c r="AE33">
        <f t="shared" si="5"/>
        <v>7.2893528996296295</v>
      </c>
      <c r="AF33" s="9"/>
      <c r="AG33" s="22">
        <v>1.5869100000000001E-2</v>
      </c>
      <c r="AH33" s="22">
        <v>17.902899999999999</v>
      </c>
      <c r="AI33" s="22">
        <v>-1.36261E-2</v>
      </c>
      <c r="AJ33" s="22">
        <v>23</v>
      </c>
      <c r="AK33" s="22">
        <v>1.5682999999999999E-2</v>
      </c>
      <c r="AL33">
        <f t="shared" si="6"/>
        <v>16.822345679012344</v>
      </c>
      <c r="AM33">
        <f t="shared" si="7"/>
        <v>0.26695548581481476</v>
      </c>
      <c r="AP33" s="9"/>
      <c r="AQ33" s="22">
        <v>1.5841700000000001</v>
      </c>
      <c r="AR33" s="22">
        <v>23.199400000000001</v>
      </c>
      <c r="AS33" s="22">
        <v>-3.9453099999999996E-3</v>
      </c>
      <c r="AT33" s="22">
        <v>23</v>
      </c>
      <c r="AU33" s="22">
        <v>1.58325</v>
      </c>
      <c r="AV33">
        <f t="shared" si="8"/>
        <v>4.8707530864197528</v>
      </c>
      <c r="AW33">
        <f t="shared" si="9"/>
        <v>7.7161009169135806</v>
      </c>
      <c r="AX33" s="9"/>
      <c r="AY33" s="22">
        <v>1.5869100000000001E-2</v>
      </c>
      <c r="AZ33" s="22">
        <v>26.8172</v>
      </c>
      <c r="BA33" s="22">
        <v>-1.3458299999999999E-2</v>
      </c>
      <c r="BB33" s="22">
        <v>23</v>
      </c>
      <c r="BC33" s="22">
        <v>1.56921E-2</v>
      </c>
      <c r="BD33">
        <f t="shared" si="10"/>
        <v>16.615185185185183</v>
      </c>
      <c r="BE33">
        <f t="shared" si="11"/>
        <v>0.26366803522222221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5.3740300000000003</v>
      </c>
      <c r="I34" s="22">
        <v>-4.0542599999999996E-3</v>
      </c>
      <c r="J34" s="22">
        <v>24</v>
      </c>
      <c r="K34" s="22">
        <v>1.5771500000000001</v>
      </c>
      <c r="L34">
        <f t="shared" si="0"/>
        <v>5.0052592592592591</v>
      </c>
      <c r="M34">
        <f t="shared" si="1"/>
        <v>7.9039550540740731</v>
      </c>
      <c r="N34" s="9"/>
      <c r="O34" s="22">
        <v>2.0904499999999999E-2</v>
      </c>
      <c r="P34" s="22">
        <v>8.9917999999999996</v>
      </c>
      <c r="Q34" s="22">
        <v>-1.35742E-2</v>
      </c>
      <c r="R34" s="22">
        <v>24</v>
      </c>
      <c r="S34" s="22">
        <v>2.0721400000000001E-2</v>
      </c>
      <c r="T34">
        <f t="shared" si="2"/>
        <v>16.758271604938273</v>
      </c>
      <c r="U34">
        <f t="shared" si="3"/>
        <v>0.35032328876543212</v>
      </c>
      <c r="X34" s="9"/>
      <c r="Y34" s="22">
        <v>1.5791299999999999</v>
      </c>
      <c r="Z34" s="22">
        <v>14.295199999999999</v>
      </c>
      <c r="AA34" s="22">
        <v>-3.89252E-3</v>
      </c>
      <c r="AB34" s="22">
        <v>24</v>
      </c>
      <c r="AC34" s="22">
        <v>1.57806</v>
      </c>
      <c r="AD34">
        <f t="shared" si="4"/>
        <v>4.8055802469135802</v>
      </c>
      <c r="AE34">
        <f t="shared" si="5"/>
        <v>7.5886359353086412</v>
      </c>
      <c r="AF34" s="9"/>
      <c r="AG34" s="22">
        <v>2.0904499999999999E-2</v>
      </c>
      <c r="AH34" s="22">
        <v>17.913</v>
      </c>
      <c r="AI34" s="22">
        <v>-1.36078E-2</v>
      </c>
      <c r="AJ34" s="22">
        <v>24</v>
      </c>
      <c r="AK34" s="22">
        <v>2.0752E-2</v>
      </c>
      <c r="AL34">
        <f t="shared" si="6"/>
        <v>16.799753086419752</v>
      </c>
      <c r="AM34">
        <f t="shared" si="7"/>
        <v>0.3511904383950617</v>
      </c>
      <c r="AP34" s="9"/>
      <c r="AQ34" s="22">
        <v>1.5791299999999999</v>
      </c>
      <c r="AR34" s="22">
        <v>23.209499999999998</v>
      </c>
      <c r="AS34" s="22">
        <v>-4.1064500000000002E-3</v>
      </c>
      <c r="AT34" s="22">
        <v>24</v>
      </c>
      <c r="AU34" s="22">
        <v>1.57745</v>
      </c>
      <c r="AV34">
        <f t="shared" si="8"/>
        <v>5.0696913580246905</v>
      </c>
      <c r="AW34">
        <f t="shared" si="9"/>
        <v>8.0057017141975297</v>
      </c>
      <c r="AX34" s="9"/>
      <c r="AY34" s="22">
        <v>2.0904499999999999E-2</v>
      </c>
      <c r="AZ34" s="22">
        <v>26.827200000000001</v>
      </c>
      <c r="BA34" s="22">
        <v>-1.3443E-2</v>
      </c>
      <c r="BB34" s="22">
        <v>24</v>
      </c>
      <c r="BC34" s="22">
        <v>2.0727499999999999E-2</v>
      </c>
      <c r="BD34">
        <f t="shared" si="10"/>
        <v>16.596296296296295</v>
      </c>
      <c r="BE34">
        <f t="shared" si="11"/>
        <v>0.34693727592592588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5.3841000000000001</v>
      </c>
      <c r="I35" s="22">
        <v>-4.2160000000000001E-3</v>
      </c>
      <c r="J35" s="22">
        <v>25</v>
      </c>
      <c r="K35" s="22">
        <v>1.5734900000000001</v>
      </c>
      <c r="L35">
        <f t="shared" si="0"/>
        <v>5.2049382716049379</v>
      </c>
      <c r="M35">
        <f t="shared" si="1"/>
        <v>8.1930933333333336</v>
      </c>
      <c r="N35" s="9"/>
      <c r="O35" s="22">
        <v>2.5939899999999998E-2</v>
      </c>
      <c r="P35" s="22">
        <v>9.0018700000000003</v>
      </c>
      <c r="Q35" s="22">
        <v>-1.35712E-2</v>
      </c>
      <c r="R35" s="22">
        <v>25</v>
      </c>
      <c r="S35" s="22">
        <v>2.5799599999999999E-2</v>
      </c>
      <c r="T35">
        <f t="shared" si="2"/>
        <v>16.754567901234566</v>
      </c>
      <c r="U35">
        <f t="shared" si="3"/>
        <v>0.43461181590123449</v>
      </c>
      <c r="X35" s="9"/>
      <c r="Y35" s="22">
        <v>1.5741000000000001</v>
      </c>
      <c r="Z35" s="22">
        <v>14.305300000000001</v>
      </c>
      <c r="AA35" s="22">
        <v>-4.0591400000000001E-3</v>
      </c>
      <c r="AB35" s="22">
        <v>25</v>
      </c>
      <c r="AC35" s="22">
        <v>1.57257</v>
      </c>
      <c r="AD35">
        <f t="shared" si="4"/>
        <v>5.0112839506172842</v>
      </c>
      <c r="AE35">
        <f t="shared" si="5"/>
        <v>7.888262066666667</v>
      </c>
      <c r="AF35" s="9"/>
      <c r="AG35" s="22">
        <v>2.5939899999999998E-2</v>
      </c>
      <c r="AH35" s="22">
        <v>17.923100000000002</v>
      </c>
      <c r="AI35" s="22">
        <v>-1.35864E-2</v>
      </c>
      <c r="AJ35" s="22">
        <v>25</v>
      </c>
      <c r="AK35" s="22">
        <v>2.5802599999999998E-2</v>
      </c>
      <c r="AL35">
        <f t="shared" si="6"/>
        <v>16.77333333333333</v>
      </c>
      <c r="AM35">
        <f t="shared" si="7"/>
        <v>0.43509858933333323</v>
      </c>
      <c r="AP35" s="9"/>
      <c r="AQ35" s="22">
        <v>1.5741000000000001</v>
      </c>
      <c r="AR35" s="22">
        <v>23.2195</v>
      </c>
      <c r="AS35" s="22">
        <v>-4.2804000000000002E-3</v>
      </c>
      <c r="AT35" s="22">
        <v>25</v>
      </c>
      <c r="AU35" s="22">
        <v>1.5728800000000001</v>
      </c>
      <c r="AV35">
        <f t="shared" si="8"/>
        <v>5.2844444444444436</v>
      </c>
      <c r="AW35">
        <f t="shared" si="9"/>
        <v>8.3182439999999982</v>
      </c>
      <c r="AX35" s="9"/>
      <c r="AY35" s="22">
        <v>2.5939899999999998E-2</v>
      </c>
      <c r="AZ35" s="22">
        <v>26.837299999999999</v>
      </c>
      <c r="BA35" s="22">
        <v>-1.3439899999999999E-2</v>
      </c>
      <c r="BB35" s="22">
        <v>25</v>
      </c>
      <c r="BC35" s="22">
        <v>2.5772099999999999E-2</v>
      </c>
      <c r="BD35">
        <f t="shared" si="10"/>
        <v>16.592469135802467</v>
      </c>
      <c r="BE35">
        <f t="shared" si="11"/>
        <v>0.43040699013580241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5.3941699999999999</v>
      </c>
      <c r="I36" s="22">
        <v>-4.3777499999999997E-3</v>
      </c>
      <c r="J36" s="22">
        <v>26</v>
      </c>
      <c r="K36" s="22">
        <v>1.5683</v>
      </c>
      <c r="L36">
        <f t="shared" si="0"/>
        <v>5.4046296296296292</v>
      </c>
      <c r="M36">
        <f t="shared" si="1"/>
        <v>8.4801881666666663</v>
      </c>
      <c r="N36" s="9"/>
      <c r="O36" s="22">
        <v>3.0975300000000001E-2</v>
      </c>
      <c r="P36" s="22">
        <v>9.0119399999999992</v>
      </c>
      <c r="Q36" s="22">
        <v>-1.3561999999999999E-2</v>
      </c>
      <c r="R36" s="22">
        <v>26</v>
      </c>
      <c r="S36" s="22">
        <v>3.08014E-2</v>
      </c>
      <c r="T36">
        <f t="shared" si="2"/>
        <v>16.743209876543208</v>
      </c>
      <c r="U36">
        <f t="shared" si="3"/>
        <v>0.5186259488888888</v>
      </c>
      <c r="X36" s="9"/>
      <c r="Y36" s="22">
        <v>1.5690599999999999</v>
      </c>
      <c r="Z36" s="22">
        <v>14.3154</v>
      </c>
      <c r="AA36" s="22">
        <v>-4.2239399999999998E-3</v>
      </c>
      <c r="AB36" s="22">
        <v>26</v>
      </c>
      <c r="AC36" s="22">
        <v>1.5683</v>
      </c>
      <c r="AD36">
        <f t="shared" si="4"/>
        <v>5.2147407407407407</v>
      </c>
      <c r="AE36">
        <f t="shared" si="5"/>
        <v>8.182241106666666</v>
      </c>
      <c r="AF36" s="9"/>
      <c r="AG36" s="22">
        <v>3.0975300000000001E-2</v>
      </c>
      <c r="AH36" s="22">
        <v>17.9331</v>
      </c>
      <c r="AI36" s="22">
        <v>-1.35681E-2</v>
      </c>
      <c r="AJ36" s="22">
        <v>26</v>
      </c>
      <c r="AK36" s="22">
        <v>3.08563E-2</v>
      </c>
      <c r="AL36">
        <f t="shared" si="6"/>
        <v>16.750740740740738</v>
      </c>
      <c r="AM36">
        <f t="shared" si="7"/>
        <v>0.51885921966666659</v>
      </c>
      <c r="AP36" s="9"/>
      <c r="AQ36" s="22">
        <v>1.5690599999999999</v>
      </c>
      <c r="AR36" s="22">
        <v>23.229600000000001</v>
      </c>
      <c r="AS36" s="22">
        <v>-4.4384799999999999E-3</v>
      </c>
      <c r="AT36" s="22">
        <v>26</v>
      </c>
      <c r="AU36" s="22">
        <v>1.56769</v>
      </c>
      <c r="AV36">
        <f t="shared" si="8"/>
        <v>5.4796049382716046</v>
      </c>
      <c r="AW36">
        <f t="shared" si="9"/>
        <v>8.5978289244444426</v>
      </c>
      <c r="AX36" s="9"/>
      <c r="AY36" s="22">
        <v>3.0975300000000001E-2</v>
      </c>
      <c r="AZ36" s="22">
        <v>26.8474</v>
      </c>
      <c r="BA36" s="22">
        <v>-1.34369E-2</v>
      </c>
      <c r="BB36" s="22">
        <v>26</v>
      </c>
      <c r="BC36" s="22">
        <v>3.0819699999999998E-2</v>
      </c>
      <c r="BD36">
        <f t="shared" si="10"/>
        <v>16.588765432098764</v>
      </c>
      <c r="BE36">
        <f t="shared" si="11"/>
        <v>0.51384198588888885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5.4042399999999997</v>
      </c>
      <c r="I37" s="22">
        <v>-4.53003E-3</v>
      </c>
      <c r="J37" s="22">
        <v>27</v>
      </c>
      <c r="K37" s="22">
        <v>1.56372</v>
      </c>
      <c r="L37">
        <f t="shared" si="0"/>
        <v>5.5926296296296298</v>
      </c>
      <c r="M37">
        <f t="shared" si="1"/>
        <v>8.7470405196296301</v>
      </c>
      <c r="N37" s="9"/>
      <c r="O37" s="22">
        <v>3.60107E-2</v>
      </c>
      <c r="P37" s="22">
        <v>9.0220099999999999</v>
      </c>
      <c r="Q37" s="22">
        <v>-1.3549800000000001E-2</v>
      </c>
      <c r="R37" s="22">
        <v>27</v>
      </c>
      <c r="S37" s="22">
        <v>3.5903900000000002E-2</v>
      </c>
      <c r="T37">
        <f t="shared" si="2"/>
        <v>16.728148148148147</v>
      </c>
      <c r="U37">
        <f t="shared" si="3"/>
        <v>0.60239232451851843</v>
      </c>
      <c r="X37" s="9"/>
      <c r="Y37" s="22">
        <v>1.56403</v>
      </c>
      <c r="Z37" s="22">
        <v>14.3254</v>
      </c>
      <c r="AA37" s="22">
        <v>-4.3893400000000003E-3</v>
      </c>
      <c r="AB37" s="22">
        <v>27</v>
      </c>
      <c r="AC37" s="22">
        <v>1.56342</v>
      </c>
      <c r="AD37">
        <f t="shared" si="4"/>
        <v>5.4189382716049384</v>
      </c>
      <c r="AE37">
        <f t="shared" si="5"/>
        <v>8.4753820249382716</v>
      </c>
      <c r="AF37" s="9"/>
      <c r="AG37" s="22">
        <v>3.60107E-2</v>
      </c>
      <c r="AH37" s="22">
        <v>17.943200000000001</v>
      </c>
      <c r="AI37" s="22">
        <v>-1.3561999999999999E-2</v>
      </c>
      <c r="AJ37" s="22">
        <v>27</v>
      </c>
      <c r="AK37" s="22">
        <v>3.5879500000000002E-2</v>
      </c>
      <c r="AL37">
        <f t="shared" si="6"/>
        <v>16.743209876543208</v>
      </c>
      <c r="AM37">
        <f t="shared" si="7"/>
        <v>0.60293470790123449</v>
      </c>
      <c r="AP37" s="9"/>
      <c r="AQ37" s="22">
        <v>1.56403</v>
      </c>
      <c r="AR37" s="22">
        <v>23.239699999999999</v>
      </c>
      <c r="AS37" s="22">
        <v>-4.6057099999999998E-3</v>
      </c>
      <c r="AT37" s="22">
        <v>27</v>
      </c>
      <c r="AU37" s="22">
        <v>1.56281</v>
      </c>
      <c r="AV37">
        <f t="shared" si="8"/>
        <v>5.6860617283950612</v>
      </c>
      <c r="AW37">
        <f t="shared" si="9"/>
        <v>8.8931711250617269</v>
      </c>
      <c r="AX37" s="9"/>
      <c r="AY37" s="22">
        <v>3.60107E-2</v>
      </c>
      <c r="AZ37" s="22">
        <v>26.857399999999998</v>
      </c>
      <c r="BA37" s="22">
        <v>-1.34369E-2</v>
      </c>
      <c r="BB37" s="22">
        <v>27</v>
      </c>
      <c r="BC37" s="22">
        <v>3.5897800000000001E-2</v>
      </c>
      <c r="BD37">
        <f t="shared" si="10"/>
        <v>16.588765432098764</v>
      </c>
      <c r="BE37">
        <f t="shared" si="11"/>
        <v>0.59737305534567897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5.4143100000000004</v>
      </c>
      <c r="I38" s="22">
        <v>-4.6884199999999996E-3</v>
      </c>
      <c r="J38" s="22">
        <v>28</v>
      </c>
      <c r="K38" s="22">
        <v>1.55792</v>
      </c>
      <c r="L38">
        <f t="shared" si="0"/>
        <v>5.7881728395061725</v>
      </c>
      <c r="M38">
        <f t="shared" si="1"/>
        <v>9.0237035750617292</v>
      </c>
      <c r="N38" s="9"/>
      <c r="O38" s="22">
        <v>4.1046100000000002E-2</v>
      </c>
      <c r="P38" s="22">
        <v>9.0320800000000006</v>
      </c>
      <c r="Q38" s="22">
        <v>-1.3549800000000001E-2</v>
      </c>
      <c r="R38" s="22">
        <v>28</v>
      </c>
      <c r="S38" s="22">
        <v>4.0927100000000001E-2</v>
      </c>
      <c r="T38">
        <f t="shared" si="2"/>
        <v>16.728148148148147</v>
      </c>
      <c r="U38">
        <f t="shared" si="3"/>
        <v>0.68662524170370365</v>
      </c>
      <c r="X38" s="9"/>
      <c r="Y38" s="22">
        <v>1.5589900000000001</v>
      </c>
      <c r="Z38" s="22">
        <v>14.3355</v>
      </c>
      <c r="AA38" s="22">
        <v>-4.5477299999999998E-3</v>
      </c>
      <c r="AB38" s="22">
        <v>28</v>
      </c>
      <c r="AC38" s="22">
        <v>1.55853</v>
      </c>
      <c r="AD38">
        <f t="shared" si="4"/>
        <v>5.614481481481481</v>
      </c>
      <c r="AE38">
        <f t="shared" si="5"/>
        <v>8.7529204848148154</v>
      </c>
      <c r="AF38" s="9"/>
      <c r="AG38" s="22">
        <v>4.1046100000000002E-2</v>
      </c>
      <c r="AH38" s="22">
        <v>17.953299999999999</v>
      </c>
      <c r="AI38" s="22">
        <v>-1.35529E-2</v>
      </c>
      <c r="AJ38" s="22">
        <v>28</v>
      </c>
      <c r="AK38" s="22">
        <v>4.0954600000000001E-2</v>
      </c>
      <c r="AL38">
        <f t="shared" si="6"/>
        <v>16.731975308641974</v>
      </c>
      <c r="AM38">
        <f t="shared" si="7"/>
        <v>0.68678233171604941</v>
      </c>
      <c r="AP38" s="9"/>
      <c r="AQ38" s="22">
        <v>1.5589900000000001</v>
      </c>
      <c r="AR38" s="22">
        <v>23.249700000000001</v>
      </c>
      <c r="AS38" s="22">
        <v>-4.7583E-3</v>
      </c>
      <c r="AT38" s="22">
        <v>28</v>
      </c>
      <c r="AU38" s="22">
        <v>1.55823</v>
      </c>
      <c r="AV38">
        <f t="shared" si="8"/>
        <v>5.8744444444444444</v>
      </c>
      <c r="AW38">
        <f t="shared" si="9"/>
        <v>9.1582001444444447</v>
      </c>
      <c r="AX38" s="9"/>
      <c r="AY38" s="22">
        <v>4.1046100000000002E-2</v>
      </c>
      <c r="AZ38" s="22">
        <v>26.8675</v>
      </c>
      <c r="BA38" s="22">
        <v>-1.34369E-2</v>
      </c>
      <c r="BB38" s="22">
        <v>28</v>
      </c>
      <c r="BC38" s="22">
        <v>4.0939299999999998E-2</v>
      </c>
      <c r="BD38">
        <f t="shared" si="10"/>
        <v>16.588765432098764</v>
      </c>
      <c r="BE38">
        <f t="shared" si="11"/>
        <v>0.68090412480246909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5.4243800000000002</v>
      </c>
      <c r="I39" s="22">
        <v>-4.8452800000000004E-3</v>
      </c>
      <c r="J39" s="22">
        <v>29</v>
      </c>
      <c r="K39" s="22">
        <v>1.55304</v>
      </c>
      <c r="L39">
        <f t="shared" si="0"/>
        <v>5.9818271604938271</v>
      </c>
      <c r="M39">
        <f t="shared" si="1"/>
        <v>9.2955201343209879</v>
      </c>
      <c r="N39" s="9"/>
      <c r="O39" s="22">
        <v>4.6081499999999997E-2</v>
      </c>
      <c r="P39" s="22">
        <v>9.0421499999999995</v>
      </c>
      <c r="Q39" s="22">
        <v>-1.3546799999999999E-2</v>
      </c>
      <c r="R39" s="22">
        <v>29</v>
      </c>
      <c r="S39" s="22">
        <v>4.5968599999999998E-2</v>
      </c>
      <c r="T39">
        <f t="shared" si="2"/>
        <v>16.72444444444444</v>
      </c>
      <c r="U39">
        <f t="shared" si="3"/>
        <v>0.77068748666666642</v>
      </c>
      <c r="X39" s="9"/>
      <c r="Y39" s="22">
        <v>1.55396</v>
      </c>
      <c r="Z39" s="22">
        <v>14.345599999999999</v>
      </c>
      <c r="AA39" s="22">
        <v>-4.7079499999999998E-3</v>
      </c>
      <c r="AB39" s="22">
        <v>29</v>
      </c>
      <c r="AC39" s="22">
        <v>1.5533399999999999</v>
      </c>
      <c r="AD39">
        <f t="shared" si="4"/>
        <v>5.8122839506172834</v>
      </c>
      <c r="AE39">
        <f t="shared" si="5"/>
        <v>9.0320567679012331</v>
      </c>
      <c r="AF39" s="9"/>
      <c r="AG39" s="22">
        <v>4.6081499999999997E-2</v>
      </c>
      <c r="AH39" s="22">
        <v>17.9634</v>
      </c>
      <c r="AI39" s="22">
        <v>-1.35406E-2</v>
      </c>
      <c r="AJ39" s="22">
        <v>29</v>
      </c>
      <c r="AK39" s="22">
        <v>4.5950299999999999E-2</v>
      </c>
      <c r="AL39">
        <f t="shared" si="6"/>
        <v>16.716790123456789</v>
      </c>
      <c r="AM39">
        <f t="shared" si="7"/>
        <v>0.77033476407407397</v>
      </c>
      <c r="AP39" s="9"/>
      <c r="AQ39" s="22">
        <v>1.55396</v>
      </c>
      <c r="AR39" s="22">
        <v>23.259799999999998</v>
      </c>
      <c r="AS39" s="22">
        <v>-4.9197399999999997E-3</v>
      </c>
      <c r="AT39" s="22">
        <v>29</v>
      </c>
      <c r="AU39" s="22">
        <v>1.55243</v>
      </c>
      <c r="AV39">
        <f t="shared" si="8"/>
        <v>6.0737530864197531</v>
      </c>
      <c r="AW39">
        <f t="shared" si="9"/>
        <v>9.4383693461728395</v>
      </c>
      <c r="AX39" s="9"/>
      <c r="AY39" s="22">
        <v>4.6081499999999997E-2</v>
      </c>
      <c r="AZ39" s="22">
        <v>26.877600000000001</v>
      </c>
      <c r="BA39" s="22">
        <v>-1.3424699999999999E-2</v>
      </c>
      <c r="BB39" s="22">
        <v>29</v>
      </c>
      <c r="BC39" s="22">
        <v>4.59747E-2</v>
      </c>
      <c r="BD39">
        <f t="shared" si="10"/>
        <v>16.5737037037037</v>
      </c>
      <c r="BE39">
        <f t="shared" si="11"/>
        <v>0.76374112722222198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5.43445</v>
      </c>
      <c r="I40" s="22">
        <v>-4.9945099999999997E-3</v>
      </c>
      <c r="J40" s="22">
        <v>30</v>
      </c>
      <c r="K40" s="22">
        <v>1.5478499999999999</v>
      </c>
      <c r="L40">
        <f t="shared" si="0"/>
        <v>6.1660617283950607</v>
      </c>
      <c r="M40">
        <f t="shared" si="1"/>
        <v>9.5507363323456786</v>
      </c>
      <c r="N40" s="9"/>
      <c r="O40" s="22">
        <v>5.11169E-2</v>
      </c>
      <c r="P40" s="22">
        <v>9.0522200000000002</v>
      </c>
      <c r="Q40" s="22">
        <v>-1.3543700000000001E-2</v>
      </c>
      <c r="R40" s="22">
        <v>30</v>
      </c>
      <c r="S40" s="22">
        <v>5.05981E-2</v>
      </c>
      <c r="T40">
        <f t="shared" si="2"/>
        <v>16.720617283950617</v>
      </c>
      <c r="U40">
        <f t="shared" si="3"/>
        <v>0.85470612164197524</v>
      </c>
      <c r="X40" s="9"/>
      <c r="Y40" s="22">
        <v>1.5489200000000001</v>
      </c>
      <c r="Z40" s="22">
        <v>14.355700000000001</v>
      </c>
      <c r="AA40" s="22">
        <v>-4.8641999999999999E-3</v>
      </c>
      <c r="AB40" s="22">
        <v>30</v>
      </c>
      <c r="AC40" s="22">
        <v>1.5478499999999999</v>
      </c>
      <c r="AD40">
        <f t="shared" si="4"/>
        <v>6.0051851851851845</v>
      </c>
      <c r="AE40">
        <f t="shared" si="5"/>
        <v>9.3015514370370358</v>
      </c>
      <c r="AF40" s="9"/>
      <c r="AG40" s="22">
        <v>5.11169E-2</v>
      </c>
      <c r="AH40" s="22">
        <v>17.973400000000002</v>
      </c>
      <c r="AI40" s="22">
        <v>-1.35345E-2</v>
      </c>
      <c r="AJ40" s="22">
        <v>30</v>
      </c>
      <c r="AK40" s="22">
        <v>5.0997899999999999E-2</v>
      </c>
      <c r="AL40">
        <f t="shared" si="6"/>
        <v>16.709259259259255</v>
      </c>
      <c r="AM40">
        <f t="shared" si="7"/>
        <v>0.85412553462962937</v>
      </c>
      <c r="AP40" s="9"/>
      <c r="AQ40" s="22">
        <v>1.5489200000000001</v>
      </c>
      <c r="AR40" s="22">
        <v>23.2699</v>
      </c>
      <c r="AS40" s="22">
        <v>-5.0659199999999998E-3</v>
      </c>
      <c r="AT40" s="22">
        <v>30</v>
      </c>
      <c r="AU40" s="22">
        <v>1.5478499999999999</v>
      </c>
      <c r="AV40">
        <f t="shared" si="8"/>
        <v>6.2542222222222215</v>
      </c>
      <c r="AW40">
        <f t="shared" si="9"/>
        <v>9.6872898844444446</v>
      </c>
      <c r="AX40" s="9"/>
      <c r="AY40" s="22">
        <v>5.11169E-2</v>
      </c>
      <c r="AZ40" s="22">
        <v>26.887699999999999</v>
      </c>
      <c r="BA40" s="22">
        <v>-1.34094E-2</v>
      </c>
      <c r="BB40" s="22">
        <v>30</v>
      </c>
      <c r="BC40" s="22">
        <v>5.0506599999999999E-2</v>
      </c>
      <c r="BD40">
        <f t="shared" si="10"/>
        <v>16.554814814814815</v>
      </c>
      <c r="BE40">
        <f t="shared" si="11"/>
        <v>0.84623081340740747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5.4445199999999998</v>
      </c>
      <c r="I41" s="22">
        <v>-5.1422100000000004E-3</v>
      </c>
      <c r="J41" s="22">
        <v>31</v>
      </c>
      <c r="K41" s="22">
        <v>1.54297</v>
      </c>
      <c r="L41">
        <f t="shared" si="0"/>
        <v>6.3484074074074073</v>
      </c>
      <c r="M41">
        <f t="shared" si="1"/>
        <v>9.8011792281481469</v>
      </c>
      <c r="N41" s="9"/>
      <c r="O41" s="22">
        <v>5.6152300000000002E-2</v>
      </c>
      <c r="P41" s="22">
        <v>9.0622900000000008</v>
      </c>
      <c r="Q41" s="22">
        <v>-1.35315E-2</v>
      </c>
      <c r="R41" s="22">
        <v>31</v>
      </c>
      <c r="S41" s="22">
        <v>5.5572499999999997E-2</v>
      </c>
      <c r="T41">
        <f t="shared" si="2"/>
        <v>16.705555555555552</v>
      </c>
      <c r="U41">
        <f t="shared" si="3"/>
        <v>0.93805536722222205</v>
      </c>
      <c r="X41" s="9"/>
      <c r="Y41" s="22">
        <v>1.5438799999999999</v>
      </c>
      <c r="Z41" s="22">
        <v>14.3657</v>
      </c>
      <c r="AA41" s="22">
        <v>-5.0170900000000001E-3</v>
      </c>
      <c r="AB41" s="22">
        <v>31</v>
      </c>
      <c r="AC41" s="22">
        <v>1.54297</v>
      </c>
      <c r="AD41">
        <f t="shared" si="4"/>
        <v>6.1939382716049378</v>
      </c>
      <c r="AE41">
        <f t="shared" si="5"/>
        <v>9.5626974187654312</v>
      </c>
      <c r="AF41" s="9"/>
      <c r="AG41" s="22">
        <v>5.6152300000000002E-2</v>
      </c>
      <c r="AH41" s="22">
        <v>17.983499999999999</v>
      </c>
      <c r="AI41" s="22">
        <v>-1.3528399999999999E-2</v>
      </c>
      <c r="AJ41" s="22">
        <v>31</v>
      </c>
      <c r="AK41" s="22">
        <v>5.5572499999999997E-2</v>
      </c>
      <c r="AL41">
        <f t="shared" si="6"/>
        <v>16.701728395061725</v>
      </c>
      <c r="AM41">
        <f t="shared" si="7"/>
        <v>0.93784046335802451</v>
      </c>
      <c r="AP41" s="9"/>
      <c r="AQ41" s="22">
        <v>1.5438799999999999</v>
      </c>
      <c r="AR41" s="22">
        <v>23.28</v>
      </c>
      <c r="AS41" s="22">
        <v>-5.2246100000000002E-3</v>
      </c>
      <c r="AT41" s="22">
        <v>31</v>
      </c>
      <c r="AU41" s="22">
        <v>1.54297</v>
      </c>
      <c r="AV41">
        <f t="shared" si="8"/>
        <v>6.4501358024691351</v>
      </c>
      <c r="AW41">
        <f t="shared" si="9"/>
        <v>9.9582356627160475</v>
      </c>
      <c r="AX41" s="9"/>
      <c r="AY41" s="22">
        <v>5.6152300000000002E-2</v>
      </c>
      <c r="AZ41" s="22">
        <v>26.8977</v>
      </c>
      <c r="BA41" s="22">
        <v>-1.33972E-2</v>
      </c>
      <c r="BB41" s="22">
        <v>31</v>
      </c>
      <c r="BC41" s="22">
        <v>5.5603E-2</v>
      </c>
      <c r="BD41">
        <f t="shared" si="10"/>
        <v>16.539753086419751</v>
      </c>
      <c r="BE41">
        <f t="shared" si="11"/>
        <v>0.92874517723456784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5.4545899999999996</v>
      </c>
      <c r="I42" s="22">
        <v>-5.2947999999999997E-3</v>
      </c>
      <c r="J42" s="22">
        <v>32</v>
      </c>
      <c r="K42" s="22">
        <v>1.53809</v>
      </c>
      <c r="L42">
        <f t="shared" si="0"/>
        <v>6.5367901234567896</v>
      </c>
      <c r="M42">
        <f t="shared" si="1"/>
        <v>10.059139481481481</v>
      </c>
      <c r="N42" s="9"/>
      <c r="O42" s="22">
        <v>6.1187699999999998E-2</v>
      </c>
      <c r="P42" s="22">
        <v>9.0723599999999998</v>
      </c>
      <c r="Q42" s="22">
        <v>-1.3522299999999999E-2</v>
      </c>
      <c r="R42" s="22">
        <v>32</v>
      </c>
      <c r="S42" s="22">
        <v>6.0668899999999998E-2</v>
      </c>
      <c r="T42">
        <f t="shared" si="2"/>
        <v>16.694197530864194</v>
      </c>
      <c r="U42">
        <f t="shared" si="3"/>
        <v>1.0214795502592591</v>
      </c>
      <c r="X42" s="9"/>
      <c r="Y42" s="22">
        <v>1.5388500000000001</v>
      </c>
      <c r="Z42" s="22">
        <v>14.3758</v>
      </c>
      <c r="AA42" s="22">
        <v>-5.1696800000000003E-3</v>
      </c>
      <c r="AB42" s="22">
        <v>32</v>
      </c>
      <c r="AC42" s="22">
        <v>1.53809</v>
      </c>
      <c r="AD42">
        <f t="shared" si="4"/>
        <v>6.382320987654321</v>
      </c>
      <c r="AE42">
        <f t="shared" si="5"/>
        <v>9.8214346518518525</v>
      </c>
      <c r="AF42" s="9"/>
      <c r="AG42" s="22">
        <v>6.1187699999999998E-2</v>
      </c>
      <c r="AH42" s="22">
        <v>17.993600000000001</v>
      </c>
      <c r="AI42" s="22">
        <v>-1.3528399999999999E-2</v>
      </c>
      <c r="AJ42" s="22">
        <v>32</v>
      </c>
      <c r="AK42" s="22">
        <v>6.0668899999999998E-2</v>
      </c>
      <c r="AL42">
        <f t="shared" si="6"/>
        <v>16.701728395061725</v>
      </c>
      <c r="AM42">
        <f t="shared" si="7"/>
        <v>1.0219403465185182</v>
      </c>
      <c r="AP42" s="9"/>
      <c r="AQ42" s="22">
        <v>1.5388500000000001</v>
      </c>
      <c r="AR42" s="22">
        <v>23.29</v>
      </c>
      <c r="AS42" s="22">
        <v>-5.3710900000000002E-3</v>
      </c>
      <c r="AT42" s="22">
        <v>32</v>
      </c>
      <c r="AU42" s="22">
        <v>1.5377799999999999</v>
      </c>
      <c r="AV42">
        <f t="shared" si="8"/>
        <v>6.6309753086419754</v>
      </c>
      <c r="AW42">
        <f t="shared" si="9"/>
        <v>10.204076353703703</v>
      </c>
      <c r="AX42" s="9"/>
      <c r="AY42" s="22">
        <v>6.1187699999999998E-2</v>
      </c>
      <c r="AZ42" s="22">
        <v>26.907800000000002</v>
      </c>
      <c r="BA42" s="22">
        <v>-1.33972E-2</v>
      </c>
      <c r="BB42" s="22">
        <v>32</v>
      </c>
      <c r="BC42" s="22">
        <v>6.0577400000000003E-2</v>
      </c>
      <c r="BD42">
        <f t="shared" si="10"/>
        <v>16.539753086419751</v>
      </c>
      <c r="BE42">
        <f t="shared" si="11"/>
        <v>1.0120294499259257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5.4646699999999999</v>
      </c>
      <c r="I43" s="22">
        <v>-5.4351800000000004E-3</v>
      </c>
      <c r="J43" s="22">
        <v>33</v>
      </c>
      <c r="K43" s="22">
        <v>1.5328999999999999</v>
      </c>
      <c r="L43">
        <f t="shared" si="0"/>
        <v>6.7100987654320994</v>
      </c>
      <c r="M43">
        <f t="shared" si="1"/>
        <v>10.292016587407408</v>
      </c>
      <c r="N43" s="9"/>
      <c r="O43" s="22">
        <v>6.6223099999999993E-2</v>
      </c>
      <c r="P43" s="22">
        <v>9.0824300000000004</v>
      </c>
      <c r="Q43" s="22">
        <v>-1.35132E-2</v>
      </c>
      <c r="R43" s="22">
        <v>33</v>
      </c>
      <c r="S43" s="22">
        <v>6.5673800000000004E-2</v>
      </c>
      <c r="T43">
        <f t="shared" si="2"/>
        <v>16.682962962962961</v>
      </c>
      <c r="U43">
        <f t="shared" si="3"/>
        <v>1.1047975245925923</v>
      </c>
      <c r="X43" s="9"/>
      <c r="Y43" s="22">
        <v>1.5338099999999999</v>
      </c>
      <c r="Z43" s="22">
        <v>14.385899999999999</v>
      </c>
      <c r="AA43" s="22">
        <v>-5.3192100000000004E-3</v>
      </c>
      <c r="AB43" s="22">
        <v>33</v>
      </c>
      <c r="AC43" s="22">
        <v>1.5331999999999999</v>
      </c>
      <c r="AD43">
        <f t="shared" si="4"/>
        <v>6.5669259259259256</v>
      </c>
      <c r="AE43">
        <f t="shared" si="5"/>
        <v>10.072416654444444</v>
      </c>
      <c r="AF43" s="9"/>
      <c r="AG43" s="22">
        <v>6.6223099999999993E-2</v>
      </c>
      <c r="AH43" s="22">
        <v>18.003599999999999</v>
      </c>
      <c r="AI43" s="22">
        <v>-1.3522299999999999E-2</v>
      </c>
      <c r="AJ43" s="22">
        <v>33</v>
      </c>
      <c r="AK43" s="22">
        <v>6.5673800000000004E-2</v>
      </c>
      <c r="AL43">
        <f t="shared" si="6"/>
        <v>16.694197530864194</v>
      </c>
      <c r="AM43">
        <f t="shared" si="7"/>
        <v>1.1055415125061725</v>
      </c>
      <c r="AP43" s="9"/>
      <c r="AQ43" s="22">
        <v>1.5338099999999999</v>
      </c>
      <c r="AR43" s="22">
        <v>23.3001</v>
      </c>
      <c r="AS43" s="22">
        <v>-5.5206300000000003E-3</v>
      </c>
      <c r="AT43" s="22">
        <v>33</v>
      </c>
      <c r="AU43" s="22">
        <v>1.5325899999999999</v>
      </c>
      <c r="AV43">
        <f t="shared" si="8"/>
        <v>6.8155925925925924</v>
      </c>
      <c r="AW43">
        <f t="shared" si="9"/>
        <v>10.453824074444443</v>
      </c>
      <c r="AX43" s="9"/>
      <c r="AY43" s="22">
        <v>6.6223099999999993E-2</v>
      </c>
      <c r="AZ43" s="22">
        <v>26.917899999999999</v>
      </c>
      <c r="BA43" s="22">
        <v>-1.33911E-2</v>
      </c>
      <c r="BB43" s="22">
        <v>33</v>
      </c>
      <c r="BC43" s="22">
        <v>6.5643300000000002E-2</v>
      </c>
      <c r="BD43">
        <f t="shared" si="10"/>
        <v>16.53222222222222</v>
      </c>
      <c r="BE43">
        <f t="shared" si="11"/>
        <v>1.0948150054444441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5.4747399999999997</v>
      </c>
      <c r="I44" s="22">
        <v>-5.5755600000000002E-3</v>
      </c>
      <c r="J44" s="22">
        <v>34</v>
      </c>
      <c r="K44" s="22">
        <v>1.5280199999999999</v>
      </c>
      <c r="L44">
        <f t="shared" si="0"/>
        <v>6.8834074074074074</v>
      </c>
      <c r="M44">
        <f t="shared" si="1"/>
        <v>10.523215576296296</v>
      </c>
      <c r="N44" s="9"/>
      <c r="O44" s="22">
        <v>7.1258500000000002E-2</v>
      </c>
      <c r="P44" s="22">
        <v>9.0925100000000008</v>
      </c>
      <c r="Q44" s="22">
        <v>-1.3507099999999999E-2</v>
      </c>
      <c r="R44" s="22">
        <v>34</v>
      </c>
      <c r="S44" s="22">
        <v>7.07092E-2</v>
      </c>
      <c r="T44">
        <f t="shared" si="2"/>
        <v>16.67543209876543</v>
      </c>
      <c r="U44">
        <f t="shared" si="3"/>
        <v>1.1882662782098765</v>
      </c>
      <c r="X44" s="9"/>
      <c r="Y44" s="22">
        <v>1.52878</v>
      </c>
      <c r="Z44" s="22">
        <v>14.395899999999999</v>
      </c>
      <c r="AA44" s="22">
        <v>-5.4657000000000004E-3</v>
      </c>
      <c r="AB44" s="22">
        <v>34</v>
      </c>
      <c r="AC44" s="22">
        <v>1.5274000000000001</v>
      </c>
      <c r="AD44">
        <f t="shared" si="4"/>
        <v>6.7477777777777783</v>
      </c>
      <c r="AE44">
        <f t="shared" si="5"/>
        <v>10.315867711111112</v>
      </c>
      <c r="AF44" s="9"/>
      <c r="AG44" s="22">
        <v>7.1258500000000002E-2</v>
      </c>
      <c r="AH44" s="22">
        <v>18.0137</v>
      </c>
      <c r="AI44" s="22">
        <v>-1.35193E-2</v>
      </c>
      <c r="AJ44" s="22">
        <v>34</v>
      </c>
      <c r="AK44" s="22">
        <v>7.07092E-2</v>
      </c>
      <c r="AL44">
        <f t="shared" si="6"/>
        <v>16.690493827160495</v>
      </c>
      <c r="AM44">
        <f t="shared" si="7"/>
        <v>1.1893395543827161</v>
      </c>
      <c r="AP44" s="9"/>
      <c r="AQ44" s="22">
        <v>1.52878</v>
      </c>
      <c r="AR44" s="22">
        <v>23.310199999999998</v>
      </c>
      <c r="AS44" s="22">
        <v>-5.6640600000000003E-3</v>
      </c>
      <c r="AT44" s="22">
        <v>34</v>
      </c>
      <c r="AU44" s="22">
        <v>1.5277099999999999</v>
      </c>
      <c r="AV44">
        <f t="shared" si="8"/>
        <v>6.9926666666666657</v>
      </c>
      <c r="AW44">
        <f t="shared" si="9"/>
        <v>10.690248946666665</v>
      </c>
      <c r="AX44" s="9"/>
      <c r="AY44" s="22">
        <v>7.1258500000000002E-2</v>
      </c>
      <c r="AZ44" s="22">
        <v>26.927900000000001</v>
      </c>
      <c r="BA44" s="22">
        <v>-1.33881E-2</v>
      </c>
      <c r="BB44" s="22">
        <v>34</v>
      </c>
      <c r="BC44" s="22">
        <v>7.0678699999999997E-2</v>
      </c>
      <c r="BD44">
        <f t="shared" si="10"/>
        <v>16.528518518518517</v>
      </c>
      <c r="BE44">
        <f t="shared" si="11"/>
        <v>1.1777974368518518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5.4848100000000004</v>
      </c>
      <c r="I45" s="22">
        <v>-5.7098399999999999E-3</v>
      </c>
      <c r="J45" s="22">
        <v>35</v>
      </c>
      <c r="K45" s="22">
        <v>1.5225200000000001</v>
      </c>
      <c r="L45">
        <f t="shared" si="0"/>
        <v>7.0491851851851841</v>
      </c>
      <c r="M45">
        <f t="shared" si="1"/>
        <v>10.741125434074073</v>
      </c>
      <c r="N45" s="9"/>
      <c r="O45" s="22">
        <v>7.6293899999999998E-2</v>
      </c>
      <c r="P45" s="22">
        <v>9.1025799999999997</v>
      </c>
      <c r="Q45" s="22">
        <v>-1.3501000000000001E-2</v>
      </c>
      <c r="R45" s="22">
        <v>35</v>
      </c>
      <c r="S45" s="22">
        <v>7.5775099999999998E-2</v>
      </c>
      <c r="T45">
        <f t="shared" si="2"/>
        <v>16.667901234567903</v>
      </c>
      <c r="U45">
        <f t="shared" si="3"/>
        <v>1.2716591900000001</v>
      </c>
      <c r="X45" s="9"/>
      <c r="Y45" s="22">
        <v>1.5237400000000001</v>
      </c>
      <c r="Z45" s="22">
        <v>14.406000000000001</v>
      </c>
      <c r="AA45" s="22">
        <v>-5.6121799999999996E-3</v>
      </c>
      <c r="AB45" s="22">
        <v>35</v>
      </c>
      <c r="AC45" s="22">
        <v>1.5225200000000001</v>
      </c>
      <c r="AD45">
        <f t="shared" si="4"/>
        <v>6.9286172839506159</v>
      </c>
      <c r="AE45">
        <f t="shared" si="5"/>
        <v>10.557411300246912</v>
      </c>
      <c r="AF45" s="9"/>
      <c r="AG45" s="22">
        <v>7.6293899999999998E-2</v>
      </c>
      <c r="AH45" s="22">
        <v>18.023800000000001</v>
      </c>
      <c r="AI45" s="22">
        <v>-1.3522299999999999E-2</v>
      </c>
      <c r="AJ45" s="22">
        <v>35</v>
      </c>
      <c r="AK45" s="22">
        <v>7.5775099999999998E-2</v>
      </c>
      <c r="AL45">
        <f t="shared" si="6"/>
        <v>16.694197530864194</v>
      </c>
      <c r="AM45">
        <f t="shared" si="7"/>
        <v>1.2736654369999998</v>
      </c>
      <c r="AP45" s="9"/>
      <c r="AQ45" s="22">
        <v>1.5237400000000001</v>
      </c>
      <c r="AR45" s="22">
        <v>23.3202</v>
      </c>
      <c r="AS45" s="22">
        <v>-5.8105500000000003E-3</v>
      </c>
      <c r="AT45" s="22">
        <v>35</v>
      </c>
      <c r="AU45" s="22">
        <v>1.5228299999999999</v>
      </c>
      <c r="AV45">
        <f t="shared" si="8"/>
        <v>7.1735185185185184</v>
      </c>
      <c r="AW45">
        <f t="shared" si="9"/>
        <v>10.930577107407409</v>
      </c>
      <c r="AX45" s="9"/>
      <c r="AY45" s="22">
        <v>7.6293899999999998E-2</v>
      </c>
      <c r="AZ45" s="22">
        <v>26.937999999999999</v>
      </c>
      <c r="BA45" s="22">
        <v>-1.3384999999999999E-2</v>
      </c>
      <c r="BB45" s="22">
        <v>35</v>
      </c>
      <c r="BC45" s="22">
        <v>7.5683600000000004E-2</v>
      </c>
      <c r="BD45">
        <f t="shared" si="10"/>
        <v>16.52469135802469</v>
      </c>
      <c r="BE45">
        <f t="shared" si="11"/>
        <v>1.2607331499999999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5.4948800000000002</v>
      </c>
      <c r="I46" s="22">
        <v>-5.85938E-3</v>
      </c>
      <c r="J46" s="22">
        <v>36</v>
      </c>
      <c r="K46" s="22">
        <v>1.5179400000000001</v>
      </c>
      <c r="L46">
        <f t="shared" si="0"/>
        <v>7.233802469135802</v>
      </c>
      <c r="M46">
        <f t="shared" si="1"/>
        <v>10.986048147901235</v>
      </c>
      <c r="N46" s="9"/>
      <c r="O46" s="22">
        <v>8.1329299999999993E-2</v>
      </c>
      <c r="P46" s="22">
        <v>9.1126500000000004</v>
      </c>
      <c r="Q46" s="22">
        <v>-1.34918E-2</v>
      </c>
      <c r="R46" s="22">
        <v>36</v>
      </c>
      <c r="S46" s="22">
        <v>8.0810499999999993E-2</v>
      </c>
      <c r="T46">
        <f t="shared" si="2"/>
        <v>16.656543209876542</v>
      </c>
      <c r="U46">
        <f t="shared" si="3"/>
        <v>1.3546649996790121</v>
      </c>
      <c r="X46" s="9"/>
      <c r="Y46" s="22">
        <v>1.51871</v>
      </c>
      <c r="Z46" s="22">
        <v>14.4161</v>
      </c>
      <c r="AA46" s="22">
        <v>-5.7556200000000004E-3</v>
      </c>
      <c r="AB46" s="22">
        <v>36</v>
      </c>
      <c r="AC46" s="22">
        <v>1.5179400000000001</v>
      </c>
      <c r="AD46">
        <f t="shared" si="4"/>
        <v>7.1057037037037034</v>
      </c>
      <c r="AE46">
        <f t="shared" si="5"/>
        <v>10.791503271851852</v>
      </c>
      <c r="AF46" s="9"/>
      <c r="AG46" s="22">
        <v>8.1329299999999993E-2</v>
      </c>
      <c r="AH46" s="22">
        <v>18.033899999999999</v>
      </c>
      <c r="AI46" s="22">
        <v>-1.35254E-2</v>
      </c>
      <c r="AJ46" s="22">
        <v>36</v>
      </c>
      <c r="AK46" s="22">
        <v>8.0780000000000005E-2</v>
      </c>
      <c r="AL46">
        <f t="shared" si="6"/>
        <v>16.698024691358025</v>
      </c>
      <c r="AM46">
        <f t="shared" si="7"/>
        <v>1.3580386595308642</v>
      </c>
      <c r="AP46" s="9"/>
      <c r="AQ46" s="22">
        <v>1.51871</v>
      </c>
      <c r="AR46" s="22">
        <v>23.330300000000001</v>
      </c>
      <c r="AS46" s="22">
        <v>-5.9509300000000001E-3</v>
      </c>
      <c r="AT46" s="22">
        <v>36</v>
      </c>
      <c r="AU46" s="22">
        <v>1.5179400000000001</v>
      </c>
      <c r="AV46">
        <f t="shared" si="8"/>
        <v>7.3468271604938264</v>
      </c>
      <c r="AW46">
        <f t="shared" si="9"/>
        <v>11.157699876913579</v>
      </c>
      <c r="AX46" s="9"/>
      <c r="AY46" s="22">
        <v>8.1329299999999993E-2</v>
      </c>
      <c r="AZ46" s="22">
        <v>26.9481</v>
      </c>
      <c r="BA46" s="22">
        <v>-1.3384999999999999E-2</v>
      </c>
      <c r="BB46" s="22">
        <v>36</v>
      </c>
      <c r="BC46" s="22">
        <v>8.0810499999999993E-2</v>
      </c>
      <c r="BD46">
        <f t="shared" si="10"/>
        <v>16.52469135802469</v>
      </c>
      <c r="BE46">
        <f t="shared" si="11"/>
        <v>1.3439415808641972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5.50495</v>
      </c>
      <c r="I47" s="22">
        <v>-5.9966999999999998E-3</v>
      </c>
      <c r="J47" s="22">
        <v>37</v>
      </c>
      <c r="K47" s="22">
        <v>1.5127600000000001</v>
      </c>
      <c r="L47">
        <f t="shared" si="0"/>
        <v>7.4033333333333333</v>
      </c>
      <c r="M47">
        <f t="shared" si="1"/>
        <v>11.206203566666668</v>
      </c>
      <c r="N47" s="9"/>
      <c r="O47" s="22">
        <v>8.6364700000000003E-2</v>
      </c>
      <c r="P47" s="22">
        <v>9.1227199999999993</v>
      </c>
      <c r="Q47" s="22">
        <v>-1.34796E-2</v>
      </c>
      <c r="R47" s="22">
        <v>37</v>
      </c>
      <c r="S47" s="22">
        <v>8.58154E-2</v>
      </c>
      <c r="T47">
        <f t="shared" si="2"/>
        <v>16.641481481481478</v>
      </c>
      <c r="U47">
        <f t="shared" si="3"/>
        <v>1.4372365557037035</v>
      </c>
      <c r="X47" s="9"/>
      <c r="Y47" s="22">
        <v>1.5136700000000001</v>
      </c>
      <c r="Z47" s="22">
        <v>14.4262</v>
      </c>
      <c r="AA47" s="22">
        <v>-5.8929400000000002E-3</v>
      </c>
      <c r="AB47" s="22">
        <v>37</v>
      </c>
      <c r="AC47" s="22">
        <v>1.5124500000000001</v>
      </c>
      <c r="AD47">
        <f t="shared" si="4"/>
        <v>7.2752345679012338</v>
      </c>
      <c r="AE47">
        <f t="shared" si="5"/>
        <v>11.012304308395061</v>
      </c>
      <c r="AF47" s="9"/>
      <c r="AG47" s="22">
        <v>8.6364700000000003E-2</v>
      </c>
      <c r="AH47" s="22">
        <v>18.043900000000001</v>
      </c>
      <c r="AI47" s="22">
        <v>-1.35193E-2</v>
      </c>
      <c r="AJ47" s="22">
        <v>37</v>
      </c>
      <c r="AK47" s="22">
        <v>8.5754399999999995E-2</v>
      </c>
      <c r="AL47">
        <f t="shared" si="6"/>
        <v>16.690493827160495</v>
      </c>
      <c r="AM47">
        <f t="shared" si="7"/>
        <v>1.4414694922345681</v>
      </c>
      <c r="AP47" s="9"/>
      <c r="AQ47" s="22">
        <v>1.5136700000000001</v>
      </c>
      <c r="AR47" s="22">
        <v>23.340399999999999</v>
      </c>
      <c r="AS47" s="22">
        <v>-6.0943600000000001E-3</v>
      </c>
      <c r="AT47" s="22">
        <v>37</v>
      </c>
      <c r="AU47" s="22">
        <v>1.5121500000000001</v>
      </c>
      <c r="AV47">
        <f t="shared" si="8"/>
        <v>7.5239012345679015</v>
      </c>
      <c r="AW47">
        <f t="shared" si="9"/>
        <v>11.388703581728397</v>
      </c>
      <c r="AX47" s="9"/>
      <c r="AY47" s="22">
        <v>8.6364700000000003E-2</v>
      </c>
      <c r="AZ47" s="22">
        <v>26.958100000000002</v>
      </c>
      <c r="BA47" s="22">
        <v>-1.3378900000000001E-2</v>
      </c>
      <c r="BB47" s="22">
        <v>37</v>
      </c>
      <c r="BC47" s="22">
        <v>8.5784899999999997E-2</v>
      </c>
      <c r="BD47">
        <f t="shared" si="10"/>
        <v>16.517160493827159</v>
      </c>
      <c r="BE47">
        <f t="shared" si="11"/>
        <v>1.4264996109012344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5.5150199999999998</v>
      </c>
      <c r="I48" s="22">
        <v>-6.1309800000000003E-3</v>
      </c>
      <c r="J48" s="22">
        <v>38</v>
      </c>
      <c r="K48" s="22">
        <v>1.5069600000000001</v>
      </c>
      <c r="L48">
        <f t="shared" si="0"/>
        <v>7.5691111111111109</v>
      </c>
      <c r="M48">
        <f t="shared" si="1"/>
        <v>11.419063786666666</v>
      </c>
      <c r="N48" s="9"/>
      <c r="O48" s="22">
        <v>9.1400099999999998E-2</v>
      </c>
      <c r="P48" s="22">
        <v>9.13279</v>
      </c>
      <c r="Q48" s="22">
        <v>-1.34644E-2</v>
      </c>
      <c r="R48" s="22">
        <v>38</v>
      </c>
      <c r="S48" s="22">
        <v>9.0881299999999998E-2</v>
      </c>
      <c r="T48">
        <f t="shared" si="2"/>
        <v>16.622716049382717</v>
      </c>
      <c r="U48">
        <f t="shared" si="3"/>
        <v>1.5193179091851852</v>
      </c>
      <c r="X48" s="9"/>
      <c r="Y48" s="22">
        <v>1.50864</v>
      </c>
      <c r="Z48" s="22">
        <v>14.436199999999999</v>
      </c>
      <c r="AA48" s="22">
        <v>-6.0272199999999998E-3</v>
      </c>
      <c r="AB48" s="22">
        <v>38</v>
      </c>
      <c r="AC48" s="22">
        <v>1.50787</v>
      </c>
      <c r="AD48">
        <f t="shared" si="4"/>
        <v>7.4410123456790114</v>
      </c>
      <c r="AE48">
        <f t="shared" si="5"/>
        <v>11.225808865185183</v>
      </c>
      <c r="AF48" s="9"/>
      <c r="AG48" s="22">
        <v>9.1400099999999998E-2</v>
      </c>
      <c r="AH48" s="22">
        <v>18.053999999999998</v>
      </c>
      <c r="AI48" s="22">
        <v>-1.3510100000000001E-2</v>
      </c>
      <c r="AJ48" s="22">
        <v>38</v>
      </c>
      <c r="AK48" s="22">
        <v>9.0881299999999998E-2</v>
      </c>
      <c r="AL48">
        <f t="shared" si="6"/>
        <v>16.679135802469133</v>
      </c>
      <c r="AM48">
        <f t="shared" si="7"/>
        <v>1.524474680259259</v>
      </c>
      <c r="AP48" s="9"/>
      <c r="AQ48" s="22">
        <v>1.50864</v>
      </c>
      <c r="AR48" s="22">
        <v>23.3505</v>
      </c>
      <c r="AS48" s="22">
        <v>-6.2255899999999996E-3</v>
      </c>
      <c r="AT48" s="22">
        <v>38</v>
      </c>
      <c r="AU48" s="22">
        <v>1.5081800000000001</v>
      </c>
      <c r="AV48">
        <f t="shared" si="8"/>
        <v>7.685913580246913</v>
      </c>
      <c r="AW48">
        <f t="shared" si="9"/>
        <v>11.595276663703702</v>
      </c>
      <c r="AX48" s="9"/>
      <c r="AY48" s="22">
        <v>9.1400099999999998E-2</v>
      </c>
      <c r="AZ48" s="22">
        <v>26.9682</v>
      </c>
      <c r="BA48" s="22">
        <v>-1.3382E-2</v>
      </c>
      <c r="BB48" s="22">
        <v>38</v>
      </c>
      <c r="BC48" s="22">
        <v>9.0911900000000004E-2</v>
      </c>
      <c r="BD48">
        <f t="shared" si="10"/>
        <v>16.520987654320987</v>
      </c>
      <c r="BE48">
        <f t="shared" si="11"/>
        <v>1.5100199237037035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5.5250899999999996</v>
      </c>
      <c r="I49" s="22">
        <v>-6.2591599999999997E-3</v>
      </c>
      <c r="J49" s="22">
        <v>39</v>
      </c>
      <c r="K49" s="22">
        <v>1.5026900000000001</v>
      </c>
      <c r="L49">
        <f t="shared" si="0"/>
        <v>7.727358024691358</v>
      </c>
      <c r="M49">
        <f t="shared" si="1"/>
        <v>11.618855525925927</v>
      </c>
      <c r="N49" s="9"/>
      <c r="O49" s="22">
        <v>9.6435499999999993E-2</v>
      </c>
      <c r="P49" s="22">
        <v>9.1428600000000007</v>
      </c>
      <c r="Q49" s="22">
        <v>-1.34521E-2</v>
      </c>
      <c r="R49" s="22">
        <v>39</v>
      </c>
      <c r="S49" s="22">
        <v>9.5886200000000005E-2</v>
      </c>
      <c r="T49">
        <f t="shared" si="2"/>
        <v>16.607530864197528</v>
      </c>
      <c r="U49">
        <f t="shared" si="3"/>
        <v>1.6015555426543207</v>
      </c>
      <c r="X49" s="9"/>
      <c r="Y49" s="22">
        <v>1.5036</v>
      </c>
      <c r="Z49" s="22">
        <v>14.446300000000001</v>
      </c>
      <c r="AA49" s="22">
        <v>-6.1584500000000002E-3</v>
      </c>
      <c r="AB49" s="22">
        <v>39</v>
      </c>
      <c r="AC49" s="22">
        <v>1.50299</v>
      </c>
      <c r="AD49">
        <f t="shared" si="4"/>
        <v>7.6030246913580246</v>
      </c>
      <c r="AE49">
        <f t="shared" si="5"/>
        <v>11.431907925925927</v>
      </c>
      <c r="AF49" s="9"/>
      <c r="AG49" s="22">
        <v>9.6435499999999993E-2</v>
      </c>
      <c r="AH49" s="22">
        <v>18.0641</v>
      </c>
      <c r="AI49" s="22">
        <v>-1.3494900000000001E-2</v>
      </c>
      <c r="AJ49" s="22">
        <v>39</v>
      </c>
      <c r="AK49" s="22">
        <v>9.5855700000000002E-2</v>
      </c>
      <c r="AL49">
        <f t="shared" si="6"/>
        <v>16.660370370370369</v>
      </c>
      <c r="AM49">
        <f t="shared" si="7"/>
        <v>1.6066511468518516</v>
      </c>
      <c r="AP49" s="9"/>
      <c r="AQ49" s="22">
        <v>1.5036</v>
      </c>
      <c r="AR49" s="22">
        <v>23.360499999999998</v>
      </c>
      <c r="AS49" s="22">
        <v>-6.3629200000000002E-3</v>
      </c>
      <c r="AT49" s="22">
        <v>39</v>
      </c>
      <c r="AU49" s="22">
        <v>1.5026900000000001</v>
      </c>
      <c r="AV49">
        <f t="shared" si="8"/>
        <v>7.8554567901234567</v>
      </c>
      <c r="AW49">
        <f t="shared" si="9"/>
        <v>11.81146482962963</v>
      </c>
      <c r="AX49" s="9"/>
      <c r="AY49" s="22">
        <v>9.6435499999999993E-2</v>
      </c>
      <c r="AZ49" s="22">
        <v>26.978300000000001</v>
      </c>
      <c r="BA49" s="22">
        <v>-1.3378900000000001E-2</v>
      </c>
      <c r="BB49" s="22">
        <v>39</v>
      </c>
      <c r="BC49" s="22">
        <v>9.5825199999999999E-2</v>
      </c>
      <c r="BD49">
        <f t="shared" si="10"/>
        <v>16.517160493827159</v>
      </c>
      <c r="BE49">
        <f t="shared" si="11"/>
        <v>1.592840630802469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5.5351600000000003</v>
      </c>
      <c r="I50" s="22">
        <v>-6.3873300000000001E-3</v>
      </c>
      <c r="J50" s="22">
        <v>40</v>
      </c>
      <c r="K50" s="22">
        <v>1.49719</v>
      </c>
      <c r="L50">
        <f t="shared" si="0"/>
        <v>7.8855925925925918</v>
      </c>
      <c r="M50">
        <f t="shared" si="1"/>
        <v>11.817112491481479</v>
      </c>
      <c r="N50" s="9"/>
      <c r="O50" s="22">
        <v>0.10147100000000001</v>
      </c>
      <c r="P50" s="22">
        <v>9.1529299999999996</v>
      </c>
      <c r="Q50" s="22">
        <v>-1.3446E-2</v>
      </c>
      <c r="R50" s="22">
        <v>40</v>
      </c>
      <c r="S50" s="22">
        <v>0.100922</v>
      </c>
      <c r="T50">
        <f t="shared" si="2"/>
        <v>16.599999999999998</v>
      </c>
      <c r="U50">
        <f t="shared" si="3"/>
        <v>1.6844185999999999</v>
      </c>
      <c r="X50" s="9"/>
      <c r="Y50" s="22">
        <v>1.49857</v>
      </c>
      <c r="Z50" s="22">
        <v>14.4564</v>
      </c>
      <c r="AA50" s="22">
        <v>-6.2927199999999999E-3</v>
      </c>
      <c r="AB50" s="22">
        <v>40</v>
      </c>
      <c r="AC50" s="22">
        <v>1.4978</v>
      </c>
      <c r="AD50">
        <f t="shared" si="4"/>
        <v>7.7687901234567889</v>
      </c>
      <c r="AE50">
        <f t="shared" si="5"/>
        <v>11.64207581530864</v>
      </c>
      <c r="AF50" s="9"/>
      <c r="AG50" s="22">
        <v>0.10147100000000001</v>
      </c>
      <c r="AH50" s="22">
        <v>18.074100000000001</v>
      </c>
      <c r="AI50" s="22">
        <v>-1.34796E-2</v>
      </c>
      <c r="AJ50" s="22">
        <v>40</v>
      </c>
      <c r="AK50" s="22">
        <v>0.100922</v>
      </c>
      <c r="AL50">
        <f t="shared" si="6"/>
        <v>16.641481481481478</v>
      </c>
      <c r="AM50">
        <f t="shared" si="7"/>
        <v>1.6886277674074071</v>
      </c>
      <c r="AP50" s="9"/>
      <c r="AQ50" s="22">
        <v>1.49857</v>
      </c>
      <c r="AR50" s="22">
        <v>23.3706</v>
      </c>
      <c r="AS50" s="22">
        <v>-6.4849900000000004E-3</v>
      </c>
      <c r="AT50" s="22">
        <v>40</v>
      </c>
      <c r="AU50" s="22">
        <v>1.4975000000000001</v>
      </c>
      <c r="AV50">
        <f t="shared" si="8"/>
        <v>8.00616049382716</v>
      </c>
      <c r="AW50">
        <f t="shared" si="9"/>
        <v>11.997791931234566</v>
      </c>
      <c r="AX50" s="9"/>
      <c r="AY50" s="22">
        <v>0.10147100000000001</v>
      </c>
      <c r="AZ50" s="22">
        <v>26.988399999999999</v>
      </c>
      <c r="BA50" s="22">
        <v>-1.3378900000000001E-2</v>
      </c>
      <c r="BB50" s="22">
        <v>40</v>
      </c>
      <c r="BC50" s="22">
        <v>0.10089099999999999</v>
      </c>
      <c r="BD50">
        <f t="shared" si="10"/>
        <v>16.517160493827159</v>
      </c>
      <c r="BE50">
        <f t="shared" si="11"/>
        <v>1.6760127924691357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5.5452300000000001</v>
      </c>
      <c r="I51" s="22">
        <v>-6.5094000000000003E-3</v>
      </c>
      <c r="J51" s="22">
        <v>41</v>
      </c>
      <c r="K51" s="22">
        <v>1.49231</v>
      </c>
      <c r="L51">
        <f t="shared" si="0"/>
        <v>8.036296296296296</v>
      </c>
      <c r="M51">
        <f t="shared" si="1"/>
        <v>12.002449607407407</v>
      </c>
      <c r="N51" s="9"/>
      <c r="O51" s="22">
        <v>0.106506</v>
      </c>
      <c r="P51" s="22">
        <v>9.1630000000000003</v>
      </c>
      <c r="Q51" s="22">
        <v>-1.34369E-2</v>
      </c>
      <c r="R51" s="22">
        <v>41</v>
      </c>
      <c r="S51" s="22">
        <v>0.105988</v>
      </c>
      <c r="T51">
        <f t="shared" si="2"/>
        <v>16.588765432098764</v>
      </c>
      <c r="U51">
        <f t="shared" si="3"/>
        <v>1.766803051111111</v>
      </c>
      <c r="X51" s="9"/>
      <c r="Y51" s="22">
        <v>1.49353</v>
      </c>
      <c r="Z51" s="22">
        <v>14.4664</v>
      </c>
      <c r="AA51" s="22">
        <v>-6.4239500000000003E-3</v>
      </c>
      <c r="AB51" s="22">
        <v>41</v>
      </c>
      <c r="AC51" s="22">
        <v>1.49231</v>
      </c>
      <c r="AD51">
        <f t="shared" si="4"/>
        <v>7.9308024691358021</v>
      </c>
      <c r="AE51">
        <f t="shared" si="5"/>
        <v>11.844891411728394</v>
      </c>
      <c r="AF51" s="9"/>
      <c r="AG51" s="22">
        <v>0.106506</v>
      </c>
      <c r="AH51" s="22">
        <v>18.084199999999999</v>
      </c>
      <c r="AI51" s="22">
        <v>-1.34766E-2</v>
      </c>
      <c r="AJ51" s="22">
        <v>41</v>
      </c>
      <c r="AK51" s="22">
        <v>0.10592699999999999</v>
      </c>
      <c r="AL51">
        <f t="shared" si="6"/>
        <v>16.637777777777774</v>
      </c>
      <c r="AM51">
        <f t="shared" si="7"/>
        <v>1.7720231599999996</v>
      </c>
      <c r="AP51" s="9"/>
      <c r="AQ51" s="22">
        <v>1.49353</v>
      </c>
      <c r="AR51" s="22">
        <v>23.380700000000001</v>
      </c>
      <c r="AS51" s="22">
        <v>-6.6131599999999999E-3</v>
      </c>
      <c r="AT51" s="22">
        <v>41</v>
      </c>
      <c r="AU51" s="22">
        <v>1.49261</v>
      </c>
      <c r="AV51">
        <f t="shared" si="8"/>
        <v>8.1643950617283938</v>
      </c>
      <c r="AW51">
        <f t="shared" si="9"/>
        <v>12.193768956543208</v>
      </c>
      <c r="AX51" s="9"/>
      <c r="AY51" s="22">
        <v>0.106506</v>
      </c>
      <c r="AZ51" s="22">
        <v>26.9984</v>
      </c>
      <c r="BA51" s="22">
        <v>-1.3372800000000001E-2</v>
      </c>
      <c r="BB51" s="22">
        <v>41</v>
      </c>
      <c r="BC51" s="22">
        <v>0.105896</v>
      </c>
      <c r="BD51">
        <f t="shared" si="10"/>
        <v>16.509629629629632</v>
      </c>
      <c r="BE51">
        <f t="shared" si="11"/>
        <v>1.7583746133333338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5.5552999999999999</v>
      </c>
      <c r="I52" s="22">
        <v>-6.6314700000000004E-3</v>
      </c>
      <c r="J52" s="22">
        <v>42</v>
      </c>
      <c r="K52" s="22">
        <v>1.48773</v>
      </c>
      <c r="L52">
        <f t="shared" si="0"/>
        <v>8.1869999999999994</v>
      </c>
      <c r="M52">
        <f t="shared" si="1"/>
        <v>12.18626763</v>
      </c>
      <c r="N52" s="9"/>
      <c r="O52" s="22">
        <v>0.111542</v>
      </c>
      <c r="P52" s="22">
        <v>9.1730699999999992</v>
      </c>
      <c r="Q52" s="22">
        <v>-1.3427700000000001E-2</v>
      </c>
      <c r="R52" s="22">
        <v>42</v>
      </c>
      <c r="S52" s="22">
        <v>0.11096200000000001</v>
      </c>
      <c r="T52">
        <f t="shared" si="2"/>
        <v>16.57740740740741</v>
      </c>
      <c r="U52">
        <f t="shared" si="3"/>
        <v>1.8490771770370373</v>
      </c>
      <c r="X52" s="9"/>
      <c r="Y52" s="22">
        <v>1.4884900000000001</v>
      </c>
      <c r="Z52" s="22">
        <v>14.4765</v>
      </c>
      <c r="AA52" s="22">
        <v>-6.5490699999999997E-3</v>
      </c>
      <c r="AB52" s="22">
        <v>42</v>
      </c>
      <c r="AC52" s="22">
        <v>1.48773</v>
      </c>
      <c r="AD52">
        <f t="shared" si="4"/>
        <v>8.0852716049382707</v>
      </c>
      <c r="AE52">
        <f t="shared" si="5"/>
        <v>12.034845931234567</v>
      </c>
      <c r="AF52" s="9"/>
      <c r="AG52" s="22">
        <v>0.111542</v>
      </c>
      <c r="AH52" s="22">
        <v>18.0943</v>
      </c>
      <c r="AI52" s="22">
        <v>-1.34766E-2</v>
      </c>
      <c r="AJ52" s="22">
        <v>42</v>
      </c>
      <c r="AK52" s="22">
        <v>0.11099199999999999</v>
      </c>
      <c r="AL52">
        <f t="shared" si="6"/>
        <v>16.637777777777774</v>
      </c>
      <c r="AM52">
        <f t="shared" si="7"/>
        <v>1.8558110088888886</v>
      </c>
      <c r="AP52" s="9"/>
      <c r="AQ52" s="22">
        <v>1.4884900000000001</v>
      </c>
      <c r="AR52" s="22">
        <v>23.390699999999999</v>
      </c>
      <c r="AS52" s="22">
        <v>-6.7321799999999999E-3</v>
      </c>
      <c r="AT52" s="22">
        <v>42</v>
      </c>
      <c r="AU52" s="22">
        <v>1.48773</v>
      </c>
      <c r="AV52">
        <f t="shared" si="8"/>
        <v>8.3113333333333319</v>
      </c>
      <c r="AW52">
        <f t="shared" si="9"/>
        <v>12.371336553333332</v>
      </c>
      <c r="AX52" s="9"/>
      <c r="AY52" s="22">
        <v>0.111542</v>
      </c>
      <c r="AZ52" s="22">
        <v>27.008500000000002</v>
      </c>
      <c r="BA52" s="22">
        <v>-1.3369799999999999E-2</v>
      </c>
      <c r="BB52" s="22">
        <v>42</v>
      </c>
      <c r="BC52" s="22">
        <v>0.11096200000000001</v>
      </c>
      <c r="BD52">
        <f t="shared" si="10"/>
        <v>16.505925925925922</v>
      </c>
      <c r="BE52">
        <f t="shared" si="11"/>
        <v>1.8411039896296293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5.5653800000000002</v>
      </c>
      <c r="I53" s="22">
        <v>-6.7504899999999996E-3</v>
      </c>
      <c r="J53" s="22">
        <v>43</v>
      </c>
      <c r="K53" s="22">
        <v>1.48254</v>
      </c>
      <c r="L53">
        <f t="shared" si="0"/>
        <v>8.3339382716049375</v>
      </c>
      <c r="M53">
        <f t="shared" si="1"/>
        <v>12.36306406839506</v>
      </c>
      <c r="N53" s="9"/>
      <c r="O53" s="22">
        <v>0.116577</v>
      </c>
      <c r="P53" s="22">
        <v>9.1831399999999999</v>
      </c>
      <c r="Q53" s="22">
        <v>-1.3421600000000001E-2</v>
      </c>
      <c r="R53" s="22">
        <v>43</v>
      </c>
      <c r="S53" s="22">
        <v>0.115997</v>
      </c>
      <c r="T53">
        <f t="shared" si="2"/>
        <v>16.569876543209876</v>
      </c>
      <c r="U53">
        <f t="shared" si="3"/>
        <v>1.9316664977777778</v>
      </c>
      <c r="X53" s="9"/>
      <c r="Y53" s="22">
        <v>1.48346</v>
      </c>
      <c r="Z53" s="22">
        <v>14.486599999999999</v>
      </c>
      <c r="AA53" s="22">
        <v>-6.6803000000000001E-3</v>
      </c>
      <c r="AB53" s="22">
        <v>43</v>
      </c>
      <c r="AC53" s="22">
        <v>1.48193</v>
      </c>
      <c r="AD53">
        <f t="shared" si="4"/>
        <v>8.2472839506172839</v>
      </c>
      <c r="AE53">
        <f t="shared" si="5"/>
        <v>12.234515849382715</v>
      </c>
      <c r="AF53" s="9"/>
      <c r="AG53" s="22">
        <v>0.116577</v>
      </c>
      <c r="AH53" s="22">
        <v>18.104399999999998</v>
      </c>
      <c r="AI53" s="22">
        <v>-1.3467399999999999E-2</v>
      </c>
      <c r="AJ53" s="22">
        <v>43</v>
      </c>
      <c r="AK53" s="22">
        <v>0.11602800000000001</v>
      </c>
      <c r="AL53">
        <f t="shared" si="6"/>
        <v>16.626419753086417</v>
      </c>
      <c r="AM53">
        <f t="shared" si="7"/>
        <v>1.9382581355555553</v>
      </c>
      <c r="AP53" s="9"/>
      <c r="AQ53" s="22">
        <v>1.48346</v>
      </c>
      <c r="AR53" s="22">
        <v>23.4008</v>
      </c>
      <c r="AS53" s="22">
        <v>-6.8573000000000002E-3</v>
      </c>
      <c r="AT53" s="22">
        <v>43</v>
      </c>
      <c r="AU53" s="22">
        <v>1.48285</v>
      </c>
      <c r="AV53">
        <f t="shared" si="8"/>
        <v>8.4658024691358023</v>
      </c>
      <c r="AW53">
        <f t="shared" si="9"/>
        <v>12.558679330864198</v>
      </c>
      <c r="AX53" s="9"/>
      <c r="AY53" s="22">
        <v>0.116577</v>
      </c>
      <c r="AZ53" s="22">
        <v>27.018599999999999</v>
      </c>
      <c r="BA53" s="22">
        <v>-1.33606E-2</v>
      </c>
      <c r="BB53" s="22">
        <v>43</v>
      </c>
      <c r="BC53" s="22">
        <v>0.11602800000000001</v>
      </c>
      <c r="BD53">
        <f t="shared" si="10"/>
        <v>16.494567901234568</v>
      </c>
      <c r="BE53">
        <f t="shared" si="11"/>
        <v>1.9228872422222223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5.57545</v>
      </c>
      <c r="I54" s="22">
        <v>-6.8664599999999996E-3</v>
      </c>
      <c r="J54" s="22">
        <v>44</v>
      </c>
      <c r="K54" s="22">
        <v>1.47797</v>
      </c>
      <c r="L54">
        <f t="shared" si="0"/>
        <v>8.4771111111111104</v>
      </c>
      <c r="M54">
        <f t="shared" si="1"/>
        <v>12.532730608888889</v>
      </c>
      <c r="N54" s="9"/>
      <c r="O54" s="22">
        <v>0.121613</v>
      </c>
      <c r="P54" s="22">
        <v>9.1932200000000002</v>
      </c>
      <c r="Q54" s="22">
        <v>-1.3421600000000001E-2</v>
      </c>
      <c r="R54" s="22">
        <v>44</v>
      </c>
      <c r="S54" s="22">
        <v>0.12109399999999999</v>
      </c>
      <c r="T54">
        <f t="shared" si="2"/>
        <v>16.569876543209876</v>
      </c>
      <c r="U54">
        <f t="shared" si="3"/>
        <v>2.0151123960493824</v>
      </c>
      <c r="X54" s="9"/>
      <c r="Y54" s="22">
        <v>1.4784200000000001</v>
      </c>
      <c r="Z54" s="22">
        <v>14.496700000000001</v>
      </c>
      <c r="AA54" s="22">
        <v>-6.8054200000000004E-3</v>
      </c>
      <c r="AB54" s="22">
        <v>44</v>
      </c>
      <c r="AC54" s="22">
        <v>1.47736</v>
      </c>
      <c r="AD54">
        <f t="shared" si="4"/>
        <v>8.4017530864197525</v>
      </c>
      <c r="AE54">
        <f t="shared" si="5"/>
        <v>12.42131979802469</v>
      </c>
      <c r="AF54" s="9"/>
      <c r="AG54" s="22">
        <v>0.121613</v>
      </c>
      <c r="AH54" s="22">
        <v>18.1144</v>
      </c>
      <c r="AI54" s="22">
        <v>-1.34644E-2</v>
      </c>
      <c r="AJ54" s="22">
        <v>44</v>
      </c>
      <c r="AK54" s="22">
        <v>0.121063</v>
      </c>
      <c r="AL54">
        <f t="shared" si="6"/>
        <v>16.622716049382717</v>
      </c>
      <c r="AM54">
        <f t="shared" si="7"/>
        <v>2.0215383669135805</v>
      </c>
      <c r="AP54" s="9"/>
      <c r="AQ54" s="22">
        <v>1.4784200000000001</v>
      </c>
      <c r="AR54" s="22">
        <v>23.410900000000002</v>
      </c>
      <c r="AS54" s="22">
        <v>-6.9824199999999996E-3</v>
      </c>
      <c r="AT54" s="22">
        <v>44</v>
      </c>
      <c r="AU54" s="22">
        <v>1.47766</v>
      </c>
      <c r="AV54">
        <f t="shared" si="8"/>
        <v>8.6202716049382708</v>
      </c>
      <c r="AW54">
        <f t="shared" si="9"/>
        <v>12.744381946172838</v>
      </c>
      <c r="AX54" s="9"/>
      <c r="AY54" s="22">
        <v>0.121613</v>
      </c>
      <c r="AZ54" s="22">
        <v>27.028600000000001</v>
      </c>
      <c r="BA54" s="22">
        <v>-1.3351399999999999E-2</v>
      </c>
      <c r="BB54" s="22">
        <v>44</v>
      </c>
      <c r="BC54" s="22">
        <v>0.121063</v>
      </c>
      <c r="BD54">
        <f t="shared" si="10"/>
        <v>16.483209876543206</v>
      </c>
      <c r="BE54">
        <f t="shared" si="11"/>
        <v>2.0045726027160491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5.5855199999999998</v>
      </c>
      <c r="I55" s="22">
        <v>-6.9885299999999997E-3</v>
      </c>
      <c r="J55" s="22">
        <v>45</v>
      </c>
      <c r="K55" s="22">
        <v>1.4724699999999999</v>
      </c>
      <c r="L55">
        <f t="shared" si="0"/>
        <v>8.6278148148148137</v>
      </c>
      <c r="M55">
        <f t="shared" si="1"/>
        <v>12.712136069999998</v>
      </c>
      <c r="N55" s="9"/>
      <c r="O55" s="22">
        <v>0.12664800000000001</v>
      </c>
      <c r="P55" s="22">
        <v>9.2032900000000009</v>
      </c>
      <c r="Q55" s="22">
        <v>-1.34094E-2</v>
      </c>
      <c r="R55" s="22">
        <v>45</v>
      </c>
      <c r="S55" s="22">
        <v>0.12612899999999999</v>
      </c>
      <c r="T55">
        <f t="shared" si="2"/>
        <v>16.554814814814815</v>
      </c>
      <c r="U55">
        <f t="shared" si="3"/>
        <v>2.0966341866666669</v>
      </c>
      <c r="X55" s="9"/>
      <c r="Y55" s="22">
        <v>1.47339</v>
      </c>
      <c r="Z55" s="22">
        <v>14.5067</v>
      </c>
      <c r="AA55" s="22">
        <v>-6.9213900000000004E-3</v>
      </c>
      <c r="AB55" s="22">
        <v>45</v>
      </c>
      <c r="AC55" s="22">
        <v>1.4724699999999999</v>
      </c>
      <c r="AD55">
        <f t="shared" si="4"/>
        <v>8.5449259259259271</v>
      </c>
      <c r="AE55">
        <f t="shared" si="5"/>
        <v>12.590008410000001</v>
      </c>
      <c r="AF55" s="9"/>
      <c r="AG55" s="22">
        <v>0.12664800000000001</v>
      </c>
      <c r="AH55" s="22">
        <v>18.124500000000001</v>
      </c>
      <c r="AI55" s="22">
        <v>-1.3461300000000001E-2</v>
      </c>
      <c r="AJ55" s="22">
        <v>45</v>
      </c>
      <c r="AK55" s="22">
        <v>0.12597700000000001</v>
      </c>
      <c r="AL55">
        <f t="shared" si="6"/>
        <v>16.618888888888886</v>
      </c>
      <c r="AM55">
        <f t="shared" si="7"/>
        <v>2.1047490399999997</v>
      </c>
      <c r="AP55" s="9"/>
      <c r="AQ55" s="22">
        <v>1.47339</v>
      </c>
      <c r="AR55" s="22">
        <v>23.4209</v>
      </c>
      <c r="AS55" s="22">
        <v>-7.1075399999999999E-3</v>
      </c>
      <c r="AT55" s="22">
        <v>45</v>
      </c>
      <c r="AU55" s="22">
        <v>1.47278</v>
      </c>
      <c r="AV55">
        <f t="shared" si="8"/>
        <v>8.7747407407407394</v>
      </c>
      <c r="AW55">
        <f t="shared" si="9"/>
        <v>12.928615259999997</v>
      </c>
      <c r="AX55" s="9"/>
      <c r="AY55" s="22">
        <v>0.12664800000000001</v>
      </c>
      <c r="AZ55" s="22">
        <v>27.038699999999999</v>
      </c>
      <c r="BA55" s="22">
        <v>-1.3339200000000001E-2</v>
      </c>
      <c r="BB55" s="22">
        <v>45</v>
      </c>
      <c r="BC55" s="22">
        <v>0.12612899999999999</v>
      </c>
      <c r="BD55">
        <f t="shared" si="10"/>
        <v>16.468148148148149</v>
      </c>
      <c r="BE55">
        <f t="shared" si="11"/>
        <v>2.0856580266666671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5.5955899999999996</v>
      </c>
      <c r="I56" s="22">
        <v>-7.1044899999999998E-3</v>
      </c>
      <c r="J56" s="22">
        <v>46</v>
      </c>
      <c r="K56" s="22">
        <v>1.46759</v>
      </c>
      <c r="L56">
        <f t="shared" si="0"/>
        <v>8.7709753086419759</v>
      </c>
      <c r="M56">
        <f t="shared" si="1"/>
        <v>12.878861594444446</v>
      </c>
      <c r="N56" s="9"/>
      <c r="O56" s="22">
        <v>0.13168299999999999</v>
      </c>
      <c r="P56" s="22">
        <v>9.2133599999999998</v>
      </c>
      <c r="Q56" s="22">
        <v>-1.34094E-2</v>
      </c>
      <c r="R56" s="22">
        <v>46</v>
      </c>
      <c r="S56" s="22">
        <v>0.131134</v>
      </c>
      <c r="T56">
        <f t="shared" si="2"/>
        <v>16.554814814814815</v>
      </c>
      <c r="U56">
        <f t="shared" si="3"/>
        <v>2.1799876792592592</v>
      </c>
      <c r="X56" s="9"/>
      <c r="Y56" s="22">
        <v>1.46835</v>
      </c>
      <c r="Z56" s="22">
        <v>14.5168</v>
      </c>
      <c r="AA56" s="22">
        <v>-7.0373500000000004E-3</v>
      </c>
      <c r="AB56" s="22">
        <v>46</v>
      </c>
      <c r="AC56" s="22">
        <v>1.4679</v>
      </c>
      <c r="AD56">
        <f t="shared" si="4"/>
        <v>8.6880864197530858</v>
      </c>
      <c r="AE56">
        <f t="shared" si="5"/>
        <v>12.757151694444444</v>
      </c>
      <c r="AF56" s="9"/>
      <c r="AG56" s="22">
        <v>0.13168299999999999</v>
      </c>
      <c r="AH56" s="22">
        <v>18.134599999999999</v>
      </c>
      <c r="AI56" s="22">
        <v>-1.3458299999999999E-2</v>
      </c>
      <c r="AJ56" s="22">
        <v>46</v>
      </c>
      <c r="AK56" s="22">
        <v>0.131104</v>
      </c>
      <c r="AL56">
        <f t="shared" si="6"/>
        <v>16.615185185185183</v>
      </c>
      <c r="AM56">
        <f t="shared" si="7"/>
        <v>2.1879374307407402</v>
      </c>
      <c r="AP56" s="9"/>
      <c r="AQ56" s="22">
        <v>1.46835</v>
      </c>
      <c r="AR56" s="22">
        <v>23.431000000000001</v>
      </c>
      <c r="AS56" s="22">
        <v>-7.2235099999999998E-3</v>
      </c>
      <c r="AT56" s="22">
        <v>46</v>
      </c>
      <c r="AU56" s="22">
        <v>1.4666699999999999</v>
      </c>
      <c r="AV56">
        <f t="shared" si="8"/>
        <v>8.9179135802469123</v>
      </c>
      <c r="AW56">
        <f t="shared" si="9"/>
        <v>13.094618405555554</v>
      </c>
      <c r="AX56" s="9"/>
      <c r="AY56" s="22">
        <v>0.13168299999999999</v>
      </c>
      <c r="AZ56" s="22">
        <v>27.0488</v>
      </c>
      <c r="BA56" s="22">
        <v>-1.3333100000000001E-2</v>
      </c>
      <c r="BB56" s="22">
        <v>46</v>
      </c>
      <c r="BC56" s="22">
        <v>0.13119500000000001</v>
      </c>
      <c r="BD56">
        <f t="shared" si="10"/>
        <v>16.460617283950615</v>
      </c>
      <c r="BE56">
        <f t="shared" si="11"/>
        <v>2.1675834658024686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5.6056600000000003</v>
      </c>
      <c r="I57" s="22">
        <v>-7.2143600000000004E-3</v>
      </c>
      <c r="J57" s="22">
        <v>47</v>
      </c>
      <c r="K57" s="22">
        <v>1.4623999999999999</v>
      </c>
      <c r="L57">
        <f t="shared" si="0"/>
        <v>8.9066172839506166</v>
      </c>
      <c r="M57">
        <f t="shared" si="1"/>
        <v>13.033231203950615</v>
      </c>
      <c r="N57" s="9"/>
      <c r="O57" s="22">
        <v>0.13671900000000001</v>
      </c>
      <c r="P57" s="22">
        <v>9.2234300000000005</v>
      </c>
      <c r="Q57" s="22">
        <v>-1.34003E-2</v>
      </c>
      <c r="R57" s="22">
        <v>47</v>
      </c>
      <c r="S57" s="22">
        <v>0.13616900000000001</v>
      </c>
      <c r="T57">
        <f t="shared" si="2"/>
        <v>16.543580246913578</v>
      </c>
      <c r="U57">
        <f t="shared" si="3"/>
        <v>2.2618217477777778</v>
      </c>
      <c r="X57" s="9"/>
      <c r="Y57" s="22">
        <v>1.46332</v>
      </c>
      <c r="Z57" s="22">
        <v>14.526899999999999</v>
      </c>
      <c r="AA57" s="22">
        <v>-7.1563699999999996E-3</v>
      </c>
      <c r="AB57" s="22">
        <v>47</v>
      </c>
      <c r="AC57" s="22">
        <v>1.4623999999999999</v>
      </c>
      <c r="AD57">
        <f t="shared" si="4"/>
        <v>8.8350246913580239</v>
      </c>
      <c r="AE57">
        <f t="shared" si="5"/>
        <v>12.928468331358022</v>
      </c>
      <c r="AF57" s="9"/>
      <c r="AG57" s="22">
        <v>0.13671900000000001</v>
      </c>
      <c r="AH57" s="22">
        <v>18.144600000000001</v>
      </c>
      <c r="AI57" s="22">
        <v>-1.34491E-2</v>
      </c>
      <c r="AJ57" s="22">
        <v>47</v>
      </c>
      <c r="AK57" s="22">
        <v>0.13610800000000001</v>
      </c>
      <c r="AL57">
        <f t="shared" si="6"/>
        <v>16.603827160493829</v>
      </c>
      <c r="AM57">
        <f t="shared" si="7"/>
        <v>2.2700586455555558</v>
      </c>
      <c r="AP57" s="9"/>
      <c r="AQ57" s="22">
        <v>1.46332</v>
      </c>
      <c r="AR57" s="22">
        <v>23.441099999999999</v>
      </c>
      <c r="AS57" s="22">
        <v>-7.3364299999999997E-3</v>
      </c>
      <c r="AT57" s="22">
        <v>47</v>
      </c>
      <c r="AU57" s="22">
        <v>1.46271</v>
      </c>
      <c r="AV57">
        <f t="shared" si="8"/>
        <v>9.0573209876543199</v>
      </c>
      <c r="AW57">
        <f t="shared" si="9"/>
        <v>13.253758947654319</v>
      </c>
      <c r="AX57" s="9"/>
      <c r="AY57" s="22">
        <v>0.13671900000000001</v>
      </c>
      <c r="AZ57" s="22">
        <v>27.058900000000001</v>
      </c>
      <c r="BA57" s="22">
        <v>-1.33209E-2</v>
      </c>
      <c r="BB57" s="22">
        <v>47</v>
      </c>
      <c r="BC57" s="22">
        <v>0.13616900000000001</v>
      </c>
      <c r="BD57">
        <f t="shared" si="10"/>
        <v>16.445555555555554</v>
      </c>
      <c r="BE57">
        <f t="shared" si="11"/>
        <v>2.24841991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5.6157300000000001</v>
      </c>
      <c r="I58" s="22">
        <v>-7.3272700000000003E-3</v>
      </c>
      <c r="J58" s="22">
        <v>48</v>
      </c>
      <c r="K58" s="22">
        <v>1.4572099999999999</v>
      </c>
      <c r="L58">
        <f t="shared" si="0"/>
        <v>9.0460123456790118</v>
      </c>
      <c r="M58">
        <f t="shared" si="1"/>
        <v>13.191618883456789</v>
      </c>
      <c r="N58" s="9"/>
      <c r="O58" s="22">
        <v>0.14175399999999999</v>
      </c>
      <c r="P58" s="22">
        <v>9.2334999999999994</v>
      </c>
      <c r="Q58" s="22">
        <v>-1.33881E-2</v>
      </c>
      <c r="R58" s="22">
        <v>48</v>
      </c>
      <c r="S58" s="22">
        <v>0.141205</v>
      </c>
      <c r="T58">
        <f t="shared" si="2"/>
        <v>16.528518518518517</v>
      </c>
      <c r="U58">
        <f t="shared" si="3"/>
        <v>2.3429836140740736</v>
      </c>
      <c r="X58" s="9"/>
      <c r="Y58" s="22">
        <v>1.45828</v>
      </c>
      <c r="Z58" s="22">
        <v>14.536899999999999</v>
      </c>
      <c r="AA58" s="22">
        <v>-7.2723400000000004E-3</v>
      </c>
      <c r="AB58" s="22">
        <v>48</v>
      </c>
      <c r="AC58" s="22">
        <v>1.4578199999999999</v>
      </c>
      <c r="AD58">
        <f t="shared" si="4"/>
        <v>8.9781975308641968</v>
      </c>
      <c r="AE58">
        <f t="shared" si="5"/>
        <v>13.092725895308641</v>
      </c>
      <c r="AF58" s="9"/>
      <c r="AG58" s="22">
        <v>0.14175399999999999</v>
      </c>
      <c r="AH58" s="22">
        <v>18.154699999999998</v>
      </c>
      <c r="AI58" s="22">
        <v>-1.3439899999999999E-2</v>
      </c>
      <c r="AJ58" s="22">
        <v>48</v>
      </c>
      <c r="AK58" s="22">
        <v>0.141235</v>
      </c>
      <c r="AL58">
        <f t="shared" si="6"/>
        <v>16.592469135802467</v>
      </c>
      <c r="AM58">
        <f t="shared" si="7"/>
        <v>2.3520488698765427</v>
      </c>
      <c r="AP58" s="9"/>
      <c r="AQ58" s="22">
        <v>1.45828</v>
      </c>
      <c r="AR58" s="22">
        <v>23.4512</v>
      </c>
      <c r="AS58" s="22">
        <v>-7.4432400000000003E-3</v>
      </c>
      <c r="AT58" s="22">
        <v>48</v>
      </c>
      <c r="AU58" s="22">
        <v>1.4569099999999999</v>
      </c>
      <c r="AV58">
        <f t="shared" si="8"/>
        <v>9.1891851851851865</v>
      </c>
      <c r="AW58">
        <f t="shared" si="9"/>
        <v>13.400404971851854</v>
      </c>
      <c r="AX58" s="9"/>
      <c r="AY58" s="22">
        <v>0.14175399999999999</v>
      </c>
      <c r="AZ58" s="22">
        <v>27.068899999999999</v>
      </c>
      <c r="BA58" s="22">
        <v>-1.33087E-2</v>
      </c>
      <c r="BB58" s="22">
        <v>48</v>
      </c>
      <c r="BC58" s="22">
        <v>0.141205</v>
      </c>
      <c r="BD58">
        <f t="shared" si="10"/>
        <v>16.430493827160493</v>
      </c>
      <c r="BE58">
        <f t="shared" si="11"/>
        <v>2.3290882219753084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5.6257999999999999</v>
      </c>
      <c r="I59" s="22">
        <v>-7.43408E-3</v>
      </c>
      <c r="J59" s="22">
        <v>49</v>
      </c>
      <c r="K59" s="22">
        <v>1.4523299999999999</v>
      </c>
      <c r="L59">
        <f t="shared" si="0"/>
        <v>9.1778765432098766</v>
      </c>
      <c r="M59">
        <f t="shared" si="1"/>
        <v>13.337749086419752</v>
      </c>
      <c r="N59" s="9"/>
      <c r="O59" s="22">
        <v>0.14679</v>
      </c>
      <c r="P59" s="22">
        <v>9.2435700000000001</v>
      </c>
      <c r="Q59" s="22">
        <v>-1.3384999999999999E-2</v>
      </c>
      <c r="R59" s="22">
        <v>49</v>
      </c>
      <c r="S59" s="22">
        <v>0.14621000000000001</v>
      </c>
      <c r="T59">
        <f t="shared" si="2"/>
        <v>16.52469135802469</v>
      </c>
      <c r="U59">
        <f t="shared" si="3"/>
        <v>2.4256594444444444</v>
      </c>
      <c r="X59" s="9"/>
      <c r="Y59" s="22">
        <v>1.4532499999999999</v>
      </c>
      <c r="Z59" s="22">
        <v>14.547000000000001</v>
      </c>
      <c r="AA59" s="22">
        <v>-7.3913599999999996E-3</v>
      </c>
      <c r="AB59" s="22">
        <v>49</v>
      </c>
      <c r="AC59" s="22">
        <v>1.4520299999999999</v>
      </c>
      <c r="AD59">
        <f t="shared" si="4"/>
        <v>9.1251358024691349</v>
      </c>
      <c r="AE59">
        <f t="shared" si="5"/>
        <v>13.26110360493827</v>
      </c>
      <c r="AF59" s="9"/>
      <c r="AG59" s="22">
        <v>0.14679</v>
      </c>
      <c r="AH59" s="22">
        <v>18.1648</v>
      </c>
      <c r="AI59" s="22">
        <v>-1.3433799999999999E-2</v>
      </c>
      <c r="AJ59" s="22">
        <v>49</v>
      </c>
      <c r="AK59" s="22">
        <v>0.14630099999999999</v>
      </c>
      <c r="AL59">
        <f t="shared" si="6"/>
        <v>16.584938271604937</v>
      </c>
      <c r="AM59">
        <f t="shared" si="7"/>
        <v>2.4345030888888886</v>
      </c>
      <c r="AP59" s="9"/>
      <c r="AQ59" s="22">
        <v>1.4532499999999999</v>
      </c>
      <c r="AR59" s="22">
        <v>23.461200000000002</v>
      </c>
      <c r="AS59" s="22">
        <v>-7.5531000000000001E-3</v>
      </c>
      <c r="AT59" s="22">
        <v>49</v>
      </c>
      <c r="AU59" s="22">
        <v>1.4520299999999999</v>
      </c>
      <c r="AV59">
        <f t="shared" si="8"/>
        <v>9.3248148148148129</v>
      </c>
      <c r="AW59">
        <f t="shared" si="9"/>
        <v>13.551287129629626</v>
      </c>
      <c r="AX59" s="9"/>
      <c r="AY59" s="22">
        <v>0.14679</v>
      </c>
      <c r="AZ59" s="22">
        <v>27.079000000000001</v>
      </c>
      <c r="BA59" s="22">
        <v>-1.3302599999999999E-2</v>
      </c>
      <c r="BB59" s="22">
        <v>49</v>
      </c>
      <c r="BC59" s="22">
        <v>0.146179</v>
      </c>
      <c r="BD59">
        <f t="shared" si="10"/>
        <v>16.422962962962963</v>
      </c>
      <c r="BE59">
        <f t="shared" si="11"/>
        <v>2.4107267333333335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5.6358699999999997</v>
      </c>
      <c r="I60" s="22">
        <v>-7.5378399999999996E-3</v>
      </c>
      <c r="J60" s="22">
        <v>50</v>
      </c>
      <c r="K60" s="22">
        <v>1.4471400000000001</v>
      </c>
      <c r="L60">
        <f t="shared" si="0"/>
        <v>9.3059753086419743</v>
      </c>
      <c r="M60">
        <f t="shared" si="1"/>
        <v>13.477006501728393</v>
      </c>
      <c r="N60" s="9"/>
      <c r="O60" s="22">
        <v>0.15182499999999999</v>
      </c>
      <c r="P60" s="22">
        <v>9.2536400000000008</v>
      </c>
      <c r="Q60" s="22">
        <v>-1.3378900000000001E-2</v>
      </c>
      <c r="R60" s="22">
        <v>50</v>
      </c>
      <c r="S60" s="22">
        <v>0.15127599999999999</v>
      </c>
      <c r="T60">
        <f t="shared" si="2"/>
        <v>16.517160493827159</v>
      </c>
      <c r="U60">
        <f t="shared" si="3"/>
        <v>2.5077178919753083</v>
      </c>
      <c r="X60" s="9"/>
      <c r="Y60" s="22">
        <v>1.44821</v>
      </c>
      <c r="Z60" s="22">
        <v>14.5571</v>
      </c>
      <c r="AA60" s="22">
        <v>-7.5042700000000004E-3</v>
      </c>
      <c r="AB60" s="22">
        <v>50</v>
      </c>
      <c r="AC60" s="22">
        <v>1.4471400000000001</v>
      </c>
      <c r="AD60">
        <f t="shared" si="4"/>
        <v>9.2645308641975319</v>
      </c>
      <c r="AE60">
        <f t="shared" si="5"/>
        <v>13.416986242839508</v>
      </c>
      <c r="AF60" s="9"/>
      <c r="AG60" s="22">
        <v>0.15182499999999999</v>
      </c>
      <c r="AH60" s="22">
        <v>18.174800000000001</v>
      </c>
      <c r="AI60" s="22">
        <v>-1.3424699999999999E-2</v>
      </c>
      <c r="AJ60" s="22">
        <v>50</v>
      </c>
      <c r="AK60" s="22">
        <v>0.15124499999999999</v>
      </c>
      <c r="AL60">
        <f t="shared" si="6"/>
        <v>16.5737037037037</v>
      </c>
      <c r="AM60">
        <f t="shared" si="7"/>
        <v>2.5163025648148141</v>
      </c>
      <c r="AP60" s="9"/>
      <c r="AQ60" s="22">
        <v>1.44821</v>
      </c>
      <c r="AR60" s="22">
        <v>23.471299999999999</v>
      </c>
      <c r="AS60" s="22">
        <v>-7.66602E-3</v>
      </c>
      <c r="AT60" s="22">
        <v>50</v>
      </c>
      <c r="AU60" s="22">
        <v>1.4474499999999999</v>
      </c>
      <c r="AV60">
        <f t="shared" si="8"/>
        <v>9.4642222222222205</v>
      </c>
      <c r="AW60">
        <f t="shared" si="9"/>
        <v>13.706181264444442</v>
      </c>
      <c r="AX60" s="9"/>
      <c r="AY60" s="22">
        <v>0.15182499999999999</v>
      </c>
      <c r="AZ60" s="22">
        <v>27.089099999999998</v>
      </c>
      <c r="BA60" s="22">
        <v>-1.32874E-2</v>
      </c>
      <c r="BB60" s="22">
        <v>50</v>
      </c>
      <c r="BC60" s="22">
        <v>0.15124499999999999</v>
      </c>
      <c r="BD60">
        <f t="shared" si="10"/>
        <v>16.404197530864195</v>
      </c>
      <c r="BE60">
        <f t="shared" si="11"/>
        <v>2.4905672901234563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5.6459400000000004</v>
      </c>
      <c r="I61" s="22">
        <v>-7.63855E-3</v>
      </c>
      <c r="J61" s="22">
        <v>51</v>
      </c>
      <c r="K61" s="22">
        <v>1.4425699999999999</v>
      </c>
      <c r="L61">
        <f t="shared" si="0"/>
        <v>9.4303086419753086</v>
      </c>
      <c r="M61">
        <f t="shared" si="1"/>
        <v>13.609632825925924</v>
      </c>
      <c r="N61" s="9"/>
      <c r="O61" s="22">
        <v>0.15686</v>
      </c>
      <c r="P61" s="22">
        <v>9.2637099999999997</v>
      </c>
      <c r="Q61" s="22">
        <v>-1.3384999999999999E-2</v>
      </c>
      <c r="R61" s="22">
        <v>51</v>
      </c>
      <c r="S61" s="22">
        <v>0.156281</v>
      </c>
      <c r="T61">
        <f t="shared" si="2"/>
        <v>16.52469135802469</v>
      </c>
      <c r="U61">
        <f t="shared" si="3"/>
        <v>2.5920630864197527</v>
      </c>
      <c r="X61" s="9"/>
      <c r="Y61" s="22">
        <v>1.4431799999999999</v>
      </c>
      <c r="Z61" s="22">
        <v>14.5672</v>
      </c>
      <c r="AA61" s="22">
        <v>-7.6171900000000002E-3</v>
      </c>
      <c r="AB61" s="22">
        <v>51</v>
      </c>
      <c r="AC61" s="22">
        <v>1.4422600000000001</v>
      </c>
      <c r="AD61">
        <f t="shared" si="4"/>
        <v>9.4039382716049396</v>
      </c>
      <c r="AE61">
        <f t="shared" si="5"/>
        <v>13.571575634814815</v>
      </c>
      <c r="AF61" s="9"/>
      <c r="AG61" s="22">
        <v>0.15686</v>
      </c>
      <c r="AH61" s="22">
        <v>18.184899999999999</v>
      </c>
      <c r="AI61" s="22">
        <v>-1.34155E-2</v>
      </c>
      <c r="AJ61" s="22">
        <v>51</v>
      </c>
      <c r="AK61" s="22">
        <v>0.156281</v>
      </c>
      <c r="AL61">
        <f t="shared" si="6"/>
        <v>16.562345679012346</v>
      </c>
      <c r="AM61">
        <f t="shared" si="7"/>
        <v>2.5979695432098766</v>
      </c>
      <c r="AP61" s="9"/>
      <c r="AQ61" s="22">
        <v>1.4431799999999999</v>
      </c>
      <c r="AR61" s="22">
        <v>23.481400000000001</v>
      </c>
      <c r="AS61" s="22">
        <v>-7.7667200000000004E-3</v>
      </c>
      <c r="AT61" s="22">
        <v>51</v>
      </c>
      <c r="AU61" s="22">
        <v>1.4422600000000001</v>
      </c>
      <c r="AV61">
        <f t="shared" si="8"/>
        <v>9.5885432098765424</v>
      </c>
      <c r="AW61">
        <f t="shared" si="9"/>
        <v>13.837993789629628</v>
      </c>
      <c r="AX61" s="9"/>
      <c r="AY61" s="22">
        <v>0.15686</v>
      </c>
      <c r="AZ61" s="22">
        <v>27.0991</v>
      </c>
      <c r="BA61" s="22">
        <v>-1.32782E-2</v>
      </c>
      <c r="BB61" s="22">
        <v>51</v>
      </c>
      <c r="BC61" s="22">
        <v>0.15637200000000001</v>
      </c>
      <c r="BD61">
        <f t="shared" si="10"/>
        <v>16.392839506172837</v>
      </c>
      <c r="BE61">
        <f t="shared" si="11"/>
        <v>2.5713808049382711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5.6560100000000002</v>
      </c>
      <c r="I62" s="22">
        <v>-7.7423099999999996E-3</v>
      </c>
      <c r="J62" s="22">
        <v>52</v>
      </c>
      <c r="K62" s="22">
        <v>1.4367700000000001</v>
      </c>
      <c r="L62">
        <f t="shared" si="0"/>
        <v>9.5584074074074064</v>
      </c>
      <c r="M62">
        <f t="shared" si="1"/>
        <v>13.746328028888888</v>
      </c>
      <c r="N62" s="9"/>
      <c r="O62" s="22">
        <v>0.16189600000000001</v>
      </c>
      <c r="P62" s="22">
        <v>9.2737800000000004</v>
      </c>
      <c r="Q62" s="22">
        <v>-1.33881E-2</v>
      </c>
      <c r="R62" s="22">
        <v>52</v>
      </c>
      <c r="S62" s="22">
        <v>0.16131599999999999</v>
      </c>
      <c r="T62">
        <f t="shared" si="2"/>
        <v>16.528518518518517</v>
      </c>
      <c r="U62">
        <f t="shared" si="3"/>
        <v>2.6759010340740739</v>
      </c>
      <c r="X62" s="9"/>
      <c r="Y62" s="22">
        <v>1.43814</v>
      </c>
      <c r="Z62" s="22">
        <v>14.577199999999999</v>
      </c>
      <c r="AA62" s="22">
        <v>-7.724E-3</v>
      </c>
      <c r="AB62" s="22">
        <v>52</v>
      </c>
      <c r="AC62" s="22">
        <v>1.4370700000000001</v>
      </c>
      <c r="AD62">
        <f t="shared" si="4"/>
        <v>9.5358024691358025</v>
      </c>
      <c r="AE62">
        <f t="shared" si="5"/>
        <v>13.713818962962963</v>
      </c>
      <c r="AF62" s="9"/>
      <c r="AG62" s="22">
        <v>0.16189600000000001</v>
      </c>
      <c r="AH62" s="22">
        <v>18.195</v>
      </c>
      <c r="AI62" s="22">
        <v>-1.34003E-2</v>
      </c>
      <c r="AJ62" s="22">
        <v>52</v>
      </c>
      <c r="AK62" s="22">
        <v>0.16125500000000001</v>
      </c>
      <c r="AL62">
        <f t="shared" si="6"/>
        <v>16.543580246913578</v>
      </c>
      <c r="AM62">
        <f t="shared" si="7"/>
        <v>2.6783394676543208</v>
      </c>
      <c r="AP62" s="9"/>
      <c r="AQ62" s="22">
        <v>1.43814</v>
      </c>
      <c r="AR62" s="22">
        <v>23.491399999999999</v>
      </c>
      <c r="AS62" s="22">
        <v>-7.8735400000000001E-3</v>
      </c>
      <c r="AT62" s="22">
        <v>52</v>
      </c>
      <c r="AU62" s="22">
        <v>1.4370700000000001</v>
      </c>
      <c r="AV62">
        <f t="shared" si="8"/>
        <v>9.7204197530864196</v>
      </c>
      <c r="AW62">
        <f t="shared" si="9"/>
        <v>13.979324463703703</v>
      </c>
      <c r="AX62" s="9"/>
      <c r="AY62" s="22">
        <v>0.16189600000000001</v>
      </c>
      <c r="AZ62" s="22">
        <v>27.109200000000001</v>
      </c>
      <c r="BA62" s="22">
        <v>-1.32721E-2</v>
      </c>
      <c r="BB62" s="22">
        <v>52</v>
      </c>
      <c r="BC62" s="22">
        <v>0.16131599999999999</v>
      </c>
      <c r="BD62">
        <f t="shared" si="10"/>
        <v>16.385308641975307</v>
      </c>
      <c r="BE62">
        <f t="shared" si="11"/>
        <v>2.6527159279012347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5.6660899999999996</v>
      </c>
      <c r="I63" s="22">
        <v>-7.8430199999999992E-3</v>
      </c>
      <c r="J63" s="22">
        <v>53</v>
      </c>
      <c r="K63" s="22">
        <v>1.43188</v>
      </c>
      <c r="L63">
        <f t="shared" si="0"/>
        <v>9.6827407407407389</v>
      </c>
      <c r="M63">
        <f t="shared" si="1"/>
        <v>13.876432582962961</v>
      </c>
      <c r="N63" s="9"/>
      <c r="O63" s="22">
        <v>0.166931</v>
      </c>
      <c r="P63" s="22">
        <v>9.2838499999999993</v>
      </c>
      <c r="Q63" s="22">
        <v>-1.3378900000000001E-2</v>
      </c>
      <c r="R63" s="22">
        <v>53</v>
      </c>
      <c r="S63" s="22">
        <v>0.166321</v>
      </c>
      <c r="T63">
        <f t="shared" si="2"/>
        <v>16.517160493827159</v>
      </c>
      <c r="U63">
        <f t="shared" si="3"/>
        <v>2.7572261183950615</v>
      </c>
      <c r="X63" s="9"/>
      <c r="Y63" s="22">
        <v>1.4331100000000001</v>
      </c>
      <c r="Z63" s="22">
        <v>14.587300000000001</v>
      </c>
      <c r="AA63" s="22">
        <v>-7.8308100000000005E-3</v>
      </c>
      <c r="AB63" s="22">
        <v>53</v>
      </c>
      <c r="AC63" s="22">
        <v>1.4321900000000001</v>
      </c>
      <c r="AD63">
        <f t="shared" si="4"/>
        <v>9.6676666666666673</v>
      </c>
      <c r="AE63">
        <f t="shared" si="5"/>
        <v>13.854829776666669</v>
      </c>
      <c r="AF63" s="9"/>
      <c r="AG63" s="22">
        <v>0.166931</v>
      </c>
      <c r="AH63" s="22">
        <v>18.205100000000002</v>
      </c>
      <c r="AI63" s="22">
        <v>-1.33911E-2</v>
      </c>
      <c r="AJ63" s="22">
        <v>53</v>
      </c>
      <c r="AK63" s="22">
        <v>0.166382</v>
      </c>
      <c r="AL63">
        <f t="shared" si="6"/>
        <v>16.53222222222222</v>
      </c>
      <c r="AM63">
        <f t="shared" si="7"/>
        <v>2.7597403877777773</v>
      </c>
      <c r="AP63" s="9"/>
      <c r="AQ63" s="22">
        <v>1.4331100000000001</v>
      </c>
      <c r="AR63" s="22">
        <v>23.5015</v>
      </c>
      <c r="AS63" s="22">
        <v>-7.9772899999999997E-3</v>
      </c>
      <c r="AT63" s="22">
        <v>53</v>
      </c>
      <c r="AU63" s="22">
        <v>1.4325000000000001</v>
      </c>
      <c r="AV63">
        <f t="shared" si="8"/>
        <v>9.8485061728395049</v>
      </c>
      <c r="AW63">
        <f t="shared" si="9"/>
        <v>14.113992681358024</v>
      </c>
      <c r="AX63" s="9"/>
      <c r="AY63" s="22">
        <v>0.166931</v>
      </c>
      <c r="AZ63" s="22">
        <v>27.119299999999999</v>
      </c>
      <c r="BA63" s="22">
        <v>-1.3256799999999999E-2</v>
      </c>
      <c r="BB63" s="22">
        <v>53</v>
      </c>
      <c r="BC63" s="22">
        <v>0.166382</v>
      </c>
      <c r="BD63">
        <f t="shared" si="10"/>
        <v>16.366419753086415</v>
      </c>
      <c r="BE63">
        <f t="shared" si="11"/>
        <v>2.7320628158024682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5.6761600000000003</v>
      </c>
      <c r="I64" s="22">
        <v>-7.9437299999999995E-3</v>
      </c>
      <c r="J64" s="22">
        <v>54</v>
      </c>
      <c r="K64" s="22">
        <v>1.4273100000000001</v>
      </c>
      <c r="L64">
        <f t="shared" si="0"/>
        <v>9.8070740740740714</v>
      </c>
      <c r="M64">
        <f t="shared" si="1"/>
        <v>14.005188272962959</v>
      </c>
      <c r="N64" s="9"/>
      <c r="O64" s="22">
        <v>0.17196700000000001</v>
      </c>
      <c r="P64" s="22">
        <v>9.2939299999999996</v>
      </c>
      <c r="Q64" s="22">
        <v>-1.3369799999999999E-2</v>
      </c>
      <c r="R64" s="22">
        <v>54</v>
      </c>
      <c r="S64" s="22">
        <v>0.17135600000000001</v>
      </c>
      <c r="T64">
        <f t="shared" si="2"/>
        <v>16.505925925925922</v>
      </c>
      <c r="U64">
        <f t="shared" si="3"/>
        <v>2.838474563703703</v>
      </c>
      <c r="X64" s="9"/>
      <c r="Y64" s="22">
        <v>1.42807</v>
      </c>
      <c r="Z64" s="22">
        <v>14.5974</v>
      </c>
      <c r="AA64" s="22">
        <v>-7.9315199999999992E-3</v>
      </c>
      <c r="AB64" s="22">
        <v>54</v>
      </c>
      <c r="AC64" s="22">
        <v>1.4267000000000001</v>
      </c>
      <c r="AD64">
        <f t="shared" si="4"/>
        <v>9.791999999999998</v>
      </c>
      <c r="AE64">
        <f t="shared" si="5"/>
        <v>13.983661439999997</v>
      </c>
      <c r="AF64" s="9"/>
      <c r="AG64" s="22">
        <v>0.17196700000000001</v>
      </c>
      <c r="AH64" s="22">
        <v>18.2151</v>
      </c>
      <c r="AI64" s="22">
        <v>-1.3382E-2</v>
      </c>
      <c r="AJ64" s="22">
        <v>54</v>
      </c>
      <c r="AK64" s="22">
        <v>0.17138700000000001</v>
      </c>
      <c r="AL64">
        <f t="shared" si="6"/>
        <v>16.520987654320987</v>
      </c>
      <c r="AM64">
        <f t="shared" si="7"/>
        <v>2.8410646839506173</v>
      </c>
      <c r="AP64" s="9"/>
      <c r="AQ64" s="22">
        <v>1.42807</v>
      </c>
      <c r="AR64" s="22">
        <v>23.511600000000001</v>
      </c>
      <c r="AS64" s="22">
        <v>-8.0841100000000003E-3</v>
      </c>
      <c r="AT64" s="22">
        <v>54</v>
      </c>
      <c r="AU64" s="22">
        <v>1.427</v>
      </c>
      <c r="AV64">
        <f t="shared" si="8"/>
        <v>9.9803827160493821</v>
      </c>
      <c r="AW64">
        <f t="shared" si="9"/>
        <v>14.252685145308641</v>
      </c>
      <c r="AX64" s="9"/>
      <c r="AY64" s="22">
        <v>0.17196700000000001</v>
      </c>
      <c r="AZ64" s="22">
        <v>27.1294</v>
      </c>
      <c r="BA64" s="22">
        <v>-1.32446E-2</v>
      </c>
      <c r="BB64" s="22">
        <v>54</v>
      </c>
      <c r="BC64" s="22">
        <v>0.17144799999999999</v>
      </c>
      <c r="BD64">
        <f t="shared" si="10"/>
        <v>16.351358024691358</v>
      </c>
      <c r="BE64">
        <f t="shared" si="11"/>
        <v>2.811893985432099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5.6862300000000001</v>
      </c>
      <c r="I65" s="22">
        <v>-8.0383299999999998E-3</v>
      </c>
      <c r="J65" s="22">
        <v>55</v>
      </c>
      <c r="K65" s="22">
        <v>1.4221200000000001</v>
      </c>
      <c r="L65">
        <f t="shared" si="0"/>
        <v>9.9238641975308628</v>
      </c>
      <c r="M65">
        <f t="shared" si="1"/>
        <v>14.121956469012344</v>
      </c>
      <c r="N65" s="9"/>
      <c r="O65" s="22">
        <v>0.17700199999999999</v>
      </c>
      <c r="P65" s="22">
        <v>9.3040000000000003</v>
      </c>
      <c r="Q65" s="22">
        <v>-1.33636E-2</v>
      </c>
      <c r="R65" s="22">
        <v>55</v>
      </c>
      <c r="S65" s="22">
        <v>0.176422</v>
      </c>
      <c r="T65">
        <f t="shared" si="2"/>
        <v>16.498271604938271</v>
      </c>
      <c r="U65">
        <f t="shared" si="3"/>
        <v>2.9202270706172837</v>
      </c>
      <c r="X65" s="9"/>
      <c r="Y65" s="22">
        <v>1.42303</v>
      </c>
      <c r="Z65" s="22">
        <v>14.6074</v>
      </c>
      <c r="AA65" s="22">
        <v>-8.0383299999999998E-3</v>
      </c>
      <c r="AB65" s="22">
        <v>55</v>
      </c>
      <c r="AC65" s="22">
        <v>1.42242</v>
      </c>
      <c r="AD65">
        <f t="shared" si="4"/>
        <v>9.9238641975308628</v>
      </c>
      <c r="AE65">
        <f t="shared" si="5"/>
        <v>14.121956469012344</v>
      </c>
      <c r="AF65" s="9"/>
      <c r="AG65" s="22">
        <v>0.17700199999999999</v>
      </c>
      <c r="AH65" s="22">
        <v>18.225200000000001</v>
      </c>
      <c r="AI65" s="22">
        <v>-1.33667E-2</v>
      </c>
      <c r="AJ65" s="22">
        <v>55</v>
      </c>
      <c r="AK65" s="22">
        <v>0.176453</v>
      </c>
      <c r="AL65">
        <f t="shared" si="6"/>
        <v>16.502098765432098</v>
      </c>
      <c r="AM65">
        <f t="shared" si="7"/>
        <v>2.9209044856790123</v>
      </c>
      <c r="AP65" s="9"/>
      <c r="AQ65" s="22">
        <v>1.42303</v>
      </c>
      <c r="AR65" s="22">
        <v>23.521699999999999</v>
      </c>
      <c r="AS65" s="22">
        <v>-8.1848100000000007E-3</v>
      </c>
      <c r="AT65" s="22">
        <v>55</v>
      </c>
      <c r="AU65" s="22">
        <v>1.42242</v>
      </c>
      <c r="AV65">
        <f t="shared" si="8"/>
        <v>10.104703703703704</v>
      </c>
      <c r="AW65">
        <f t="shared" si="9"/>
        <v>14.379296511481481</v>
      </c>
      <c r="AX65" s="9"/>
      <c r="AY65" s="22">
        <v>0.17700199999999999</v>
      </c>
      <c r="AZ65" s="22">
        <v>27.139399999999998</v>
      </c>
      <c r="BA65" s="22">
        <v>-1.32446E-2</v>
      </c>
      <c r="BB65" s="22">
        <v>55</v>
      </c>
      <c r="BC65" s="22">
        <v>0.176422</v>
      </c>
      <c r="BD65">
        <f t="shared" si="10"/>
        <v>16.351358024691358</v>
      </c>
      <c r="BE65">
        <f t="shared" si="11"/>
        <v>2.8942230730864198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5.6962999999999999</v>
      </c>
      <c r="I66" s="22">
        <v>-8.1451400000000004E-3</v>
      </c>
      <c r="J66" s="22">
        <v>56</v>
      </c>
      <c r="K66" s="22">
        <v>1.41693</v>
      </c>
      <c r="L66">
        <f t="shared" si="0"/>
        <v>10.055728395061728</v>
      </c>
      <c r="M66">
        <f t="shared" si="1"/>
        <v>14.259022864197529</v>
      </c>
      <c r="N66" s="9"/>
      <c r="O66" s="22">
        <v>0.182037</v>
      </c>
      <c r="P66" s="22">
        <v>9.3140699999999992</v>
      </c>
      <c r="Q66" s="22">
        <v>-1.33606E-2</v>
      </c>
      <c r="R66" s="22">
        <v>56</v>
      </c>
      <c r="S66" s="22">
        <v>0.181396</v>
      </c>
      <c r="T66">
        <f t="shared" si="2"/>
        <v>16.494567901234568</v>
      </c>
      <c r="U66">
        <f t="shared" si="3"/>
        <v>3.0026216570370372</v>
      </c>
      <c r="X66" s="9"/>
      <c r="Y66" s="22">
        <v>1.4179999999999999</v>
      </c>
      <c r="Z66" s="22">
        <v>14.6175</v>
      </c>
      <c r="AA66" s="22">
        <v>-8.1359899999999992E-3</v>
      </c>
      <c r="AB66" s="22">
        <v>56</v>
      </c>
      <c r="AC66" s="22">
        <v>1.4166300000000001</v>
      </c>
      <c r="AD66">
        <f t="shared" si="4"/>
        <v>10.04443209876543</v>
      </c>
      <c r="AE66">
        <f t="shared" si="5"/>
        <v>14.243004716049379</v>
      </c>
      <c r="AF66" s="9"/>
      <c r="AG66" s="22">
        <v>0.182037</v>
      </c>
      <c r="AH66" s="22">
        <v>18.235299999999999</v>
      </c>
      <c r="AI66" s="22">
        <v>-1.33606E-2</v>
      </c>
      <c r="AJ66" s="22">
        <v>56</v>
      </c>
      <c r="AK66" s="22">
        <v>0.18145800000000001</v>
      </c>
      <c r="AL66">
        <f t="shared" si="6"/>
        <v>16.494567901234568</v>
      </c>
      <c r="AM66">
        <f t="shared" si="7"/>
        <v>3.0026216570370372</v>
      </c>
      <c r="AP66" s="9"/>
      <c r="AQ66" s="22">
        <v>1.4179999999999999</v>
      </c>
      <c r="AR66" s="22">
        <v>23.531700000000001</v>
      </c>
      <c r="AS66" s="22">
        <v>-8.2885700000000003E-3</v>
      </c>
      <c r="AT66" s="22">
        <v>56</v>
      </c>
      <c r="AU66" s="22">
        <v>1.41754</v>
      </c>
      <c r="AV66">
        <f t="shared" si="8"/>
        <v>10.232802469135802</v>
      </c>
      <c r="AW66">
        <f t="shared" si="9"/>
        <v>14.510113901234567</v>
      </c>
      <c r="AX66" s="9"/>
      <c r="AY66" s="22">
        <v>0.182037</v>
      </c>
      <c r="AZ66" s="22">
        <v>27.1495</v>
      </c>
      <c r="BA66" s="22">
        <v>-1.32385E-2</v>
      </c>
      <c r="BB66" s="22">
        <v>56</v>
      </c>
      <c r="BC66" s="22">
        <v>0.181427</v>
      </c>
      <c r="BD66">
        <f t="shared" si="10"/>
        <v>16.343827160493824</v>
      </c>
      <c r="BE66">
        <f t="shared" si="11"/>
        <v>2.9751812648148142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5.7063699999999997</v>
      </c>
      <c r="I67" s="22">
        <v>-8.2397500000000005E-3</v>
      </c>
      <c r="J67" s="22">
        <v>57</v>
      </c>
      <c r="K67" s="22">
        <v>1.41205</v>
      </c>
      <c r="L67">
        <f t="shared" si="0"/>
        <v>10.17253086419753</v>
      </c>
      <c r="M67">
        <f t="shared" si="1"/>
        <v>14.373379209876541</v>
      </c>
      <c r="N67" s="9"/>
      <c r="O67" s="22">
        <v>0.18707299999999999</v>
      </c>
      <c r="P67" s="22">
        <v>9.3241399999999999</v>
      </c>
      <c r="Q67" s="22">
        <v>-1.33575E-2</v>
      </c>
      <c r="R67" s="22">
        <v>57</v>
      </c>
      <c r="S67" s="22">
        <v>0.18649299999999999</v>
      </c>
      <c r="T67">
        <f t="shared" si="2"/>
        <v>16.49074074074074</v>
      </c>
      <c r="U67">
        <f t="shared" si="3"/>
        <v>3.0849723425925926</v>
      </c>
      <c r="X67" s="9"/>
      <c r="Y67" s="22">
        <v>1.41296</v>
      </c>
      <c r="Z67" s="22">
        <v>14.627599999999999</v>
      </c>
      <c r="AA67" s="22">
        <v>-8.2336400000000004E-3</v>
      </c>
      <c r="AB67" s="22">
        <v>57</v>
      </c>
      <c r="AC67" s="22">
        <v>1.41205</v>
      </c>
      <c r="AD67">
        <f t="shared" si="4"/>
        <v>10.164987654320988</v>
      </c>
      <c r="AE67">
        <f t="shared" si="5"/>
        <v>14.362720956049383</v>
      </c>
      <c r="AF67" s="9"/>
      <c r="AG67" s="22">
        <v>0.18707299999999999</v>
      </c>
      <c r="AH67" s="22">
        <v>18.2453</v>
      </c>
      <c r="AI67" s="22">
        <v>-1.33667E-2</v>
      </c>
      <c r="AJ67" s="22">
        <v>57</v>
      </c>
      <c r="AK67" s="22">
        <v>0.18652299999999999</v>
      </c>
      <c r="AL67">
        <f t="shared" si="6"/>
        <v>16.502098765432098</v>
      </c>
      <c r="AM67">
        <f t="shared" si="7"/>
        <v>3.0870971223456789</v>
      </c>
      <c r="AP67" s="9"/>
      <c r="AQ67" s="22">
        <v>1.41296</v>
      </c>
      <c r="AR67" s="22">
        <v>23.541799999999999</v>
      </c>
      <c r="AS67" s="22">
        <v>-8.3770800000000003E-3</v>
      </c>
      <c r="AT67" s="22">
        <v>57</v>
      </c>
      <c r="AU67" s="22">
        <v>1.41174</v>
      </c>
      <c r="AV67">
        <f t="shared" si="8"/>
        <v>10.342074074074073</v>
      </c>
      <c r="AW67">
        <f t="shared" si="9"/>
        <v>14.612936983703703</v>
      </c>
      <c r="AX67" s="9"/>
      <c r="AY67" s="22">
        <v>0.18707299999999999</v>
      </c>
      <c r="AZ67" s="22">
        <v>27.159600000000001</v>
      </c>
      <c r="BA67" s="22">
        <v>-1.32385E-2</v>
      </c>
      <c r="BB67" s="22">
        <v>57</v>
      </c>
      <c r="BC67" s="22">
        <v>0.18646199999999999</v>
      </c>
      <c r="BD67">
        <f t="shared" si="10"/>
        <v>16.343827160493824</v>
      </c>
      <c r="BE67">
        <f t="shared" si="11"/>
        <v>3.0574887783950611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5.7164400000000004</v>
      </c>
      <c r="I68" s="22">
        <v>-8.3374E-3</v>
      </c>
      <c r="J68" s="22">
        <v>58</v>
      </c>
      <c r="K68" s="22">
        <v>1.40717</v>
      </c>
      <c r="L68">
        <f t="shared" si="0"/>
        <v>10.293086419753086</v>
      </c>
      <c r="M68">
        <f t="shared" si="1"/>
        <v>14.491945162962962</v>
      </c>
      <c r="N68" s="9"/>
      <c r="O68" s="22">
        <v>0.192108</v>
      </c>
      <c r="P68" s="22">
        <v>9.3342100000000006</v>
      </c>
      <c r="Q68" s="22">
        <v>-1.33545E-2</v>
      </c>
      <c r="R68" s="22">
        <v>58</v>
      </c>
      <c r="S68" s="22">
        <v>0.19155900000000001</v>
      </c>
      <c r="T68">
        <f t="shared" si="2"/>
        <v>16.487037037037037</v>
      </c>
      <c r="U68">
        <f t="shared" si="3"/>
        <v>3.1672917111111114</v>
      </c>
      <c r="X68" s="9"/>
      <c r="Y68" s="22">
        <v>1.4079299999999999</v>
      </c>
      <c r="Z68" s="22">
        <v>14.637600000000001</v>
      </c>
      <c r="AA68" s="22">
        <v>-8.3312999999999998E-3</v>
      </c>
      <c r="AB68" s="22">
        <v>58</v>
      </c>
      <c r="AC68" s="22">
        <v>1.40778</v>
      </c>
      <c r="AD68">
        <f t="shared" si="4"/>
        <v>10.285555555555554</v>
      </c>
      <c r="AE68">
        <f t="shared" si="5"/>
        <v>14.481342233333331</v>
      </c>
      <c r="AF68" s="9"/>
      <c r="AG68" s="22">
        <v>0.192108</v>
      </c>
      <c r="AH68" s="22">
        <v>18.255400000000002</v>
      </c>
      <c r="AI68" s="22">
        <v>-1.33545E-2</v>
      </c>
      <c r="AJ68" s="22">
        <v>58</v>
      </c>
      <c r="AK68" s="22">
        <v>0.191528</v>
      </c>
      <c r="AL68">
        <f t="shared" si="6"/>
        <v>16.487037037037037</v>
      </c>
      <c r="AM68">
        <f t="shared" si="7"/>
        <v>3.1672917111111114</v>
      </c>
      <c r="AP68" s="9"/>
      <c r="AQ68" s="22">
        <v>1.4079299999999999</v>
      </c>
      <c r="AR68" s="22">
        <v>23.5519</v>
      </c>
      <c r="AS68" s="22">
        <v>-8.48083E-3</v>
      </c>
      <c r="AT68" s="22">
        <v>58</v>
      </c>
      <c r="AU68" s="22">
        <v>1.40717</v>
      </c>
      <c r="AV68">
        <f t="shared" si="8"/>
        <v>10.470160493827159</v>
      </c>
      <c r="AW68">
        <f t="shared" si="9"/>
        <v>14.741253064074071</v>
      </c>
      <c r="AX68" s="9"/>
      <c r="AY68" s="22">
        <v>0.192108</v>
      </c>
      <c r="AZ68" s="22">
        <v>27.169599999999999</v>
      </c>
      <c r="BA68" s="22">
        <v>-1.3241599999999999E-2</v>
      </c>
      <c r="BB68" s="22">
        <v>58</v>
      </c>
      <c r="BC68" s="22">
        <v>0.191467</v>
      </c>
      <c r="BD68">
        <f t="shared" si="10"/>
        <v>16.347654320987651</v>
      </c>
      <c r="BE68">
        <f t="shared" si="11"/>
        <v>3.1405151762962955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5.7265100000000002</v>
      </c>
      <c r="I69" s="22">
        <v>-8.4228500000000008E-3</v>
      </c>
      <c r="J69" s="22">
        <v>59</v>
      </c>
      <c r="K69" s="22">
        <v>1.40167</v>
      </c>
      <c r="L69">
        <f t="shared" si="0"/>
        <v>10.39858024691358</v>
      </c>
      <c r="M69">
        <f t="shared" si="1"/>
        <v>14.588064242592592</v>
      </c>
      <c r="N69" s="9"/>
      <c r="O69" s="22">
        <v>0.19714400000000001</v>
      </c>
      <c r="P69" s="22">
        <v>9.3442799999999995</v>
      </c>
      <c r="Q69" s="22">
        <v>-1.3345299999999999E-2</v>
      </c>
      <c r="R69" s="22">
        <v>59</v>
      </c>
      <c r="S69" s="22">
        <v>0.19659399999999999</v>
      </c>
      <c r="T69">
        <f t="shared" si="2"/>
        <v>16.475679012345676</v>
      </c>
      <c r="U69">
        <f t="shared" si="3"/>
        <v>3.2480812632098761</v>
      </c>
      <c r="X69" s="9"/>
      <c r="Y69" s="22">
        <v>1.40289</v>
      </c>
      <c r="Z69" s="22">
        <v>14.6477</v>
      </c>
      <c r="AA69" s="22">
        <v>-8.4259000000000001E-3</v>
      </c>
      <c r="AB69" s="22">
        <v>59</v>
      </c>
      <c r="AC69" s="22">
        <v>1.40167</v>
      </c>
      <c r="AD69">
        <f t="shared" si="4"/>
        <v>10.402345679012345</v>
      </c>
      <c r="AE69">
        <f t="shared" si="5"/>
        <v>14.593346729629628</v>
      </c>
      <c r="AF69" s="9"/>
      <c r="AG69" s="22">
        <v>0.19714400000000001</v>
      </c>
      <c r="AH69" s="22">
        <v>18.265499999999999</v>
      </c>
      <c r="AI69" s="22">
        <v>-1.33545E-2</v>
      </c>
      <c r="AJ69" s="22">
        <v>59</v>
      </c>
      <c r="AK69" s="22">
        <v>0.19656399999999999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1.40289</v>
      </c>
      <c r="AR69" s="22">
        <v>23.561900000000001</v>
      </c>
      <c r="AS69" s="22">
        <v>-8.5754400000000001E-3</v>
      </c>
      <c r="AT69" s="22">
        <v>59</v>
      </c>
      <c r="AU69" s="22">
        <v>1.40198</v>
      </c>
      <c r="AV69">
        <f t="shared" si="8"/>
        <v>10.586962962962962</v>
      </c>
      <c r="AW69">
        <f t="shared" si="9"/>
        <v>14.85234447111111</v>
      </c>
      <c r="AX69" s="9"/>
      <c r="AY69" s="22">
        <v>0.19714400000000001</v>
      </c>
      <c r="AZ69" s="22">
        <v>27.1797</v>
      </c>
      <c r="BA69" s="22">
        <v>-1.32446E-2</v>
      </c>
      <c r="BB69" s="22">
        <v>59</v>
      </c>
      <c r="BC69" s="22">
        <v>0.19662499999999999</v>
      </c>
      <c r="BD69">
        <f t="shared" si="10"/>
        <v>16.351358024691358</v>
      </c>
      <c r="BE69">
        <f t="shared" si="11"/>
        <v>3.2235721264197532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5.73658</v>
      </c>
      <c r="I70" s="22">
        <v>-8.5144000000000001E-3</v>
      </c>
      <c r="J70" s="22">
        <v>60</v>
      </c>
      <c r="K70" s="22">
        <v>1.39679</v>
      </c>
      <c r="L70">
        <f t="shared" si="0"/>
        <v>10.511604938271603</v>
      </c>
      <c r="M70">
        <f t="shared" si="1"/>
        <v>14.693752079012343</v>
      </c>
      <c r="N70" s="9"/>
      <c r="O70" s="22">
        <v>0.202179</v>
      </c>
      <c r="P70" s="22">
        <v>9.3543500000000002</v>
      </c>
      <c r="Q70" s="22">
        <v>-1.3327E-2</v>
      </c>
      <c r="R70" s="22">
        <v>60</v>
      </c>
      <c r="S70" s="22">
        <v>0.201569</v>
      </c>
      <c r="T70">
        <f t="shared" si="2"/>
        <v>16.453086419753085</v>
      </c>
      <c r="U70">
        <f t="shared" si="3"/>
        <v>3.3264685592592587</v>
      </c>
      <c r="X70" s="9"/>
      <c r="Y70" s="22">
        <v>1.3978600000000001</v>
      </c>
      <c r="Z70" s="22">
        <v>14.6578</v>
      </c>
      <c r="AA70" s="22">
        <v>-8.5144000000000001E-3</v>
      </c>
      <c r="AB70" s="22">
        <v>60</v>
      </c>
      <c r="AC70" s="22">
        <v>1.3970899999999999</v>
      </c>
      <c r="AD70">
        <f t="shared" si="4"/>
        <v>10.511604938271603</v>
      </c>
      <c r="AE70">
        <f t="shared" si="5"/>
        <v>14.693752079012343</v>
      </c>
      <c r="AF70" s="9"/>
      <c r="AG70" s="22">
        <v>0.202179</v>
      </c>
      <c r="AH70" s="22">
        <v>18.275600000000001</v>
      </c>
      <c r="AI70" s="22">
        <v>-1.33545E-2</v>
      </c>
      <c r="AJ70" s="22">
        <v>60</v>
      </c>
      <c r="AK70" s="22">
        <v>0.201599</v>
      </c>
      <c r="AL70">
        <f t="shared" si="6"/>
        <v>16.487037037037037</v>
      </c>
      <c r="AM70">
        <f t="shared" si="7"/>
        <v>3.3333326611111112</v>
      </c>
      <c r="AP70" s="9"/>
      <c r="AQ70" s="22">
        <v>1.3978600000000001</v>
      </c>
      <c r="AR70" s="22">
        <v>23.571999999999999</v>
      </c>
      <c r="AS70" s="22">
        <v>-8.6761500000000005E-3</v>
      </c>
      <c r="AT70" s="22">
        <v>60</v>
      </c>
      <c r="AU70" s="22">
        <v>1.39679</v>
      </c>
      <c r="AV70">
        <f t="shared" si="8"/>
        <v>10.711296296296297</v>
      </c>
      <c r="AW70">
        <f t="shared" si="9"/>
        <v>14.972892640740742</v>
      </c>
      <c r="AX70" s="9"/>
      <c r="AY70" s="22">
        <v>0.202179</v>
      </c>
      <c r="AZ70" s="22">
        <v>27.189800000000002</v>
      </c>
      <c r="BA70" s="22">
        <v>-1.3241599999999999E-2</v>
      </c>
      <c r="BB70" s="22">
        <v>60</v>
      </c>
      <c r="BC70" s="22">
        <v>0.20153799999999999</v>
      </c>
      <c r="BD70">
        <f t="shared" si="10"/>
        <v>16.347654320987651</v>
      </c>
      <c r="BE70">
        <f t="shared" si="11"/>
        <v>3.3051524029629622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5.7466499999999998</v>
      </c>
      <c r="I71" s="22">
        <v>-8.5906999999999997E-3</v>
      </c>
      <c r="J71" s="22">
        <v>61</v>
      </c>
      <c r="K71" s="22">
        <v>1.39191</v>
      </c>
      <c r="L71">
        <f t="shared" si="0"/>
        <v>10.605802469135801</v>
      </c>
      <c r="M71">
        <f t="shared" si="1"/>
        <v>14.771973795061726</v>
      </c>
      <c r="N71" s="9"/>
      <c r="O71" s="22">
        <v>0.20721400000000001</v>
      </c>
      <c r="P71" s="22">
        <v>9.3644200000000009</v>
      </c>
      <c r="Q71" s="22">
        <v>-1.33057E-2</v>
      </c>
      <c r="R71" s="22">
        <v>61</v>
      </c>
      <c r="S71" s="22">
        <v>0.20663500000000001</v>
      </c>
      <c r="T71">
        <f t="shared" si="2"/>
        <v>16.42679012345679</v>
      </c>
      <c r="U71">
        <f t="shared" si="3"/>
        <v>3.4038608886419754</v>
      </c>
      <c r="X71" s="9"/>
      <c r="Y71" s="22">
        <v>1.3928199999999999</v>
      </c>
      <c r="Z71" s="22">
        <v>14.667899999999999</v>
      </c>
      <c r="AA71" s="22">
        <v>-8.6059599999999993E-3</v>
      </c>
      <c r="AB71" s="22">
        <v>61</v>
      </c>
      <c r="AC71" s="22">
        <v>1.3915999999999999</v>
      </c>
      <c r="AD71">
        <f t="shared" si="4"/>
        <v>10.62464197530864</v>
      </c>
      <c r="AE71">
        <f t="shared" si="5"/>
        <v>14.79821383604938</v>
      </c>
      <c r="AF71" s="9"/>
      <c r="AG71" s="22">
        <v>0.20721400000000001</v>
      </c>
      <c r="AH71" s="22">
        <v>18.285599999999999</v>
      </c>
      <c r="AI71" s="22">
        <v>-1.3351399999999999E-2</v>
      </c>
      <c r="AJ71" s="22">
        <v>61</v>
      </c>
      <c r="AK71" s="22">
        <v>0.20660400000000001</v>
      </c>
      <c r="AL71">
        <f t="shared" si="6"/>
        <v>16.483209876543206</v>
      </c>
      <c r="AM71">
        <f t="shared" si="7"/>
        <v>3.4155518513580243</v>
      </c>
      <c r="AP71" s="9"/>
      <c r="AQ71" s="22">
        <v>1.3928199999999999</v>
      </c>
      <c r="AR71" s="22">
        <v>23.582100000000001</v>
      </c>
      <c r="AS71" s="22">
        <v>-8.7585400000000004E-3</v>
      </c>
      <c r="AT71" s="22">
        <v>61</v>
      </c>
      <c r="AU71" s="22">
        <v>1.39191</v>
      </c>
      <c r="AV71">
        <f t="shared" si="8"/>
        <v>10.813012345679011</v>
      </c>
      <c r="AW71">
        <f t="shared" si="9"/>
        <v>15.060579855308641</v>
      </c>
      <c r="AX71" s="9"/>
      <c r="AY71" s="22">
        <v>0.20721400000000001</v>
      </c>
      <c r="AZ71" s="22">
        <v>27.1999</v>
      </c>
      <c r="BA71" s="22">
        <v>-1.32324E-2</v>
      </c>
      <c r="BB71" s="22">
        <v>61</v>
      </c>
      <c r="BC71" s="22">
        <v>0.20660400000000001</v>
      </c>
      <c r="BD71">
        <f t="shared" si="10"/>
        <v>16.336296296296297</v>
      </c>
      <c r="BE71">
        <f t="shared" si="11"/>
        <v>3.3851093007407411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5.7567199999999996</v>
      </c>
      <c r="I72" s="22">
        <v>-8.6730999999999996E-3</v>
      </c>
      <c r="J72" s="22">
        <v>62</v>
      </c>
      <c r="K72" s="22">
        <v>1.3870199999999999</v>
      </c>
      <c r="L72">
        <f t="shared" si="0"/>
        <v>10.70753086419753</v>
      </c>
      <c r="M72">
        <f t="shared" si="1"/>
        <v>14.85980425802469</v>
      </c>
      <c r="N72" s="9"/>
      <c r="O72" s="22">
        <v>0.21224999999999999</v>
      </c>
      <c r="P72" s="22">
        <v>9.3744899999999998</v>
      </c>
      <c r="Q72" s="22">
        <v>-1.3284300000000001E-2</v>
      </c>
      <c r="R72" s="22">
        <v>62</v>
      </c>
      <c r="S72" s="22">
        <v>0.21163899999999999</v>
      </c>
      <c r="T72">
        <f t="shared" si="2"/>
        <v>16.400370370370371</v>
      </c>
      <c r="U72">
        <f t="shared" si="3"/>
        <v>3.4809786111111114</v>
      </c>
      <c r="X72" s="9"/>
      <c r="Y72" s="22">
        <v>1.3877900000000001</v>
      </c>
      <c r="Z72" s="22">
        <v>14.677899999999999</v>
      </c>
      <c r="AA72" s="22">
        <v>-8.6883499999999992E-3</v>
      </c>
      <c r="AB72" s="22">
        <v>62</v>
      </c>
      <c r="AC72" s="22">
        <v>1.3864099999999999</v>
      </c>
      <c r="AD72">
        <f t="shared" si="4"/>
        <v>10.726358024691356</v>
      </c>
      <c r="AE72">
        <f t="shared" si="5"/>
        <v>14.885932403086418</v>
      </c>
      <c r="AF72" s="9"/>
      <c r="AG72" s="22">
        <v>0.21224999999999999</v>
      </c>
      <c r="AH72" s="22">
        <v>18.2957</v>
      </c>
      <c r="AI72" s="22">
        <v>-1.3336199999999999E-2</v>
      </c>
      <c r="AJ72" s="22">
        <v>62</v>
      </c>
      <c r="AK72" s="22">
        <v>0.21167</v>
      </c>
      <c r="AL72">
        <f t="shared" si="6"/>
        <v>16.464444444444442</v>
      </c>
      <c r="AM72">
        <f t="shared" si="7"/>
        <v>3.4945783333333327</v>
      </c>
      <c r="AP72" s="9"/>
      <c r="AQ72" s="22">
        <v>1.3877900000000001</v>
      </c>
      <c r="AR72" s="22">
        <v>23.592199999999998</v>
      </c>
      <c r="AS72" s="22">
        <v>-8.8470500000000004E-3</v>
      </c>
      <c r="AT72" s="22">
        <v>62</v>
      </c>
      <c r="AU72" s="22">
        <v>1.3870199999999999</v>
      </c>
      <c r="AV72">
        <f t="shared" si="8"/>
        <v>10.922283950617285</v>
      </c>
      <c r="AW72">
        <f t="shared" si="9"/>
        <v>15.157836443827163</v>
      </c>
      <c r="AX72" s="9"/>
      <c r="AY72" s="22">
        <v>0.21224999999999999</v>
      </c>
      <c r="AZ72" s="22">
        <v>27.209900000000001</v>
      </c>
      <c r="BA72" s="22">
        <v>-1.32263E-2</v>
      </c>
      <c r="BB72" s="22">
        <v>62</v>
      </c>
      <c r="BC72" s="22">
        <v>0.2117</v>
      </c>
      <c r="BD72">
        <f t="shared" si="10"/>
        <v>16.328765432098766</v>
      </c>
      <c r="BE72">
        <f t="shared" si="11"/>
        <v>3.4657804629629632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5.7667999999999999</v>
      </c>
      <c r="I73" s="22">
        <v>-8.7432900000000008E-3</v>
      </c>
      <c r="J73" s="22">
        <v>63</v>
      </c>
      <c r="K73" s="22">
        <v>1.3815299999999999</v>
      </c>
      <c r="L73">
        <f t="shared" si="0"/>
        <v>10.794185185185187</v>
      </c>
      <c r="M73">
        <f t="shared" si="1"/>
        <v>14.925659564814817</v>
      </c>
      <c r="N73" s="9"/>
      <c r="O73" s="22">
        <v>0.21728500000000001</v>
      </c>
      <c r="P73" s="22">
        <v>9.3845600000000005</v>
      </c>
      <c r="Q73" s="22">
        <v>-1.3266E-2</v>
      </c>
      <c r="R73" s="22">
        <v>63</v>
      </c>
      <c r="S73" s="22">
        <v>0.21667500000000001</v>
      </c>
      <c r="T73">
        <f t="shared" si="2"/>
        <v>16.377777777777776</v>
      </c>
      <c r="U73">
        <f t="shared" si="3"/>
        <v>3.5586454444444442</v>
      </c>
      <c r="X73" s="9"/>
      <c r="Y73" s="22">
        <v>1.3827499999999999</v>
      </c>
      <c r="Z73" s="22">
        <v>14.688000000000001</v>
      </c>
      <c r="AA73" s="22">
        <v>-8.7829599999999994E-3</v>
      </c>
      <c r="AB73" s="22">
        <v>63</v>
      </c>
      <c r="AC73" s="22">
        <v>1.38123</v>
      </c>
      <c r="AD73">
        <f t="shared" si="4"/>
        <v>10.84316049382716</v>
      </c>
      <c r="AE73">
        <f t="shared" si="5"/>
        <v>14.993380172839505</v>
      </c>
      <c r="AF73" s="9"/>
      <c r="AG73" s="22">
        <v>0.21728500000000001</v>
      </c>
      <c r="AH73" s="22">
        <v>18.305800000000001</v>
      </c>
      <c r="AI73" s="22">
        <v>-1.33209E-2</v>
      </c>
      <c r="AJ73" s="22">
        <v>63</v>
      </c>
      <c r="AK73" s="22">
        <v>0.216644</v>
      </c>
      <c r="AL73">
        <f t="shared" si="6"/>
        <v>16.445555555555554</v>
      </c>
      <c r="AM73">
        <f t="shared" si="7"/>
        <v>3.5733725388888886</v>
      </c>
      <c r="AP73" s="9"/>
      <c r="AQ73" s="22">
        <v>1.3827499999999999</v>
      </c>
      <c r="AR73" s="22">
        <v>23.6022</v>
      </c>
      <c r="AS73" s="22">
        <v>-8.9263899999999993E-3</v>
      </c>
      <c r="AT73" s="22">
        <v>63</v>
      </c>
      <c r="AU73" s="22">
        <v>1.3821399999999999</v>
      </c>
      <c r="AV73">
        <f t="shared" si="8"/>
        <v>11.020234567901234</v>
      </c>
      <c r="AW73">
        <f t="shared" si="9"/>
        <v>15.238229348765429</v>
      </c>
      <c r="AX73" s="9"/>
      <c r="AY73" s="22">
        <v>0.21728500000000001</v>
      </c>
      <c r="AZ73" s="22">
        <v>27.22</v>
      </c>
      <c r="BA73" s="22">
        <v>-1.32233E-2</v>
      </c>
      <c r="BB73" s="22">
        <v>63</v>
      </c>
      <c r="BC73" s="22">
        <v>0.21670500000000001</v>
      </c>
      <c r="BD73">
        <f t="shared" si="10"/>
        <v>16.32506172839506</v>
      </c>
      <c r="BE73">
        <f t="shared" si="11"/>
        <v>3.5471910376543208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5.7768699999999997</v>
      </c>
      <c r="I74" s="22">
        <v>-8.8226299999999997E-3</v>
      </c>
      <c r="J74" s="22">
        <v>64</v>
      </c>
      <c r="K74" s="22">
        <v>1.3766499999999999</v>
      </c>
      <c r="L74">
        <f t="shared" si="0"/>
        <v>10.892135802469134</v>
      </c>
      <c r="M74">
        <f t="shared" si="1"/>
        <v>15.006313337777776</v>
      </c>
      <c r="N74" s="9"/>
      <c r="O74" s="22">
        <v>0.22232099999999999</v>
      </c>
      <c r="P74" s="22">
        <v>9.3946400000000008</v>
      </c>
      <c r="Q74" s="22">
        <v>-1.32599E-2</v>
      </c>
      <c r="R74" s="22">
        <v>64</v>
      </c>
      <c r="S74" s="22">
        <v>0.221771</v>
      </c>
      <c r="T74">
        <f t="shared" si="2"/>
        <v>16.370246913580246</v>
      </c>
      <c r="U74">
        <f t="shared" si="3"/>
        <v>3.6394496640740739</v>
      </c>
      <c r="X74" s="9"/>
      <c r="Y74" s="22">
        <v>1.3777200000000001</v>
      </c>
      <c r="Z74" s="22">
        <v>14.6981</v>
      </c>
      <c r="AA74" s="22">
        <v>-8.8623E-3</v>
      </c>
      <c r="AB74" s="22">
        <v>64</v>
      </c>
      <c r="AC74" s="22">
        <v>1.3766499999999999</v>
      </c>
      <c r="AD74">
        <f t="shared" si="4"/>
        <v>10.941111111111109</v>
      </c>
      <c r="AE74">
        <f t="shared" si="5"/>
        <v>15.073787599999998</v>
      </c>
      <c r="AF74" s="9"/>
      <c r="AG74" s="22">
        <v>0.22232099999999999</v>
      </c>
      <c r="AH74" s="22">
        <v>18.315799999999999</v>
      </c>
      <c r="AI74" s="22">
        <v>-1.33087E-2</v>
      </c>
      <c r="AJ74" s="22">
        <v>64</v>
      </c>
      <c r="AK74" s="22">
        <v>0.22167999999999999</v>
      </c>
      <c r="AL74">
        <f t="shared" si="6"/>
        <v>16.430493827160493</v>
      </c>
      <c r="AM74">
        <f t="shared" si="7"/>
        <v>3.6528438181481477</v>
      </c>
      <c r="AP74" s="9"/>
      <c r="AQ74" s="22">
        <v>1.3777200000000001</v>
      </c>
      <c r="AR74" s="22">
        <v>23.612300000000001</v>
      </c>
      <c r="AS74" s="22">
        <v>-9.0148899999999994E-3</v>
      </c>
      <c r="AT74" s="22">
        <v>64</v>
      </c>
      <c r="AU74" s="22">
        <v>1.3763399999999999</v>
      </c>
      <c r="AV74">
        <f t="shared" si="8"/>
        <v>11.129493827160491</v>
      </c>
      <c r="AW74">
        <f t="shared" si="9"/>
        <v>15.333326235555553</v>
      </c>
      <c r="AX74" s="9"/>
      <c r="AY74" s="22">
        <v>0.22232099999999999</v>
      </c>
      <c r="AZ74" s="22">
        <v>27.2301</v>
      </c>
      <c r="BA74" s="22">
        <v>-1.32172E-2</v>
      </c>
      <c r="BB74" s="22">
        <v>64</v>
      </c>
      <c r="BC74" s="22">
        <v>0.22167999999999999</v>
      </c>
      <c r="BD74">
        <f t="shared" si="10"/>
        <v>16.317530864197529</v>
      </c>
      <c r="BE74">
        <f t="shared" si="11"/>
        <v>3.6277297792592589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5.7869400000000004</v>
      </c>
      <c r="I75" s="22">
        <v>-8.8928199999999992E-3</v>
      </c>
      <c r="J75" s="22">
        <v>65</v>
      </c>
      <c r="K75" s="22">
        <v>1.3720699999999999</v>
      </c>
      <c r="L75">
        <f t="shared" si="0"/>
        <v>10.978790123456788</v>
      </c>
      <c r="M75">
        <f t="shared" si="1"/>
        <v>15.070365626666662</v>
      </c>
      <c r="N75" s="9"/>
      <c r="O75" s="22">
        <v>0.227356</v>
      </c>
      <c r="P75" s="22">
        <v>9.4047099999999997</v>
      </c>
      <c r="Q75" s="22">
        <v>-1.3256799999999999E-2</v>
      </c>
      <c r="R75" s="22">
        <v>65</v>
      </c>
      <c r="S75" s="22">
        <v>0.226746</v>
      </c>
      <c r="T75">
        <f t="shared" si="2"/>
        <v>16.366419753086415</v>
      </c>
      <c r="U75">
        <f t="shared" si="3"/>
        <v>3.7210037293827152</v>
      </c>
      <c r="X75" s="9"/>
      <c r="Y75" s="22">
        <v>1.3726799999999999</v>
      </c>
      <c r="Z75" s="22">
        <v>14.7081</v>
      </c>
      <c r="AA75" s="22">
        <v>-8.95081E-3</v>
      </c>
      <c r="AB75" s="22">
        <v>65</v>
      </c>
      <c r="AC75" s="22">
        <v>1.3717699999999999</v>
      </c>
      <c r="AD75">
        <f t="shared" si="4"/>
        <v>11.050382716049382</v>
      </c>
      <c r="AE75">
        <f t="shared" si="5"/>
        <v>15.168639346666666</v>
      </c>
      <c r="AF75" s="9"/>
      <c r="AG75" s="22">
        <v>0.227356</v>
      </c>
      <c r="AH75" s="22">
        <v>18.325900000000001</v>
      </c>
      <c r="AI75" s="22">
        <v>-1.33057E-2</v>
      </c>
      <c r="AJ75" s="22">
        <v>65</v>
      </c>
      <c r="AK75" s="22">
        <v>0.22677600000000001</v>
      </c>
      <c r="AL75">
        <f t="shared" si="6"/>
        <v>16.42679012345679</v>
      </c>
      <c r="AM75">
        <f t="shared" si="7"/>
        <v>3.7347292953086422</v>
      </c>
      <c r="AP75" s="9"/>
      <c r="AQ75" s="22">
        <v>1.3726799999999999</v>
      </c>
      <c r="AR75" s="22">
        <v>23.622399999999999</v>
      </c>
      <c r="AS75" s="22">
        <v>-9.09424E-3</v>
      </c>
      <c r="AT75" s="22">
        <v>65</v>
      </c>
      <c r="AU75" s="22">
        <v>1.3720699999999999</v>
      </c>
      <c r="AV75">
        <f t="shared" si="8"/>
        <v>11.227456790123457</v>
      </c>
      <c r="AW75">
        <f t="shared" si="9"/>
        <v>15.411705386666664</v>
      </c>
      <c r="AX75" s="9"/>
      <c r="AY75" s="22">
        <v>0.227356</v>
      </c>
      <c r="AZ75" s="22">
        <v>27.240100000000002</v>
      </c>
      <c r="BA75" s="22">
        <v>-1.3201900000000001E-2</v>
      </c>
      <c r="BB75" s="22">
        <v>65</v>
      </c>
      <c r="BC75" s="22">
        <v>0.226715</v>
      </c>
      <c r="BD75">
        <f t="shared" si="10"/>
        <v>16.298641975308641</v>
      </c>
      <c r="BE75">
        <f t="shared" si="11"/>
        <v>3.7055940449382714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5.7970100000000002</v>
      </c>
      <c r="I76" s="22">
        <v>-8.9660599999999997E-3</v>
      </c>
      <c r="J76" s="22">
        <v>66</v>
      </c>
      <c r="K76" s="22">
        <v>1.3665799999999999</v>
      </c>
      <c r="L76">
        <f t="shared" ref="L76:L139" si="12">-I76/$F$2*1000</f>
        <v>11.06920987654321</v>
      </c>
      <c r="M76">
        <f t="shared" ref="M76:M139" si="13">L76*G76</f>
        <v>15.138804887654322</v>
      </c>
      <c r="N76" s="9"/>
      <c r="O76" s="22">
        <v>0.23239099999999999</v>
      </c>
      <c r="P76" s="22">
        <v>9.4147800000000004</v>
      </c>
      <c r="Q76" s="22">
        <v>-1.3250700000000001E-2</v>
      </c>
      <c r="R76" s="22">
        <v>66</v>
      </c>
      <c r="S76" s="22">
        <v>0.23184199999999999</v>
      </c>
      <c r="T76">
        <f t="shared" ref="T76:T139" si="14">-Q76/$F$2*1000</f>
        <v>16.358888888888888</v>
      </c>
      <c r="U76">
        <f t="shared" ref="U76:U139" si="15">T76*O76</f>
        <v>3.8016585477777776</v>
      </c>
      <c r="X76" s="9"/>
      <c r="Y76" s="22">
        <v>1.36765</v>
      </c>
      <c r="Z76" s="22">
        <v>14.7182</v>
      </c>
      <c r="AA76" s="22">
        <v>-9.0393100000000001E-3</v>
      </c>
      <c r="AB76" s="22">
        <v>66</v>
      </c>
      <c r="AC76" s="22">
        <v>1.3668800000000001</v>
      </c>
      <c r="AD76">
        <f t="shared" ref="AD76:AD139" si="16">-AA76/$F$2*1000</f>
        <v>11.159641975308642</v>
      </c>
      <c r="AE76">
        <f t="shared" ref="AE76:AE139" si="17">AD76*Y76</f>
        <v>15.262484347530863</v>
      </c>
      <c r="AF76" s="9"/>
      <c r="AG76" s="22">
        <v>0.23239099999999999</v>
      </c>
      <c r="AH76" s="22">
        <v>18.335999999999999</v>
      </c>
      <c r="AI76" s="22">
        <v>-1.32996E-2</v>
      </c>
      <c r="AJ76" s="22">
        <v>66</v>
      </c>
      <c r="AK76" s="22">
        <v>0.23178099999999999</v>
      </c>
      <c r="AL76">
        <f t="shared" ref="AL76:AL139" si="18">-AI76/$F$2*1000</f>
        <v>16.41925925925926</v>
      </c>
      <c r="AM76">
        <f t="shared" ref="AM76:AM139" si="19">AL76*AG76</f>
        <v>3.8156880785185185</v>
      </c>
      <c r="AP76" s="9"/>
      <c r="AQ76" s="22">
        <v>1.36765</v>
      </c>
      <c r="AR76" s="22">
        <v>23.632400000000001</v>
      </c>
      <c r="AS76" s="22">
        <v>-9.18274E-3</v>
      </c>
      <c r="AT76" s="22">
        <v>66</v>
      </c>
      <c r="AU76" s="22">
        <v>1.3665799999999999</v>
      </c>
      <c r="AV76">
        <f t="shared" ref="AV76:AV139" si="20">-AS76/$F$2*1000</f>
        <v>11.336716049382716</v>
      </c>
      <c r="AW76">
        <f t="shared" ref="AW76:AW139" si="21">AV76*AQ76</f>
        <v>15.504659704938272</v>
      </c>
      <c r="AX76" s="9"/>
      <c r="AY76" s="22">
        <v>0.23239099999999999</v>
      </c>
      <c r="AZ76" s="22">
        <v>27.2502</v>
      </c>
      <c r="BA76" s="22">
        <v>-1.31866E-2</v>
      </c>
      <c r="BB76" s="22">
        <v>66</v>
      </c>
      <c r="BC76" s="22">
        <v>0.23178099999999999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5.80708</v>
      </c>
      <c r="I77" s="22">
        <v>-9.0423599999999993E-3</v>
      </c>
      <c r="J77" s="22">
        <v>67</v>
      </c>
      <c r="K77" s="22">
        <v>1.3610800000000001</v>
      </c>
      <c r="L77">
        <f t="shared" si="12"/>
        <v>11.163407407407407</v>
      </c>
      <c r="M77">
        <f t="shared" si="13"/>
        <v>15.211370567407407</v>
      </c>
      <c r="N77" s="9"/>
      <c r="O77" s="22">
        <v>0.237427</v>
      </c>
      <c r="P77" s="22">
        <v>9.4248499999999993</v>
      </c>
      <c r="Q77" s="22">
        <v>-1.32385E-2</v>
      </c>
      <c r="R77" s="22">
        <v>67</v>
      </c>
      <c r="S77" s="22">
        <v>0.236877</v>
      </c>
      <c r="T77">
        <f t="shared" si="14"/>
        <v>16.343827160493824</v>
      </c>
      <c r="U77">
        <f t="shared" si="15"/>
        <v>3.8804658512345669</v>
      </c>
      <c r="X77" s="9"/>
      <c r="Y77" s="22">
        <v>1.3626100000000001</v>
      </c>
      <c r="Z77" s="22">
        <v>14.728300000000001</v>
      </c>
      <c r="AA77" s="22">
        <v>-9.1216999999999999E-3</v>
      </c>
      <c r="AB77" s="22">
        <v>67</v>
      </c>
      <c r="AC77" s="22">
        <v>1.3613900000000001</v>
      </c>
      <c r="AD77">
        <f t="shared" si="16"/>
        <v>11.261358024691358</v>
      </c>
      <c r="AE77">
        <f t="shared" si="17"/>
        <v>15.344839058024693</v>
      </c>
      <c r="AF77" s="9"/>
      <c r="AG77" s="22">
        <v>0.237427</v>
      </c>
      <c r="AH77" s="22">
        <v>18.3461</v>
      </c>
      <c r="AI77" s="22">
        <v>-1.32874E-2</v>
      </c>
      <c r="AJ77" s="22">
        <v>67</v>
      </c>
      <c r="AK77" s="22">
        <v>0.236877</v>
      </c>
      <c r="AL77">
        <f t="shared" si="18"/>
        <v>16.404197530864195</v>
      </c>
      <c r="AM77">
        <f t="shared" si="19"/>
        <v>3.8947994071604932</v>
      </c>
      <c r="AP77" s="9"/>
      <c r="AQ77" s="22">
        <v>1.3626100000000001</v>
      </c>
      <c r="AR77" s="22">
        <v>23.642499999999998</v>
      </c>
      <c r="AS77" s="22">
        <v>-9.2590299999999997E-3</v>
      </c>
      <c r="AT77" s="22">
        <v>67</v>
      </c>
      <c r="AU77" s="22">
        <v>1.3613900000000001</v>
      </c>
      <c r="AV77">
        <f t="shared" si="20"/>
        <v>11.4309012345679</v>
      </c>
      <c r="AW77">
        <f t="shared" si="21"/>
        <v>15.575860331234567</v>
      </c>
      <c r="AX77" s="9"/>
      <c r="AY77" s="22">
        <v>0.237427</v>
      </c>
      <c r="AZ77" s="22">
        <v>27.260300000000001</v>
      </c>
      <c r="BA77" s="22">
        <v>-1.31714E-2</v>
      </c>
      <c r="BB77" s="22">
        <v>67</v>
      </c>
      <c r="BC77" s="22">
        <v>0.236816</v>
      </c>
      <c r="BD77">
        <f t="shared" si="22"/>
        <v>16.260987654320989</v>
      </c>
      <c r="BE77">
        <f t="shared" si="23"/>
        <v>3.8607975158024694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5.8171499999999998</v>
      </c>
      <c r="I78" s="22">
        <v>-9.1186500000000007E-3</v>
      </c>
      <c r="J78" s="22">
        <v>68</v>
      </c>
      <c r="K78" s="22">
        <v>1.3571200000000001</v>
      </c>
      <c r="L78">
        <f t="shared" si="12"/>
        <v>11.257592592592593</v>
      </c>
      <c r="M78">
        <f t="shared" si="13"/>
        <v>15.282969975925925</v>
      </c>
      <c r="N78" s="9"/>
      <c r="O78" s="22">
        <v>0.24246200000000001</v>
      </c>
      <c r="P78" s="22">
        <v>9.43492</v>
      </c>
      <c r="Q78" s="22">
        <v>-1.32324E-2</v>
      </c>
      <c r="R78" s="22">
        <v>68</v>
      </c>
      <c r="S78" s="22">
        <v>0.24188200000000001</v>
      </c>
      <c r="T78">
        <f t="shared" si="14"/>
        <v>16.336296296296297</v>
      </c>
      <c r="U78">
        <f t="shared" si="15"/>
        <v>3.9609310725925928</v>
      </c>
      <c r="X78" s="9"/>
      <c r="Y78" s="22">
        <v>1.3575699999999999</v>
      </c>
      <c r="Z78" s="22">
        <v>14.7384</v>
      </c>
      <c r="AA78" s="22">
        <v>-9.1949500000000003E-3</v>
      </c>
      <c r="AB78" s="22">
        <v>68</v>
      </c>
      <c r="AC78" s="22">
        <v>1.3565100000000001</v>
      </c>
      <c r="AD78">
        <f t="shared" si="16"/>
        <v>11.351790123456791</v>
      </c>
      <c r="AE78">
        <f t="shared" si="17"/>
        <v>15.410849717901234</v>
      </c>
      <c r="AF78" s="9"/>
      <c r="AG78" s="22">
        <v>0.24246200000000001</v>
      </c>
      <c r="AH78" s="22">
        <v>18.356100000000001</v>
      </c>
      <c r="AI78" s="22">
        <v>-1.32874E-2</v>
      </c>
      <c r="AJ78" s="22">
        <v>68</v>
      </c>
      <c r="AK78" s="22">
        <v>0.24185200000000001</v>
      </c>
      <c r="AL78">
        <f t="shared" si="18"/>
        <v>16.404197530864195</v>
      </c>
      <c r="AM78">
        <f t="shared" si="19"/>
        <v>3.9773945417283945</v>
      </c>
      <c r="AP78" s="9"/>
      <c r="AQ78" s="22">
        <v>1.3575699999999999</v>
      </c>
      <c r="AR78" s="22">
        <v>23.6526</v>
      </c>
      <c r="AS78" s="22">
        <v>-9.3444800000000005E-3</v>
      </c>
      <c r="AT78" s="22">
        <v>68</v>
      </c>
      <c r="AU78" s="22">
        <v>1.3562000000000001</v>
      </c>
      <c r="AV78">
        <f t="shared" si="20"/>
        <v>11.536395061728395</v>
      </c>
      <c r="AW78">
        <f t="shared" si="21"/>
        <v>15.661463843950617</v>
      </c>
      <c r="AX78" s="9"/>
      <c r="AY78" s="22">
        <v>0.24246200000000001</v>
      </c>
      <c r="AZ78" s="22">
        <v>27.270399999999999</v>
      </c>
      <c r="BA78" s="22">
        <v>-1.3168300000000001E-2</v>
      </c>
      <c r="BB78" s="22">
        <v>68</v>
      </c>
      <c r="BC78" s="22">
        <v>0.24185200000000001</v>
      </c>
      <c r="BD78">
        <f t="shared" si="22"/>
        <v>16.257160493827158</v>
      </c>
      <c r="BE78">
        <f t="shared" si="23"/>
        <v>3.9417436476543206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5.8272199999999996</v>
      </c>
      <c r="I79" s="22">
        <v>-9.1888400000000002E-3</v>
      </c>
      <c r="J79" s="22">
        <v>69</v>
      </c>
      <c r="K79" s="22">
        <v>1.35162</v>
      </c>
      <c r="L79">
        <f t="shared" si="12"/>
        <v>11.344246913580246</v>
      </c>
      <c r="M79">
        <f t="shared" si="13"/>
        <v>15.343547720493827</v>
      </c>
      <c r="N79" s="9"/>
      <c r="O79" s="22">
        <v>0.247498</v>
      </c>
      <c r="P79" s="22">
        <v>9.4449900000000007</v>
      </c>
      <c r="Q79" s="22">
        <v>-1.3214099999999999E-2</v>
      </c>
      <c r="R79" s="22">
        <v>69</v>
      </c>
      <c r="S79" s="22">
        <v>0.246887</v>
      </c>
      <c r="T79">
        <f t="shared" si="14"/>
        <v>16.313703703703702</v>
      </c>
      <c r="U79">
        <f t="shared" si="15"/>
        <v>4.0376090392592587</v>
      </c>
      <c r="X79" s="9"/>
      <c r="Y79" s="22">
        <v>1.3525400000000001</v>
      </c>
      <c r="Z79" s="22">
        <v>14.7484</v>
      </c>
      <c r="AA79" s="22">
        <v>-9.2742899999999993E-3</v>
      </c>
      <c r="AB79" s="22">
        <v>69</v>
      </c>
      <c r="AC79" s="22">
        <v>1.3513200000000001</v>
      </c>
      <c r="AD79">
        <f t="shared" si="16"/>
        <v>11.44974074074074</v>
      </c>
      <c r="AE79">
        <f t="shared" si="17"/>
        <v>15.486232341481481</v>
      </c>
      <c r="AF79" s="9"/>
      <c r="AG79" s="22">
        <v>0.247498</v>
      </c>
      <c r="AH79" s="22">
        <v>18.366199999999999</v>
      </c>
      <c r="AI79" s="22">
        <v>-1.3281299999999999E-2</v>
      </c>
      <c r="AJ79" s="22">
        <v>69</v>
      </c>
      <c r="AK79" s="22">
        <v>0.246918</v>
      </c>
      <c r="AL79">
        <f t="shared" si="18"/>
        <v>16.396666666666665</v>
      </c>
      <c r="AM79">
        <f t="shared" si="19"/>
        <v>4.0581422066666661</v>
      </c>
      <c r="AP79" s="9"/>
      <c r="AQ79" s="22">
        <v>1.3525400000000001</v>
      </c>
      <c r="AR79" s="22">
        <v>23.662700000000001</v>
      </c>
      <c r="AS79" s="22">
        <v>-9.4116200000000007E-3</v>
      </c>
      <c r="AT79" s="22">
        <v>69</v>
      </c>
      <c r="AU79" s="22">
        <v>1.3513200000000001</v>
      </c>
      <c r="AV79">
        <f t="shared" si="20"/>
        <v>11.619283950617284</v>
      </c>
      <c r="AW79">
        <f t="shared" si="21"/>
        <v>15.715546314567902</v>
      </c>
      <c r="AX79" s="9"/>
      <c r="AY79" s="22">
        <v>0.247498</v>
      </c>
      <c r="AZ79" s="22">
        <v>27.2804</v>
      </c>
      <c r="BA79" s="22">
        <v>-1.3162200000000001E-2</v>
      </c>
      <c r="BB79" s="22">
        <v>69</v>
      </c>
      <c r="BC79" s="22">
        <v>0.246979</v>
      </c>
      <c r="BD79">
        <f t="shared" si="22"/>
        <v>16.249629629629627</v>
      </c>
      <c r="BE79">
        <f t="shared" si="23"/>
        <v>4.0217508340740737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5.8372900000000003</v>
      </c>
      <c r="I80" s="22">
        <v>-9.2620800000000007E-3</v>
      </c>
      <c r="J80" s="22">
        <v>70</v>
      </c>
      <c r="K80" s="22">
        <v>1.3470500000000001</v>
      </c>
      <c r="L80">
        <f t="shared" si="12"/>
        <v>11.434666666666667</v>
      </c>
      <c r="M80">
        <f t="shared" si="13"/>
        <v>15.408213333333332</v>
      </c>
      <c r="N80" s="9"/>
      <c r="O80" s="22">
        <v>0.25253300000000001</v>
      </c>
      <c r="P80" s="22">
        <v>9.4550599999999996</v>
      </c>
      <c r="Q80" s="22">
        <v>-1.3201900000000001E-2</v>
      </c>
      <c r="R80" s="22">
        <v>70</v>
      </c>
      <c r="S80" s="22">
        <v>0.251892</v>
      </c>
      <c r="T80">
        <f t="shared" si="14"/>
        <v>16.298641975308641</v>
      </c>
      <c r="U80">
        <f t="shared" si="15"/>
        <v>4.115944953950617</v>
      </c>
      <c r="X80" s="9"/>
      <c r="Y80" s="22">
        <v>1.3474999999999999</v>
      </c>
      <c r="Z80" s="22">
        <v>14.7585</v>
      </c>
      <c r="AA80" s="22">
        <v>-9.3444800000000005E-3</v>
      </c>
      <c r="AB80" s="22">
        <v>70</v>
      </c>
      <c r="AC80" s="22">
        <v>1.34674</v>
      </c>
      <c r="AD80">
        <f t="shared" si="16"/>
        <v>11.536395061728395</v>
      </c>
      <c r="AE80">
        <f t="shared" si="17"/>
        <v>15.545292345679012</v>
      </c>
      <c r="AF80" s="9"/>
      <c r="AG80" s="22">
        <v>0.25253300000000001</v>
      </c>
      <c r="AH80" s="22">
        <v>18.376300000000001</v>
      </c>
      <c r="AI80" s="22">
        <v>-1.3262899999999999E-2</v>
      </c>
      <c r="AJ80" s="22">
        <v>70</v>
      </c>
      <c r="AK80" s="22">
        <v>0.25186199999999997</v>
      </c>
      <c r="AL80">
        <f t="shared" si="18"/>
        <v>16.373950617283949</v>
      </c>
      <c r="AM80">
        <f t="shared" si="19"/>
        <v>4.1349628712345678</v>
      </c>
      <c r="AP80" s="9"/>
      <c r="AQ80" s="22">
        <v>1.3474999999999999</v>
      </c>
      <c r="AR80" s="22">
        <v>23.672699999999999</v>
      </c>
      <c r="AS80" s="22">
        <v>-9.4909699999999996E-3</v>
      </c>
      <c r="AT80" s="22">
        <v>70</v>
      </c>
      <c r="AU80" s="22">
        <v>1.34674</v>
      </c>
      <c r="AV80">
        <f t="shared" si="20"/>
        <v>11.717246913580246</v>
      </c>
      <c r="AW80">
        <f t="shared" si="21"/>
        <v>15.788990216049379</v>
      </c>
      <c r="AX80" s="9"/>
      <c r="AY80" s="22">
        <v>0.25253300000000001</v>
      </c>
      <c r="AZ80" s="22">
        <v>27.290500000000002</v>
      </c>
      <c r="BA80" s="22">
        <v>-1.3153099999999999E-2</v>
      </c>
      <c r="BB80" s="22">
        <v>70</v>
      </c>
      <c r="BC80" s="22">
        <v>0.251892</v>
      </c>
      <c r="BD80">
        <f t="shared" si="22"/>
        <v>16.238395061728394</v>
      </c>
      <c r="BE80">
        <f t="shared" si="23"/>
        <v>4.1007306201234561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5.8473600000000001</v>
      </c>
      <c r="I81" s="22">
        <v>-9.3292199999999992E-3</v>
      </c>
      <c r="J81" s="22">
        <v>71</v>
      </c>
      <c r="K81" s="22">
        <v>1.34216</v>
      </c>
      <c r="L81">
        <f t="shared" si="12"/>
        <v>11.517555555555553</v>
      </c>
      <c r="M81">
        <f t="shared" si="13"/>
        <v>15.461972806666664</v>
      </c>
      <c r="N81" s="9"/>
      <c r="O81" s="22">
        <v>0.25756800000000002</v>
      </c>
      <c r="P81" s="22">
        <v>9.4651300000000003</v>
      </c>
      <c r="Q81" s="22">
        <v>-1.3195800000000001E-2</v>
      </c>
      <c r="R81" s="22">
        <v>71</v>
      </c>
      <c r="S81" s="22">
        <v>0.25689699999999999</v>
      </c>
      <c r="T81">
        <f t="shared" si="14"/>
        <v>16.29111111111111</v>
      </c>
      <c r="U81">
        <f t="shared" si="15"/>
        <v>4.1960689066666665</v>
      </c>
      <c r="X81" s="9"/>
      <c r="Y81" s="22">
        <v>1.3424700000000001</v>
      </c>
      <c r="Z81" s="22">
        <v>14.768599999999999</v>
      </c>
      <c r="AA81" s="22">
        <v>-9.4116200000000007E-3</v>
      </c>
      <c r="AB81" s="22">
        <v>71</v>
      </c>
      <c r="AC81" s="22">
        <v>1.34155</v>
      </c>
      <c r="AD81">
        <f t="shared" si="16"/>
        <v>11.619283950617284</v>
      </c>
      <c r="AE81">
        <f t="shared" si="17"/>
        <v>15.598540125185185</v>
      </c>
      <c r="AF81" s="9"/>
      <c r="AG81" s="22">
        <v>0.25756800000000002</v>
      </c>
      <c r="AH81" s="22">
        <v>18.386299999999999</v>
      </c>
      <c r="AI81" s="22">
        <v>-1.3241599999999999E-2</v>
      </c>
      <c r="AJ81" s="22">
        <v>71</v>
      </c>
      <c r="AK81" s="22">
        <v>0.25689699999999999</v>
      </c>
      <c r="AL81">
        <f t="shared" si="18"/>
        <v>16.347654320987651</v>
      </c>
      <c r="AM81">
        <f t="shared" si="19"/>
        <v>4.2106326281481472</v>
      </c>
      <c r="AP81" s="9"/>
      <c r="AQ81" s="22">
        <v>1.3424700000000001</v>
      </c>
      <c r="AR81" s="22">
        <v>23.6828</v>
      </c>
      <c r="AS81" s="22">
        <v>-9.5611600000000008E-3</v>
      </c>
      <c r="AT81" s="22">
        <v>71</v>
      </c>
      <c r="AU81" s="22">
        <v>1.34155</v>
      </c>
      <c r="AV81">
        <f t="shared" si="20"/>
        <v>11.803901234567903</v>
      </c>
      <c r="AW81">
        <f t="shared" si="21"/>
        <v>15.846383290370373</v>
      </c>
      <c r="AX81" s="9"/>
      <c r="AY81" s="22">
        <v>0.25756800000000002</v>
      </c>
      <c r="AZ81" s="22">
        <v>27.300599999999999</v>
      </c>
      <c r="BA81" s="22">
        <v>-1.315E-2</v>
      </c>
      <c r="BB81" s="22">
        <v>71</v>
      </c>
      <c r="BC81" s="22">
        <v>0.25692700000000002</v>
      </c>
      <c r="BD81">
        <f t="shared" si="22"/>
        <v>16.234567901234566</v>
      </c>
      <c r="BE81">
        <f t="shared" si="23"/>
        <v>4.181505185185185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5.8574299999999999</v>
      </c>
      <c r="I82" s="22">
        <v>-9.3933100000000002E-3</v>
      </c>
      <c r="J82" s="22">
        <v>72</v>
      </c>
      <c r="K82" s="22">
        <v>1.33667</v>
      </c>
      <c r="L82">
        <f t="shared" si="12"/>
        <v>11.596679012345678</v>
      </c>
      <c r="M82">
        <f t="shared" si="13"/>
        <v>15.50974641148148</v>
      </c>
      <c r="N82" s="9"/>
      <c r="O82" s="22">
        <v>0.262604</v>
      </c>
      <c r="P82" s="22">
        <v>9.4751999999999992</v>
      </c>
      <c r="Q82" s="22">
        <v>-1.3195800000000001E-2</v>
      </c>
      <c r="R82" s="22">
        <v>72</v>
      </c>
      <c r="S82" s="22">
        <v>0.26190200000000002</v>
      </c>
      <c r="T82">
        <f t="shared" si="14"/>
        <v>16.29111111111111</v>
      </c>
      <c r="U82">
        <f t="shared" si="15"/>
        <v>4.2781109422222219</v>
      </c>
      <c r="X82" s="9"/>
      <c r="Y82" s="22">
        <v>1.3374299999999999</v>
      </c>
      <c r="Z82" s="22">
        <v>14.778600000000001</v>
      </c>
      <c r="AA82" s="22">
        <v>-9.4787599999999993E-3</v>
      </c>
      <c r="AB82" s="22">
        <v>72</v>
      </c>
      <c r="AC82" s="22">
        <v>1.33667</v>
      </c>
      <c r="AD82">
        <f t="shared" si="16"/>
        <v>11.702172839506172</v>
      </c>
      <c r="AE82">
        <f t="shared" si="17"/>
        <v>15.650837020740738</v>
      </c>
      <c r="AF82" s="9"/>
      <c r="AG82" s="22">
        <v>0.262604</v>
      </c>
      <c r="AH82" s="22">
        <v>18.3964</v>
      </c>
      <c r="AI82" s="22">
        <v>-1.32263E-2</v>
      </c>
      <c r="AJ82" s="22">
        <v>72</v>
      </c>
      <c r="AK82" s="22">
        <v>0.261963</v>
      </c>
      <c r="AL82">
        <f t="shared" si="18"/>
        <v>16.328765432098766</v>
      </c>
      <c r="AM82">
        <f t="shared" si="19"/>
        <v>4.2879991175308643</v>
      </c>
      <c r="AP82" s="9"/>
      <c r="AQ82" s="22">
        <v>1.3374299999999999</v>
      </c>
      <c r="AR82" s="22">
        <v>23.692900000000002</v>
      </c>
      <c r="AS82" s="22">
        <v>-9.6374500000000005E-3</v>
      </c>
      <c r="AT82" s="22">
        <v>72</v>
      </c>
      <c r="AU82" s="22">
        <v>1.33667</v>
      </c>
      <c r="AV82">
        <f t="shared" si="20"/>
        <v>11.898086419753087</v>
      </c>
      <c r="AW82">
        <f t="shared" si="21"/>
        <v>15.91285772037037</v>
      </c>
      <c r="AX82" s="9"/>
      <c r="AY82" s="22">
        <v>0.262604</v>
      </c>
      <c r="AZ82" s="22">
        <v>27.310600000000001</v>
      </c>
      <c r="BA82" s="22">
        <v>-1.31409E-2</v>
      </c>
      <c r="BB82" s="22">
        <v>72</v>
      </c>
      <c r="BC82" s="22">
        <v>0.261963</v>
      </c>
      <c r="BD82">
        <f t="shared" si="22"/>
        <v>16.223333333333333</v>
      </c>
      <c r="BE82">
        <f t="shared" si="23"/>
        <v>4.2603122266666666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5.8675100000000002</v>
      </c>
      <c r="I83" s="22">
        <v>-9.4543500000000003E-3</v>
      </c>
      <c r="J83" s="22">
        <v>73</v>
      </c>
      <c r="K83" s="22">
        <v>1.33209</v>
      </c>
      <c r="L83">
        <f t="shared" si="12"/>
        <v>11.672037037037036</v>
      </c>
      <c r="M83">
        <f t="shared" si="13"/>
        <v>15.551822148148148</v>
      </c>
      <c r="N83" s="9"/>
      <c r="O83" s="22">
        <v>0.26763900000000002</v>
      </c>
      <c r="P83" s="22">
        <v>9.4852699999999999</v>
      </c>
      <c r="Q83" s="22">
        <v>-1.31989E-2</v>
      </c>
      <c r="R83" s="22">
        <v>73</v>
      </c>
      <c r="S83" s="22">
        <v>0.26699800000000001</v>
      </c>
      <c r="T83">
        <f t="shared" si="14"/>
        <v>16.294938271604938</v>
      </c>
      <c r="U83">
        <f t="shared" si="15"/>
        <v>4.3611609840740746</v>
      </c>
      <c r="X83" s="9"/>
      <c r="Y83" s="22">
        <v>1.3324</v>
      </c>
      <c r="Z83" s="22">
        <v>14.7887</v>
      </c>
      <c r="AA83" s="22">
        <v>-9.5550500000000007E-3</v>
      </c>
      <c r="AB83" s="22">
        <v>73</v>
      </c>
      <c r="AC83" s="22">
        <v>1.33118</v>
      </c>
      <c r="AD83">
        <f t="shared" si="16"/>
        <v>11.796358024691358</v>
      </c>
      <c r="AE83">
        <f t="shared" si="17"/>
        <v>15.717467432098765</v>
      </c>
      <c r="AF83" s="9"/>
      <c r="AG83" s="22">
        <v>0.26763900000000002</v>
      </c>
      <c r="AH83" s="22">
        <v>18.406500000000001</v>
      </c>
      <c r="AI83" s="22">
        <v>-1.32202E-2</v>
      </c>
      <c r="AJ83" s="22">
        <v>73</v>
      </c>
      <c r="AK83" s="22">
        <v>0.26708999999999999</v>
      </c>
      <c r="AL83">
        <f t="shared" si="18"/>
        <v>16.321234567901232</v>
      </c>
      <c r="AM83">
        <f t="shared" si="19"/>
        <v>4.3681988985185178</v>
      </c>
      <c r="AP83" s="9"/>
      <c r="AQ83" s="22">
        <v>1.3324</v>
      </c>
      <c r="AR83" s="22">
        <v>23.7029</v>
      </c>
      <c r="AS83" s="22">
        <v>-9.6984900000000006E-3</v>
      </c>
      <c r="AT83" s="22">
        <v>73</v>
      </c>
      <c r="AU83" s="22">
        <v>1.33148</v>
      </c>
      <c r="AV83">
        <f t="shared" si="20"/>
        <v>11.973444444444445</v>
      </c>
      <c r="AW83">
        <f t="shared" si="21"/>
        <v>15.953417377777779</v>
      </c>
      <c r="AX83" s="9"/>
      <c r="AY83" s="22">
        <v>0.26763900000000002</v>
      </c>
      <c r="AZ83" s="22">
        <v>27.320699999999999</v>
      </c>
      <c r="BA83" s="22">
        <v>-1.31378E-2</v>
      </c>
      <c r="BB83" s="22">
        <v>73</v>
      </c>
      <c r="BC83" s="22">
        <v>0.26699800000000001</v>
      </c>
      <c r="BD83">
        <f t="shared" si="22"/>
        <v>16.219506172839505</v>
      </c>
      <c r="BE83">
        <f t="shared" si="23"/>
        <v>4.3409724125925928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5.87758</v>
      </c>
      <c r="I84" s="22">
        <v>-9.5245399999999997E-3</v>
      </c>
      <c r="J84" s="22">
        <v>74</v>
      </c>
      <c r="K84" s="22">
        <v>1.3269</v>
      </c>
      <c r="L84">
        <f t="shared" si="12"/>
        <v>11.75869135802469</v>
      </c>
      <c r="M84">
        <f t="shared" si="13"/>
        <v>15.608016560987654</v>
      </c>
      <c r="N84" s="9"/>
      <c r="O84" s="22">
        <v>0.272675</v>
      </c>
      <c r="P84" s="22">
        <v>9.4953500000000002</v>
      </c>
      <c r="Q84" s="22">
        <v>-1.3195800000000001E-2</v>
      </c>
      <c r="R84" s="22">
        <v>74</v>
      </c>
      <c r="S84" s="22">
        <v>0.272034</v>
      </c>
      <c r="T84">
        <f t="shared" si="14"/>
        <v>16.29111111111111</v>
      </c>
      <c r="U84">
        <f t="shared" si="15"/>
        <v>4.4421787222222218</v>
      </c>
      <c r="X84" s="9"/>
      <c r="Y84" s="22">
        <v>1.3273600000000001</v>
      </c>
      <c r="Z84" s="22">
        <v>14.7988</v>
      </c>
      <c r="AA84" s="22">
        <v>-9.6221899999999992E-3</v>
      </c>
      <c r="AB84" s="22">
        <v>74</v>
      </c>
      <c r="AC84" s="22">
        <v>1.32721</v>
      </c>
      <c r="AD84">
        <f t="shared" si="16"/>
        <v>11.879246913580246</v>
      </c>
      <c r="AE84">
        <f t="shared" si="17"/>
        <v>15.768037183209877</v>
      </c>
      <c r="AF84" s="9"/>
      <c r="AG84" s="22">
        <v>0.272675</v>
      </c>
      <c r="AH84" s="22">
        <v>18.416599999999999</v>
      </c>
      <c r="AI84" s="22">
        <v>-1.3214099999999999E-2</v>
      </c>
      <c r="AJ84" s="22">
        <v>74</v>
      </c>
      <c r="AK84" s="22">
        <v>0.272034</v>
      </c>
      <c r="AL84">
        <f t="shared" si="18"/>
        <v>16.313703703703702</v>
      </c>
      <c r="AM84">
        <f t="shared" si="19"/>
        <v>4.4483391574074069</v>
      </c>
      <c r="AP84" s="9"/>
      <c r="AQ84" s="22">
        <v>1.3273600000000001</v>
      </c>
      <c r="AR84" s="22">
        <v>23.713000000000001</v>
      </c>
      <c r="AS84" s="22">
        <v>-9.7686800000000001E-3</v>
      </c>
      <c r="AT84" s="22">
        <v>74</v>
      </c>
      <c r="AU84" s="22">
        <v>1.32599</v>
      </c>
      <c r="AV84">
        <f t="shared" si="20"/>
        <v>12.060098765432098</v>
      </c>
      <c r="AW84">
        <f t="shared" si="21"/>
        <v>16.008092697283949</v>
      </c>
      <c r="AX84" s="9"/>
      <c r="AY84" s="22">
        <v>0.272675</v>
      </c>
      <c r="AZ84" s="22">
        <v>27.3308</v>
      </c>
      <c r="BA84" s="22">
        <v>-1.31226E-2</v>
      </c>
      <c r="BB84" s="22">
        <v>74</v>
      </c>
      <c r="BC84" s="22">
        <v>0.272034</v>
      </c>
      <c r="BD84">
        <f t="shared" si="22"/>
        <v>16.200740740740741</v>
      </c>
      <c r="BE84">
        <f t="shared" si="23"/>
        <v>4.417536981481482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5.8876499999999998</v>
      </c>
      <c r="I85" s="22">
        <v>-9.5855699999999999E-3</v>
      </c>
      <c r="J85" s="22">
        <v>75</v>
      </c>
      <c r="K85" s="22">
        <v>1.32172</v>
      </c>
      <c r="L85">
        <f t="shared" si="12"/>
        <v>11.834037037037035</v>
      </c>
      <c r="M85">
        <f t="shared" si="13"/>
        <v>15.648502195185182</v>
      </c>
      <c r="N85" s="9"/>
      <c r="O85" s="22">
        <v>0.27771000000000001</v>
      </c>
      <c r="P85" s="22">
        <v>9.5054200000000009</v>
      </c>
      <c r="Q85" s="22">
        <v>-1.31836E-2</v>
      </c>
      <c r="R85" s="22">
        <v>75</v>
      </c>
      <c r="S85" s="22">
        <v>0.27703899999999998</v>
      </c>
      <c r="T85">
        <f t="shared" si="14"/>
        <v>16.276049382716046</v>
      </c>
      <c r="U85">
        <f t="shared" si="15"/>
        <v>4.5200216740740737</v>
      </c>
      <c r="X85" s="9"/>
      <c r="Y85" s="22">
        <v>1.32233</v>
      </c>
      <c r="Z85" s="22">
        <v>14.8089</v>
      </c>
      <c r="AA85" s="22">
        <v>-9.6923800000000004E-3</v>
      </c>
      <c r="AB85" s="22">
        <v>75</v>
      </c>
      <c r="AC85" s="22">
        <v>1.32141</v>
      </c>
      <c r="AD85">
        <f t="shared" si="16"/>
        <v>11.965901234567902</v>
      </c>
      <c r="AE85">
        <f t="shared" si="17"/>
        <v>15.822870179506173</v>
      </c>
      <c r="AF85" s="9"/>
      <c r="AG85" s="22">
        <v>0.27771000000000001</v>
      </c>
      <c r="AH85" s="22">
        <v>18.426600000000001</v>
      </c>
      <c r="AI85" s="22">
        <v>-1.3205E-2</v>
      </c>
      <c r="AJ85" s="22">
        <v>75</v>
      </c>
      <c r="AK85" s="22">
        <v>0.27710000000000001</v>
      </c>
      <c r="AL85">
        <f t="shared" si="18"/>
        <v>16.302469135802468</v>
      </c>
      <c r="AM85">
        <f t="shared" si="19"/>
        <v>4.5273587037037037</v>
      </c>
      <c r="AP85" s="9"/>
      <c r="AQ85" s="22">
        <v>1.32233</v>
      </c>
      <c r="AR85" s="22">
        <v>23.723099999999999</v>
      </c>
      <c r="AS85" s="22">
        <v>-9.8388699999999996E-3</v>
      </c>
      <c r="AT85" s="22">
        <v>75</v>
      </c>
      <c r="AU85" s="22">
        <v>1.32111</v>
      </c>
      <c r="AV85">
        <f t="shared" si="20"/>
        <v>12.146753086419752</v>
      </c>
      <c r="AW85">
        <f t="shared" si="21"/>
        <v>16.062016008765429</v>
      </c>
      <c r="AX85" s="9"/>
      <c r="AY85" s="22">
        <v>0.27771000000000001</v>
      </c>
      <c r="AZ85" s="22">
        <v>27.340800000000002</v>
      </c>
      <c r="BA85" s="22">
        <v>-1.3110399999999999E-2</v>
      </c>
      <c r="BB85" s="22">
        <v>75</v>
      </c>
      <c r="BC85" s="22">
        <v>0.27710000000000001</v>
      </c>
      <c r="BD85">
        <f t="shared" si="22"/>
        <v>16.185679012345677</v>
      </c>
      <c r="BE85">
        <f t="shared" si="23"/>
        <v>4.4949249185185183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5.8977199999999996</v>
      </c>
      <c r="I86" s="22">
        <v>-9.6466099999999999E-3</v>
      </c>
      <c r="J86" s="22">
        <v>76</v>
      </c>
      <c r="K86" s="22">
        <v>1.3168299999999999</v>
      </c>
      <c r="L86">
        <f t="shared" si="12"/>
        <v>11.909395061728395</v>
      </c>
      <c r="M86">
        <f t="shared" si="13"/>
        <v>15.688127020864197</v>
      </c>
      <c r="N86" s="9"/>
      <c r="O86" s="22">
        <v>0.28274500000000002</v>
      </c>
      <c r="P86" s="22">
        <v>9.5154899999999998</v>
      </c>
      <c r="Q86" s="22">
        <v>-1.31714E-2</v>
      </c>
      <c r="R86" s="22">
        <v>76</v>
      </c>
      <c r="S86" s="22">
        <v>0.28210400000000002</v>
      </c>
      <c r="T86">
        <f t="shared" si="14"/>
        <v>16.260987654320989</v>
      </c>
      <c r="U86">
        <f t="shared" si="15"/>
        <v>4.597712954320988</v>
      </c>
      <c r="X86" s="9"/>
      <c r="Y86" s="22">
        <v>1.3172900000000001</v>
      </c>
      <c r="Z86" s="22">
        <v>14.818899999999999</v>
      </c>
      <c r="AA86" s="22">
        <v>-9.7625699999999999E-3</v>
      </c>
      <c r="AB86" s="22">
        <v>76</v>
      </c>
      <c r="AC86" s="22">
        <v>1.31653</v>
      </c>
      <c r="AD86">
        <f t="shared" si="16"/>
        <v>12.052555555555553</v>
      </c>
      <c r="AE86">
        <f t="shared" si="17"/>
        <v>15.876710907777776</v>
      </c>
      <c r="AF86" s="9"/>
      <c r="AG86" s="22">
        <v>0.28274500000000002</v>
      </c>
      <c r="AH86" s="22">
        <v>18.436699999999998</v>
      </c>
      <c r="AI86" s="22">
        <v>-1.31927E-2</v>
      </c>
      <c r="AJ86" s="22">
        <v>76</v>
      </c>
      <c r="AK86" s="22">
        <v>0.28213500000000002</v>
      </c>
      <c r="AL86">
        <f t="shared" si="18"/>
        <v>16.287283950617283</v>
      </c>
      <c r="AM86">
        <f t="shared" si="19"/>
        <v>4.6051481006172841</v>
      </c>
      <c r="AP86" s="9"/>
      <c r="AQ86" s="22">
        <v>1.3172900000000001</v>
      </c>
      <c r="AR86" s="22">
        <v>23.7332</v>
      </c>
      <c r="AS86" s="22">
        <v>-9.9060099999999998E-3</v>
      </c>
      <c r="AT86" s="22">
        <v>76</v>
      </c>
      <c r="AU86" s="22">
        <v>1.3162199999999999</v>
      </c>
      <c r="AV86">
        <f t="shared" si="20"/>
        <v>12.22964197530864</v>
      </c>
      <c r="AW86">
        <f t="shared" si="21"/>
        <v>16.109985077654319</v>
      </c>
      <c r="AX86" s="9"/>
      <c r="AY86" s="22">
        <v>0.28274500000000002</v>
      </c>
      <c r="AZ86" s="22">
        <v>27.350899999999999</v>
      </c>
      <c r="BA86" s="22">
        <v>-1.30951E-2</v>
      </c>
      <c r="BB86" s="22">
        <v>76</v>
      </c>
      <c r="BC86" s="22">
        <v>0.28207399999999999</v>
      </c>
      <c r="BD86">
        <f t="shared" si="22"/>
        <v>16.166790123456789</v>
      </c>
      <c r="BE86">
        <f t="shared" si="23"/>
        <v>4.5710790734567901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5.9077900000000003</v>
      </c>
      <c r="I87" s="22">
        <v>-9.70764E-3</v>
      </c>
      <c r="J87" s="22">
        <v>77</v>
      </c>
      <c r="K87" s="22">
        <v>1.31134</v>
      </c>
      <c r="L87">
        <f t="shared" si="12"/>
        <v>11.98474074074074</v>
      </c>
      <c r="M87">
        <f t="shared" si="13"/>
        <v>15.727095884444443</v>
      </c>
      <c r="N87" s="9"/>
      <c r="O87" s="22">
        <v>0.28778100000000001</v>
      </c>
      <c r="P87" s="22">
        <v>9.5255600000000005</v>
      </c>
      <c r="Q87" s="22">
        <v>-1.31653E-2</v>
      </c>
      <c r="R87" s="22">
        <v>77</v>
      </c>
      <c r="S87" s="22">
        <v>0.28716999999999998</v>
      </c>
      <c r="T87">
        <f t="shared" si="14"/>
        <v>16.253456790123455</v>
      </c>
      <c r="U87">
        <f t="shared" si="15"/>
        <v>4.6774360485185182</v>
      </c>
      <c r="X87" s="9"/>
      <c r="Y87" s="22">
        <v>1.31226</v>
      </c>
      <c r="Z87" s="22">
        <v>14.829000000000001</v>
      </c>
      <c r="AA87" s="22">
        <v>-9.8297100000000002E-3</v>
      </c>
      <c r="AB87" s="22">
        <v>77</v>
      </c>
      <c r="AC87" s="22">
        <v>1.31104</v>
      </c>
      <c r="AD87">
        <f t="shared" si="16"/>
        <v>12.135444444444444</v>
      </c>
      <c r="AE87">
        <f t="shared" si="17"/>
        <v>15.924858326666666</v>
      </c>
      <c r="AF87" s="9"/>
      <c r="AG87" s="22">
        <v>0.28778100000000001</v>
      </c>
      <c r="AH87" s="22">
        <v>18.4468</v>
      </c>
      <c r="AI87" s="22">
        <v>-1.31836E-2</v>
      </c>
      <c r="AJ87" s="22">
        <v>77</v>
      </c>
      <c r="AK87" s="22">
        <v>0.28720099999999998</v>
      </c>
      <c r="AL87">
        <f t="shared" si="18"/>
        <v>16.276049382716046</v>
      </c>
      <c r="AM87">
        <f t="shared" si="19"/>
        <v>4.6839377674074063</v>
      </c>
      <c r="AP87" s="9"/>
      <c r="AQ87" s="22">
        <v>1.31226</v>
      </c>
      <c r="AR87" s="22">
        <v>23.743200000000002</v>
      </c>
      <c r="AS87" s="22">
        <v>-9.9639900000000007E-3</v>
      </c>
      <c r="AT87" s="22">
        <v>77</v>
      </c>
      <c r="AU87" s="22">
        <v>1.31134</v>
      </c>
      <c r="AV87">
        <f t="shared" si="20"/>
        <v>12.301222222222222</v>
      </c>
      <c r="AW87">
        <f t="shared" si="21"/>
        <v>16.142401873333334</v>
      </c>
      <c r="AX87" s="9"/>
      <c r="AY87" s="22">
        <v>0.28778100000000001</v>
      </c>
      <c r="AZ87" s="22">
        <v>27.361000000000001</v>
      </c>
      <c r="BA87" s="22">
        <v>-1.3079800000000001E-2</v>
      </c>
      <c r="BB87" s="22">
        <v>77</v>
      </c>
      <c r="BC87" s="22">
        <v>0.28720099999999998</v>
      </c>
      <c r="BD87">
        <f t="shared" si="22"/>
        <v>16.147901234567904</v>
      </c>
      <c r="BE87">
        <f t="shared" si="23"/>
        <v>4.647059165185186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5.9178600000000001</v>
      </c>
      <c r="I88" s="22">
        <v>-9.7717299999999993E-3</v>
      </c>
      <c r="J88" s="22">
        <v>78</v>
      </c>
      <c r="K88" s="22">
        <v>1.30646</v>
      </c>
      <c r="L88">
        <f t="shared" si="12"/>
        <v>12.063864197530862</v>
      </c>
      <c r="M88">
        <f t="shared" si="13"/>
        <v>15.770124556296294</v>
      </c>
      <c r="N88" s="9"/>
      <c r="O88" s="22">
        <v>0.29281600000000002</v>
      </c>
      <c r="P88" s="22">
        <v>9.5356299999999994</v>
      </c>
      <c r="Q88" s="22">
        <v>-1.3162200000000001E-2</v>
      </c>
      <c r="R88" s="22">
        <v>78</v>
      </c>
      <c r="S88" s="22">
        <v>0.29217500000000002</v>
      </c>
      <c r="T88">
        <f t="shared" si="14"/>
        <v>16.249629629629627</v>
      </c>
      <c r="U88">
        <f t="shared" si="15"/>
        <v>4.7581515496296296</v>
      </c>
      <c r="X88" s="9"/>
      <c r="Y88" s="22">
        <v>1.30722</v>
      </c>
      <c r="Z88" s="22">
        <v>14.8391</v>
      </c>
      <c r="AA88" s="22">
        <v>-9.8907500000000002E-3</v>
      </c>
      <c r="AB88" s="22">
        <v>78</v>
      </c>
      <c r="AC88" s="22">
        <v>1.3067599999999999</v>
      </c>
      <c r="AD88">
        <f t="shared" si="16"/>
        <v>12.210802469135801</v>
      </c>
      <c r="AE88">
        <f t="shared" si="17"/>
        <v>15.962205203703704</v>
      </c>
      <c r="AF88" s="9"/>
      <c r="AG88" s="22">
        <v>0.29281600000000002</v>
      </c>
      <c r="AH88" s="22">
        <v>18.456800000000001</v>
      </c>
      <c r="AI88" s="22">
        <v>-1.31775E-2</v>
      </c>
      <c r="AJ88" s="22">
        <v>78</v>
      </c>
      <c r="AK88" s="22">
        <v>0.29217500000000002</v>
      </c>
      <c r="AL88">
        <f t="shared" si="18"/>
        <v>16.268518518518519</v>
      </c>
      <c r="AM88">
        <f t="shared" si="19"/>
        <v>4.763682518518519</v>
      </c>
      <c r="AP88" s="9"/>
      <c r="AQ88" s="22">
        <v>1.30722</v>
      </c>
      <c r="AR88" s="22">
        <v>23.753299999999999</v>
      </c>
      <c r="AS88" s="22">
        <v>-1.0022E-2</v>
      </c>
      <c r="AT88" s="22">
        <v>78</v>
      </c>
      <c r="AU88" s="22">
        <v>1.30646</v>
      </c>
      <c r="AV88">
        <f t="shared" si="20"/>
        <v>12.372839506172838</v>
      </c>
      <c r="AW88">
        <f t="shared" si="21"/>
        <v>16.174023259259258</v>
      </c>
      <c r="AX88" s="9"/>
      <c r="AY88" s="22">
        <v>0.29281600000000002</v>
      </c>
      <c r="AZ88" s="22">
        <v>27.371099999999998</v>
      </c>
      <c r="BA88" s="22">
        <v>-1.3064600000000001E-2</v>
      </c>
      <c r="BB88" s="22">
        <v>78</v>
      </c>
      <c r="BC88" s="22">
        <v>0.29217500000000002</v>
      </c>
      <c r="BD88">
        <f t="shared" si="22"/>
        <v>16.129135802469136</v>
      </c>
      <c r="BE88">
        <f t="shared" si="23"/>
        <v>4.7228690291358033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5.9279299999999999</v>
      </c>
      <c r="I89" s="22">
        <v>-9.8358200000000003E-3</v>
      </c>
      <c r="J89" s="22">
        <v>79</v>
      </c>
      <c r="K89" s="22">
        <v>1.3015699999999999</v>
      </c>
      <c r="L89">
        <f t="shared" si="12"/>
        <v>12.142987654320986</v>
      </c>
      <c r="M89">
        <f t="shared" si="13"/>
        <v>15.812477093580245</v>
      </c>
      <c r="N89" s="9"/>
      <c r="O89" s="22">
        <v>0.29785200000000001</v>
      </c>
      <c r="P89" s="22">
        <v>9.5457000000000001</v>
      </c>
      <c r="Q89" s="22">
        <v>-1.3153099999999999E-2</v>
      </c>
      <c r="R89" s="22">
        <v>79</v>
      </c>
      <c r="S89" s="22">
        <v>0.297211</v>
      </c>
      <c r="T89">
        <f t="shared" si="14"/>
        <v>16.238395061728394</v>
      </c>
      <c r="U89">
        <f t="shared" si="15"/>
        <v>4.8366384459259253</v>
      </c>
      <c r="X89" s="9"/>
      <c r="Y89" s="22">
        <v>1.30219</v>
      </c>
      <c r="Z89" s="22">
        <v>14.8491</v>
      </c>
      <c r="AA89" s="22">
        <v>-9.9517800000000003E-3</v>
      </c>
      <c r="AB89" s="22">
        <v>79</v>
      </c>
      <c r="AC89" s="22">
        <v>1.3012699999999999</v>
      </c>
      <c r="AD89">
        <f t="shared" si="16"/>
        <v>12.286148148148149</v>
      </c>
      <c r="AE89">
        <f t="shared" si="17"/>
        <v>15.998899257037037</v>
      </c>
      <c r="AF89" s="9"/>
      <c r="AG89" s="22">
        <v>0.29785200000000001</v>
      </c>
      <c r="AH89" s="22">
        <v>18.466899999999999</v>
      </c>
      <c r="AI89" s="22">
        <v>-1.31714E-2</v>
      </c>
      <c r="AJ89" s="22">
        <v>79</v>
      </c>
      <c r="AK89" s="22">
        <v>0.29727199999999998</v>
      </c>
      <c r="AL89">
        <f t="shared" si="18"/>
        <v>16.260987654320989</v>
      </c>
      <c r="AM89">
        <f t="shared" si="19"/>
        <v>4.8433676948148152</v>
      </c>
      <c r="AP89" s="9"/>
      <c r="AQ89" s="22">
        <v>1.30219</v>
      </c>
      <c r="AR89" s="22">
        <v>23.763400000000001</v>
      </c>
      <c r="AS89" s="22">
        <v>-1.00739E-2</v>
      </c>
      <c r="AT89" s="22">
        <v>79</v>
      </c>
      <c r="AU89" s="22">
        <v>1.3015699999999999</v>
      </c>
      <c r="AV89">
        <f t="shared" si="20"/>
        <v>12.436913580246914</v>
      </c>
      <c r="AW89">
        <f t="shared" si="21"/>
        <v>16.19522449506173</v>
      </c>
      <c r="AX89" s="9"/>
      <c r="AY89" s="22">
        <v>0.29785200000000001</v>
      </c>
      <c r="AZ89" s="22">
        <v>27.3811</v>
      </c>
      <c r="BA89" s="22">
        <v>-1.30554E-2</v>
      </c>
      <c r="BB89" s="22">
        <v>79</v>
      </c>
      <c r="BC89" s="22">
        <v>0.29715000000000003</v>
      </c>
      <c r="BD89">
        <f t="shared" si="22"/>
        <v>16.117777777777775</v>
      </c>
      <c r="BE89">
        <f t="shared" si="23"/>
        <v>4.8007123466666659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5.9379999999999997</v>
      </c>
      <c r="I90" s="22">
        <v>-9.8968500000000004E-3</v>
      </c>
      <c r="J90" s="22">
        <v>80</v>
      </c>
      <c r="K90" s="22">
        <v>1.2966899999999999</v>
      </c>
      <c r="L90">
        <f t="shared" si="12"/>
        <v>12.218333333333332</v>
      </c>
      <c r="M90">
        <f t="shared" si="13"/>
        <v>15.849011083333332</v>
      </c>
      <c r="N90" s="9"/>
      <c r="O90" s="22">
        <v>0.30288700000000002</v>
      </c>
      <c r="P90" s="22">
        <v>9.5557700000000008</v>
      </c>
      <c r="Q90" s="22">
        <v>-1.31378E-2</v>
      </c>
      <c r="R90" s="22">
        <v>80</v>
      </c>
      <c r="S90" s="22">
        <v>0.30227700000000002</v>
      </c>
      <c r="T90">
        <f t="shared" si="14"/>
        <v>16.219506172839505</v>
      </c>
      <c r="U90">
        <f t="shared" si="15"/>
        <v>4.9126775661728397</v>
      </c>
      <c r="X90" s="9"/>
      <c r="Y90" s="22">
        <v>1.29715</v>
      </c>
      <c r="Z90" s="22">
        <v>14.8592</v>
      </c>
      <c r="AA90" s="22">
        <v>-1.0003700000000001E-2</v>
      </c>
      <c r="AB90" s="22">
        <v>80</v>
      </c>
      <c r="AC90" s="22">
        <v>1.2963899999999999</v>
      </c>
      <c r="AD90">
        <f t="shared" si="16"/>
        <v>12.350246913580246</v>
      </c>
      <c r="AE90">
        <f t="shared" si="17"/>
        <v>16.020122783950615</v>
      </c>
      <c r="AF90" s="9"/>
      <c r="AG90" s="22">
        <v>0.30288700000000002</v>
      </c>
      <c r="AH90" s="22">
        <v>18.477</v>
      </c>
      <c r="AI90" s="22">
        <v>-1.3168300000000001E-2</v>
      </c>
      <c r="AJ90" s="22">
        <v>80</v>
      </c>
      <c r="AK90" s="22">
        <v>0.30221599999999998</v>
      </c>
      <c r="AL90">
        <f t="shared" si="18"/>
        <v>16.257160493827158</v>
      </c>
      <c r="AM90">
        <f t="shared" si="19"/>
        <v>4.9240825704938267</v>
      </c>
      <c r="AP90" s="9"/>
      <c r="AQ90" s="22">
        <v>1.29715</v>
      </c>
      <c r="AR90" s="22">
        <v>23.773399999999999</v>
      </c>
      <c r="AS90" s="22">
        <v>-1.01288E-2</v>
      </c>
      <c r="AT90" s="22">
        <v>80</v>
      </c>
      <c r="AU90" s="22">
        <v>1.2960799999999999</v>
      </c>
      <c r="AV90">
        <f t="shared" si="20"/>
        <v>12.504691358024692</v>
      </c>
      <c r="AW90">
        <f t="shared" si="21"/>
        <v>16.220460395061728</v>
      </c>
      <c r="AX90" s="9"/>
      <c r="AY90" s="22">
        <v>0.30288700000000002</v>
      </c>
      <c r="AZ90" s="22">
        <v>27.391200000000001</v>
      </c>
      <c r="BA90" s="22">
        <v>-1.30432E-2</v>
      </c>
      <c r="BB90" s="22">
        <v>80</v>
      </c>
      <c r="BC90" s="22">
        <v>0.30227700000000002</v>
      </c>
      <c r="BD90">
        <f t="shared" si="22"/>
        <v>16.102716049382714</v>
      </c>
      <c r="BE90">
        <f t="shared" si="23"/>
        <v>4.8773033560493824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5.9480700000000004</v>
      </c>
      <c r="I91" s="22">
        <v>-9.9517800000000003E-3</v>
      </c>
      <c r="J91" s="22">
        <v>81</v>
      </c>
      <c r="K91" s="22">
        <v>1.2915000000000001</v>
      </c>
      <c r="L91">
        <f t="shared" si="12"/>
        <v>12.286148148148149</v>
      </c>
      <c r="M91">
        <f t="shared" si="13"/>
        <v>15.875054883703706</v>
      </c>
      <c r="N91" s="9"/>
      <c r="O91" s="22">
        <v>0.30792199999999997</v>
      </c>
      <c r="P91" s="22">
        <v>9.5658399999999997</v>
      </c>
      <c r="Q91" s="22">
        <v>-1.3119499999999999E-2</v>
      </c>
      <c r="R91" s="22">
        <v>81</v>
      </c>
      <c r="S91" s="22">
        <v>0.30721999999999999</v>
      </c>
      <c r="T91">
        <f t="shared" si="14"/>
        <v>16.19691358024691</v>
      </c>
      <c r="U91">
        <f t="shared" si="15"/>
        <v>4.9873860234567884</v>
      </c>
      <c r="X91" s="9"/>
      <c r="Y91" s="22">
        <v>1.2921100000000001</v>
      </c>
      <c r="Z91" s="22">
        <v>14.869300000000001</v>
      </c>
      <c r="AA91" s="22">
        <v>-1.00616E-2</v>
      </c>
      <c r="AB91" s="22">
        <v>81</v>
      </c>
      <c r="AC91" s="22">
        <v>1.2911999999999999</v>
      </c>
      <c r="AD91">
        <f t="shared" si="16"/>
        <v>12.421728395061727</v>
      </c>
      <c r="AE91">
        <f t="shared" si="17"/>
        <v>16.050239476543208</v>
      </c>
      <c r="AF91" s="9"/>
      <c r="AG91" s="22">
        <v>0.30792199999999997</v>
      </c>
      <c r="AH91" s="22">
        <v>18.487100000000002</v>
      </c>
      <c r="AI91" s="22">
        <v>-1.3162200000000001E-2</v>
      </c>
      <c r="AJ91" s="22">
        <v>81</v>
      </c>
      <c r="AK91" s="22">
        <v>0.30728100000000003</v>
      </c>
      <c r="AL91">
        <f t="shared" si="18"/>
        <v>16.249629629629627</v>
      </c>
      <c r="AM91">
        <f t="shared" si="19"/>
        <v>5.0036184548148137</v>
      </c>
      <c r="AP91" s="9"/>
      <c r="AQ91" s="22">
        <v>1.2921100000000001</v>
      </c>
      <c r="AR91" s="22">
        <v>23.7835</v>
      </c>
      <c r="AS91" s="22">
        <v>-1.0180700000000001E-2</v>
      </c>
      <c r="AT91" s="22">
        <v>81</v>
      </c>
      <c r="AU91" s="22">
        <v>1.2911999999999999</v>
      </c>
      <c r="AV91">
        <f t="shared" si="20"/>
        <v>12.568765432098765</v>
      </c>
      <c r="AW91">
        <f t="shared" si="21"/>
        <v>16.240227502469136</v>
      </c>
      <c r="AX91" s="9"/>
      <c r="AY91" s="22">
        <v>0.30792199999999997</v>
      </c>
      <c r="AZ91" s="22">
        <v>27.401299999999999</v>
      </c>
      <c r="BA91" s="22">
        <v>-1.3037099999999999E-2</v>
      </c>
      <c r="BB91" s="22">
        <v>81</v>
      </c>
      <c r="BC91" s="22">
        <v>0.30721999999999999</v>
      </c>
      <c r="BD91">
        <f t="shared" si="22"/>
        <v>16.095185185185183</v>
      </c>
      <c r="BE91">
        <f t="shared" si="23"/>
        <v>4.9560616125925918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5.9581400000000002</v>
      </c>
      <c r="I92" s="22">
        <v>-9.9975600000000008E-3</v>
      </c>
      <c r="J92" s="22">
        <v>82</v>
      </c>
      <c r="K92" s="22">
        <v>1.2854000000000001</v>
      </c>
      <c r="L92">
        <f t="shared" si="12"/>
        <v>12.342666666666666</v>
      </c>
      <c r="M92">
        <f t="shared" si="13"/>
        <v>15.885999413333332</v>
      </c>
      <c r="N92" s="9"/>
      <c r="O92" s="22">
        <v>0.31295800000000001</v>
      </c>
      <c r="P92" s="22">
        <v>9.5759100000000004</v>
      </c>
      <c r="Q92" s="22">
        <v>-1.3110399999999999E-2</v>
      </c>
      <c r="R92" s="22">
        <v>82</v>
      </c>
      <c r="S92" s="22">
        <v>0.31225599999999998</v>
      </c>
      <c r="T92">
        <f t="shared" si="14"/>
        <v>16.185679012345677</v>
      </c>
      <c r="U92">
        <f t="shared" si="15"/>
        <v>5.0654377323456785</v>
      </c>
      <c r="X92" s="9"/>
      <c r="Y92" s="22">
        <v>1.28708</v>
      </c>
      <c r="Z92" s="22">
        <v>14.8794</v>
      </c>
      <c r="AA92" s="22">
        <v>-1.0107400000000001E-2</v>
      </c>
      <c r="AB92" s="22">
        <v>82</v>
      </c>
      <c r="AC92" s="22">
        <v>1.2857099999999999</v>
      </c>
      <c r="AD92">
        <f t="shared" si="16"/>
        <v>12.478271604938271</v>
      </c>
      <c r="AE92">
        <f t="shared" si="17"/>
        <v>16.06053381728395</v>
      </c>
      <c r="AF92" s="9"/>
      <c r="AG92" s="22">
        <v>0.31295800000000001</v>
      </c>
      <c r="AH92" s="22">
        <v>18.4971</v>
      </c>
      <c r="AI92" s="22">
        <v>-1.3147000000000001E-2</v>
      </c>
      <c r="AJ92" s="22">
        <v>82</v>
      </c>
      <c r="AK92" s="22">
        <v>0.31237799999999999</v>
      </c>
      <c r="AL92">
        <f t="shared" si="18"/>
        <v>16.230864197530863</v>
      </c>
      <c r="AM92">
        <f t="shared" si="19"/>
        <v>5.0795787975308642</v>
      </c>
      <c r="AP92" s="9"/>
      <c r="AQ92" s="22">
        <v>1.28708</v>
      </c>
      <c r="AR92" s="22">
        <v>23.793600000000001</v>
      </c>
      <c r="AS92" s="22">
        <v>-1.0235599999999999E-2</v>
      </c>
      <c r="AT92" s="22">
        <v>82</v>
      </c>
      <c r="AU92" s="22">
        <v>1.2857099999999999</v>
      </c>
      <c r="AV92">
        <f t="shared" si="20"/>
        <v>12.636543209876542</v>
      </c>
      <c r="AW92">
        <f t="shared" si="21"/>
        <v>16.2642420345679</v>
      </c>
      <c r="AX92" s="9"/>
      <c r="AY92" s="22">
        <v>0.31295800000000001</v>
      </c>
      <c r="AZ92" s="22">
        <v>27.411300000000001</v>
      </c>
      <c r="BA92" s="22">
        <v>-1.3028E-2</v>
      </c>
      <c r="BB92" s="22">
        <v>82</v>
      </c>
      <c r="BC92" s="22">
        <v>0.31231700000000001</v>
      </c>
      <c r="BD92">
        <f t="shared" si="22"/>
        <v>16.08395061728395</v>
      </c>
      <c r="BE92">
        <f t="shared" si="23"/>
        <v>5.0336010172839503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5.9682199999999996</v>
      </c>
      <c r="I93" s="22">
        <v>-1.00403E-2</v>
      </c>
      <c r="J93" s="22">
        <v>83</v>
      </c>
      <c r="K93" s="22">
        <v>1.2808200000000001</v>
      </c>
      <c r="L93">
        <f t="shared" si="12"/>
        <v>12.395432098765431</v>
      </c>
      <c r="M93">
        <f t="shared" si="13"/>
        <v>15.891439767901234</v>
      </c>
      <c r="N93" s="9"/>
      <c r="O93" s="22">
        <v>0.31799300000000003</v>
      </c>
      <c r="P93" s="22">
        <v>9.5859799999999993</v>
      </c>
      <c r="Q93" s="22">
        <v>-1.31042E-2</v>
      </c>
      <c r="R93" s="22">
        <v>83</v>
      </c>
      <c r="S93" s="22">
        <v>0.31735200000000002</v>
      </c>
      <c r="T93">
        <f t="shared" si="14"/>
        <v>16.178024691358022</v>
      </c>
      <c r="U93">
        <f t="shared" si="15"/>
        <v>5.1444986056790123</v>
      </c>
      <c r="X93" s="9"/>
      <c r="Y93" s="22">
        <v>1.2820400000000001</v>
      </c>
      <c r="Z93" s="22">
        <v>14.8894</v>
      </c>
      <c r="AA93" s="22">
        <v>-1.01563E-2</v>
      </c>
      <c r="AB93" s="22">
        <v>83</v>
      </c>
      <c r="AC93" s="22">
        <v>1.2811300000000001</v>
      </c>
      <c r="AD93">
        <f t="shared" si="16"/>
        <v>12.538641975308641</v>
      </c>
      <c r="AE93">
        <f t="shared" si="17"/>
        <v>16.075040558024693</v>
      </c>
      <c r="AF93" s="9"/>
      <c r="AG93" s="22">
        <v>0.31799300000000003</v>
      </c>
      <c r="AH93" s="22">
        <v>18.507200000000001</v>
      </c>
      <c r="AI93" s="22">
        <v>-1.31287E-2</v>
      </c>
      <c r="AJ93" s="22">
        <v>83</v>
      </c>
      <c r="AK93" s="22">
        <v>0.31726100000000002</v>
      </c>
      <c r="AL93">
        <f t="shared" si="18"/>
        <v>16.208271604938268</v>
      </c>
      <c r="AM93">
        <f t="shared" si="19"/>
        <v>5.1541169124691351</v>
      </c>
      <c r="AP93" s="9"/>
      <c r="AQ93" s="22">
        <v>1.2820400000000001</v>
      </c>
      <c r="AR93" s="22">
        <v>23.803599999999999</v>
      </c>
      <c r="AS93" s="22">
        <v>-1.02875E-2</v>
      </c>
      <c r="AT93" s="22">
        <v>83</v>
      </c>
      <c r="AU93" s="22">
        <v>1.2811300000000001</v>
      </c>
      <c r="AV93">
        <f t="shared" si="20"/>
        <v>12.700617283950615</v>
      </c>
      <c r="AW93">
        <f t="shared" si="21"/>
        <v>16.282699382716046</v>
      </c>
      <c r="AX93" s="9"/>
      <c r="AY93" s="22">
        <v>0.31799300000000003</v>
      </c>
      <c r="AZ93" s="22">
        <v>27.421399999999998</v>
      </c>
      <c r="BA93" s="22">
        <v>-1.3024900000000001E-2</v>
      </c>
      <c r="BB93" s="22">
        <v>83</v>
      </c>
      <c r="BC93" s="22">
        <v>0.31738300000000003</v>
      </c>
      <c r="BD93">
        <f t="shared" si="22"/>
        <v>16.080123456790126</v>
      </c>
      <c r="BE93">
        <f t="shared" si="23"/>
        <v>5.1133666983950627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5.9782900000000003</v>
      </c>
      <c r="I94" s="22">
        <v>-1.0086100000000001E-2</v>
      </c>
      <c r="J94" s="22">
        <v>84</v>
      </c>
      <c r="K94" s="22">
        <v>1.2753300000000001</v>
      </c>
      <c r="L94">
        <f t="shared" si="12"/>
        <v>12.451975308641975</v>
      </c>
      <c r="M94">
        <f t="shared" si="13"/>
        <v>15.901296988888888</v>
      </c>
      <c r="N94" s="9"/>
      <c r="O94" s="22">
        <v>0.32302900000000001</v>
      </c>
      <c r="P94" s="22">
        <v>9.5960599999999996</v>
      </c>
      <c r="Q94" s="22">
        <v>-1.30951E-2</v>
      </c>
      <c r="R94" s="22">
        <v>84</v>
      </c>
      <c r="S94" s="22">
        <v>0.322357</v>
      </c>
      <c r="T94">
        <f t="shared" si="14"/>
        <v>16.166790123456789</v>
      </c>
      <c r="U94">
        <f t="shared" si="15"/>
        <v>5.2223420467901231</v>
      </c>
      <c r="X94" s="9"/>
      <c r="Y94" s="22">
        <v>1.27701</v>
      </c>
      <c r="Z94" s="22">
        <v>14.8995</v>
      </c>
      <c r="AA94" s="22">
        <v>-1.02051E-2</v>
      </c>
      <c r="AB94" s="22">
        <v>84</v>
      </c>
      <c r="AC94" s="22">
        <v>1.2753300000000001</v>
      </c>
      <c r="AD94">
        <f t="shared" si="16"/>
        <v>12.598888888888888</v>
      </c>
      <c r="AE94">
        <f t="shared" si="17"/>
        <v>16.0889071</v>
      </c>
      <c r="AF94" s="9"/>
      <c r="AG94" s="22">
        <v>0.32302900000000001</v>
      </c>
      <c r="AH94" s="22">
        <v>18.517299999999999</v>
      </c>
      <c r="AI94" s="22">
        <v>-1.3113400000000001E-2</v>
      </c>
      <c r="AJ94" s="22">
        <v>84</v>
      </c>
      <c r="AK94" s="22">
        <v>0.32238800000000001</v>
      </c>
      <c r="AL94">
        <f t="shared" si="18"/>
        <v>16.18938271604938</v>
      </c>
      <c r="AM94">
        <f t="shared" si="19"/>
        <v>5.2296401093827152</v>
      </c>
      <c r="AP94" s="9"/>
      <c r="AQ94" s="22">
        <v>1.27701</v>
      </c>
      <c r="AR94" s="22">
        <v>23.813700000000001</v>
      </c>
      <c r="AS94" s="22">
        <v>-1.0345500000000001E-2</v>
      </c>
      <c r="AT94" s="22">
        <v>84</v>
      </c>
      <c r="AU94" s="22">
        <v>1.2759400000000001</v>
      </c>
      <c r="AV94">
        <f t="shared" si="20"/>
        <v>12.772222222222222</v>
      </c>
      <c r="AW94">
        <f t="shared" si="21"/>
        <v>16.3102555</v>
      </c>
      <c r="AX94" s="9"/>
      <c r="AY94" s="22">
        <v>0.32302900000000001</v>
      </c>
      <c r="AZ94" s="22">
        <v>27.4315</v>
      </c>
      <c r="BA94" s="22">
        <v>-1.3018800000000001E-2</v>
      </c>
      <c r="BB94" s="22">
        <v>84</v>
      </c>
      <c r="BC94" s="22">
        <v>0.32232699999999997</v>
      </c>
      <c r="BD94">
        <f t="shared" si="22"/>
        <v>16.072592592592592</v>
      </c>
      <c r="BE94">
        <f t="shared" si="23"/>
        <v>5.1919135125925928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5.9883600000000001</v>
      </c>
      <c r="I95" s="22">
        <v>-1.01288E-2</v>
      </c>
      <c r="J95" s="22">
        <v>85</v>
      </c>
      <c r="K95" s="22">
        <v>1.27075</v>
      </c>
      <c r="L95">
        <f t="shared" si="12"/>
        <v>12.504691358024692</v>
      </c>
      <c r="M95">
        <f t="shared" si="13"/>
        <v>15.905592266666668</v>
      </c>
      <c r="N95" s="9"/>
      <c r="O95" s="22">
        <v>0.32806400000000002</v>
      </c>
      <c r="P95" s="22">
        <v>9.6061300000000003</v>
      </c>
      <c r="Q95" s="22">
        <v>-1.3091999999999999E-2</v>
      </c>
      <c r="R95" s="22">
        <v>85</v>
      </c>
      <c r="S95" s="22">
        <v>0.32742300000000002</v>
      </c>
      <c r="T95">
        <f t="shared" si="14"/>
        <v>16.162962962962961</v>
      </c>
      <c r="U95">
        <f t="shared" si="15"/>
        <v>5.3024862814814808</v>
      </c>
      <c r="X95" s="9"/>
      <c r="Y95" s="22">
        <v>1.27197</v>
      </c>
      <c r="Z95" s="22">
        <v>14.909599999999999</v>
      </c>
      <c r="AA95" s="22">
        <v>-1.0257E-2</v>
      </c>
      <c r="AB95" s="22">
        <v>85</v>
      </c>
      <c r="AC95" s="22">
        <v>1.2710600000000001</v>
      </c>
      <c r="AD95">
        <f t="shared" si="16"/>
        <v>12.662962962962963</v>
      </c>
      <c r="AE95">
        <f t="shared" si="17"/>
        <v>16.106909000000002</v>
      </c>
      <c r="AF95" s="9"/>
      <c r="AG95" s="22">
        <v>0.32806400000000002</v>
      </c>
      <c r="AH95" s="22">
        <v>18.5273</v>
      </c>
      <c r="AI95" s="22">
        <v>-1.3091999999999999E-2</v>
      </c>
      <c r="AJ95" s="22">
        <v>85</v>
      </c>
      <c r="AK95" s="22">
        <v>0.32736199999999999</v>
      </c>
      <c r="AL95">
        <f t="shared" si="18"/>
        <v>16.162962962962961</v>
      </c>
      <c r="AM95">
        <f t="shared" si="19"/>
        <v>5.3024862814814808</v>
      </c>
      <c r="AP95" s="9"/>
      <c r="AQ95" s="22">
        <v>1.27197</v>
      </c>
      <c r="AR95" s="22">
        <v>23.823799999999999</v>
      </c>
      <c r="AS95" s="22">
        <v>-1.0400400000000001E-2</v>
      </c>
      <c r="AT95" s="22">
        <v>85</v>
      </c>
      <c r="AU95" s="22">
        <v>1.27075</v>
      </c>
      <c r="AV95">
        <f t="shared" si="20"/>
        <v>12.84</v>
      </c>
      <c r="AW95">
        <f t="shared" si="21"/>
        <v>16.3320948</v>
      </c>
      <c r="AX95" s="9"/>
      <c r="AY95" s="22">
        <v>0.32806400000000002</v>
      </c>
      <c r="AZ95" s="22">
        <v>27.441600000000001</v>
      </c>
      <c r="BA95" s="22">
        <v>-1.30157E-2</v>
      </c>
      <c r="BB95" s="22">
        <v>85</v>
      </c>
      <c r="BC95" s="22">
        <v>0.32742300000000002</v>
      </c>
      <c r="BD95">
        <f t="shared" si="22"/>
        <v>16.068765432098765</v>
      </c>
      <c r="BE95">
        <f t="shared" si="23"/>
        <v>5.2715834627160492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5.9984299999999999</v>
      </c>
      <c r="I96" s="22">
        <v>-1.01715E-2</v>
      </c>
      <c r="J96" s="22">
        <v>86</v>
      </c>
      <c r="K96" s="22">
        <v>1.26556</v>
      </c>
      <c r="L96">
        <f t="shared" si="12"/>
        <v>12.557407407407407</v>
      </c>
      <c r="M96">
        <f t="shared" si="13"/>
        <v>15.909481740740739</v>
      </c>
      <c r="N96" s="9"/>
      <c r="O96" s="22">
        <v>0.33309899999999998</v>
      </c>
      <c r="P96" s="22">
        <v>9.6161999999999992</v>
      </c>
      <c r="Q96" s="22">
        <v>-1.3079800000000001E-2</v>
      </c>
      <c r="R96" s="22">
        <v>86</v>
      </c>
      <c r="S96" s="22">
        <v>0.33248899999999998</v>
      </c>
      <c r="T96">
        <f t="shared" si="14"/>
        <v>16.147901234567904</v>
      </c>
      <c r="U96">
        <f t="shared" si="15"/>
        <v>5.3788497533333341</v>
      </c>
      <c r="X96" s="9"/>
      <c r="Y96" s="22">
        <v>1.26694</v>
      </c>
      <c r="Z96" s="22">
        <v>14.919600000000001</v>
      </c>
      <c r="AA96" s="22">
        <v>-1.03058E-2</v>
      </c>
      <c r="AB96" s="22">
        <v>86</v>
      </c>
      <c r="AC96" s="22">
        <v>1.2658700000000001</v>
      </c>
      <c r="AD96">
        <f t="shared" si="16"/>
        <v>12.723209876543208</v>
      </c>
      <c r="AE96">
        <f t="shared" si="17"/>
        <v>16.119543520987651</v>
      </c>
      <c r="AF96" s="9"/>
      <c r="AG96" s="22">
        <v>0.33309899999999998</v>
      </c>
      <c r="AH96" s="22">
        <v>18.537400000000002</v>
      </c>
      <c r="AI96" s="22">
        <v>-1.30676E-2</v>
      </c>
      <c r="AJ96" s="22">
        <v>86</v>
      </c>
      <c r="AK96" s="22">
        <v>0.33248899999999998</v>
      </c>
      <c r="AL96">
        <f t="shared" si="18"/>
        <v>16.132839506172839</v>
      </c>
      <c r="AM96">
        <f t="shared" si="19"/>
        <v>5.3738327066666667</v>
      </c>
      <c r="AP96" s="9"/>
      <c r="AQ96" s="22">
        <v>1.26694</v>
      </c>
      <c r="AR96" s="22">
        <v>23.8339</v>
      </c>
      <c r="AS96" s="22">
        <v>-1.04584E-2</v>
      </c>
      <c r="AT96" s="22">
        <v>86</v>
      </c>
      <c r="AU96" s="22">
        <v>1.2664800000000001</v>
      </c>
      <c r="AV96">
        <f t="shared" si="20"/>
        <v>12.911604938271603</v>
      </c>
      <c r="AW96">
        <f t="shared" si="21"/>
        <v>16.358228760493823</v>
      </c>
      <c r="AX96" s="9"/>
      <c r="AY96" s="22">
        <v>0.33309899999999998</v>
      </c>
      <c r="AZ96" s="22">
        <v>27.451599999999999</v>
      </c>
      <c r="BA96" s="22">
        <v>-1.2997399999999999E-2</v>
      </c>
      <c r="BB96" s="22">
        <v>86</v>
      </c>
      <c r="BC96" s="22">
        <v>0.33251999999999998</v>
      </c>
      <c r="BD96">
        <f t="shared" si="22"/>
        <v>16.04617283950617</v>
      </c>
      <c r="BE96">
        <f t="shared" si="23"/>
        <v>5.3449641266666656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6.0084999999999997</v>
      </c>
      <c r="I97" s="22">
        <v>-1.02173E-2</v>
      </c>
      <c r="J97" s="22">
        <v>87</v>
      </c>
      <c r="K97" s="22">
        <v>1.26129</v>
      </c>
      <c r="L97">
        <f t="shared" si="12"/>
        <v>12.613950617283949</v>
      </c>
      <c r="M97">
        <f t="shared" si="13"/>
        <v>15.917544283950615</v>
      </c>
      <c r="N97" s="9"/>
      <c r="O97" s="22">
        <v>0.33813500000000002</v>
      </c>
      <c r="P97" s="22">
        <v>9.6262699999999999</v>
      </c>
      <c r="Q97" s="22">
        <v>-1.30615E-2</v>
      </c>
      <c r="R97" s="22">
        <v>87</v>
      </c>
      <c r="S97" s="22">
        <v>0.33746300000000001</v>
      </c>
      <c r="T97">
        <f t="shared" si="14"/>
        <v>16.125308641975309</v>
      </c>
      <c r="U97">
        <f t="shared" si="15"/>
        <v>5.4525312376543216</v>
      </c>
      <c r="X97" s="9"/>
      <c r="Y97" s="22">
        <v>1.2619</v>
      </c>
      <c r="Z97" s="22">
        <v>14.9297</v>
      </c>
      <c r="AA97" s="22">
        <v>-1.0357699999999999E-2</v>
      </c>
      <c r="AB97" s="22">
        <v>87</v>
      </c>
      <c r="AC97" s="22">
        <v>1.26129</v>
      </c>
      <c r="AD97">
        <f t="shared" si="16"/>
        <v>12.787283950617283</v>
      </c>
      <c r="AE97">
        <f t="shared" si="17"/>
        <v>16.136273617283951</v>
      </c>
      <c r="AF97" s="9"/>
      <c r="AG97" s="22">
        <v>0.33813500000000002</v>
      </c>
      <c r="AH97" s="22">
        <v>18.547499999999999</v>
      </c>
      <c r="AI97" s="22">
        <v>-1.3058500000000001E-2</v>
      </c>
      <c r="AJ97" s="22">
        <v>87</v>
      </c>
      <c r="AK97" s="22">
        <v>0.33749400000000002</v>
      </c>
      <c r="AL97">
        <f t="shared" si="18"/>
        <v>16.121604938271602</v>
      </c>
      <c r="AM97">
        <f t="shared" si="19"/>
        <v>5.4512788858024681</v>
      </c>
      <c r="AP97" s="9"/>
      <c r="AQ97" s="22">
        <v>1.2619</v>
      </c>
      <c r="AR97" s="22">
        <v>23.843900000000001</v>
      </c>
      <c r="AS97" s="22">
        <v>-1.05133E-2</v>
      </c>
      <c r="AT97" s="22">
        <v>87</v>
      </c>
      <c r="AU97" s="22">
        <v>1.26068</v>
      </c>
      <c r="AV97">
        <f t="shared" si="20"/>
        <v>12.979382716049383</v>
      </c>
      <c r="AW97">
        <f t="shared" si="21"/>
        <v>16.378683049382715</v>
      </c>
      <c r="AX97" s="9"/>
      <c r="AY97" s="22">
        <v>0.33813500000000002</v>
      </c>
      <c r="AZ97" s="22">
        <v>27.4617</v>
      </c>
      <c r="BA97" s="22">
        <v>-1.2991300000000001E-2</v>
      </c>
      <c r="BB97" s="22">
        <v>87</v>
      </c>
      <c r="BC97" s="22">
        <v>0.33752399999999999</v>
      </c>
      <c r="BD97">
        <f t="shared" si="22"/>
        <v>16.038641975308643</v>
      </c>
      <c r="BE97">
        <f t="shared" si="23"/>
        <v>5.4232262043209882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6.0185700000000004</v>
      </c>
      <c r="I98" s="22">
        <v>-1.02722E-2</v>
      </c>
      <c r="J98" s="22">
        <v>88</v>
      </c>
      <c r="K98" s="22">
        <v>1.2558</v>
      </c>
      <c r="L98">
        <f t="shared" si="12"/>
        <v>12.681728395061727</v>
      </c>
      <c r="M98">
        <f t="shared" si="13"/>
        <v>15.939283967901233</v>
      </c>
      <c r="N98" s="9"/>
      <c r="O98" s="22">
        <v>0.34316999999999998</v>
      </c>
      <c r="P98" s="22">
        <v>9.6363400000000006</v>
      </c>
      <c r="Q98" s="22">
        <v>-1.30432E-2</v>
      </c>
      <c r="R98" s="22">
        <v>88</v>
      </c>
      <c r="S98" s="22">
        <v>0.34255999999999998</v>
      </c>
      <c r="T98">
        <f t="shared" si="14"/>
        <v>16.102716049382714</v>
      </c>
      <c r="U98">
        <f t="shared" si="15"/>
        <v>5.5259690666666659</v>
      </c>
      <c r="X98" s="9"/>
      <c r="Y98" s="22">
        <v>1.2568699999999999</v>
      </c>
      <c r="Z98" s="22">
        <v>14.9398</v>
      </c>
      <c r="AA98" s="22">
        <v>-1.04095E-2</v>
      </c>
      <c r="AB98" s="22">
        <v>88</v>
      </c>
      <c r="AC98" s="22">
        <v>1.25641</v>
      </c>
      <c r="AD98">
        <f t="shared" si="16"/>
        <v>12.851234567901233</v>
      </c>
      <c r="AE98">
        <f t="shared" si="17"/>
        <v>16.152331191358023</v>
      </c>
      <c r="AF98" s="9"/>
      <c r="AG98" s="22">
        <v>0.34316999999999998</v>
      </c>
      <c r="AH98" s="22">
        <v>18.557500000000001</v>
      </c>
      <c r="AI98" s="22">
        <v>-1.3058500000000001E-2</v>
      </c>
      <c r="AJ98" s="22">
        <v>88</v>
      </c>
      <c r="AK98" s="22">
        <v>0.34255999999999998</v>
      </c>
      <c r="AL98">
        <f t="shared" si="18"/>
        <v>16.121604938271602</v>
      </c>
      <c r="AM98">
        <f t="shared" si="19"/>
        <v>5.5324511666666654</v>
      </c>
      <c r="AP98" s="9"/>
      <c r="AQ98" s="22">
        <v>1.2568699999999999</v>
      </c>
      <c r="AR98" s="22">
        <v>23.853999999999999</v>
      </c>
      <c r="AS98" s="22">
        <v>-1.05591E-2</v>
      </c>
      <c r="AT98" s="22">
        <v>88</v>
      </c>
      <c r="AU98" s="22">
        <v>1.2558</v>
      </c>
      <c r="AV98">
        <f t="shared" si="20"/>
        <v>13.035925925925925</v>
      </c>
      <c r="AW98">
        <f t="shared" si="21"/>
        <v>16.384464218518517</v>
      </c>
      <c r="AX98" s="9"/>
      <c r="AY98" s="22">
        <v>0.34316999999999998</v>
      </c>
      <c r="AZ98" s="22">
        <v>27.471800000000002</v>
      </c>
      <c r="BA98" s="22">
        <v>-1.2985200000000001E-2</v>
      </c>
      <c r="BB98" s="22">
        <v>88</v>
      </c>
      <c r="BC98" s="22">
        <v>0.34252899999999997</v>
      </c>
      <c r="BD98">
        <f t="shared" si="22"/>
        <v>16.031111111111109</v>
      </c>
      <c r="BE98">
        <f t="shared" si="23"/>
        <v>5.5013963999999991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6.0286400000000002</v>
      </c>
      <c r="I99" s="22">
        <v>-1.0321E-2</v>
      </c>
      <c r="J99" s="22">
        <v>89</v>
      </c>
      <c r="K99" s="22">
        <v>1.25153</v>
      </c>
      <c r="L99">
        <f t="shared" si="12"/>
        <v>12.741975308641976</v>
      </c>
      <c r="M99">
        <f t="shared" si="13"/>
        <v>15.950786950617285</v>
      </c>
      <c r="N99" s="9"/>
      <c r="O99" s="22">
        <v>0.34820600000000002</v>
      </c>
      <c r="P99" s="22">
        <v>9.6464099999999995</v>
      </c>
      <c r="Q99" s="22">
        <v>-1.3030999999999999E-2</v>
      </c>
      <c r="R99" s="22">
        <v>89</v>
      </c>
      <c r="S99" s="22">
        <v>0.34762599999999999</v>
      </c>
      <c r="T99">
        <f t="shared" si="14"/>
        <v>16.087654320987653</v>
      </c>
      <c r="U99">
        <f t="shared" si="15"/>
        <v>5.6018177604938266</v>
      </c>
      <c r="X99" s="9"/>
      <c r="Y99" s="22">
        <v>1.25183</v>
      </c>
      <c r="Z99" s="22">
        <v>14.9499</v>
      </c>
      <c r="AA99" s="22">
        <v>-1.04645E-2</v>
      </c>
      <c r="AB99" s="22">
        <v>89</v>
      </c>
      <c r="AC99" s="22">
        <v>1.25122</v>
      </c>
      <c r="AD99">
        <f t="shared" si="16"/>
        <v>12.919135802469135</v>
      </c>
      <c r="AE99">
        <f t="shared" si="17"/>
        <v>16.172561771604936</v>
      </c>
      <c r="AF99" s="9"/>
      <c r="AG99" s="22">
        <v>0.34820600000000002</v>
      </c>
      <c r="AH99" s="22">
        <v>18.567599999999999</v>
      </c>
      <c r="AI99" s="22">
        <v>-1.30554E-2</v>
      </c>
      <c r="AJ99" s="22">
        <v>89</v>
      </c>
      <c r="AK99" s="22">
        <v>0.34753400000000001</v>
      </c>
      <c r="AL99">
        <f t="shared" si="18"/>
        <v>16.117777777777775</v>
      </c>
      <c r="AM99">
        <f t="shared" si="19"/>
        <v>5.6123069288888878</v>
      </c>
      <c r="AP99" s="9"/>
      <c r="AQ99" s="22">
        <v>1.25183</v>
      </c>
      <c r="AR99" s="22">
        <v>23.864100000000001</v>
      </c>
      <c r="AS99" s="22">
        <v>-1.06079E-2</v>
      </c>
      <c r="AT99" s="22">
        <v>89</v>
      </c>
      <c r="AU99" s="22">
        <v>1.25092</v>
      </c>
      <c r="AV99">
        <f t="shared" si="20"/>
        <v>13.096172839506172</v>
      </c>
      <c r="AW99">
        <f t="shared" si="21"/>
        <v>16.394182045679013</v>
      </c>
      <c r="AX99" s="9"/>
      <c r="AY99" s="22">
        <v>0.34820600000000002</v>
      </c>
      <c r="AZ99" s="22">
        <v>27.4818</v>
      </c>
      <c r="BA99" s="22">
        <v>-1.2985200000000001E-2</v>
      </c>
      <c r="BB99" s="22">
        <v>89</v>
      </c>
      <c r="BC99" s="22">
        <v>0.34756500000000001</v>
      </c>
      <c r="BD99">
        <f t="shared" si="22"/>
        <v>16.031111111111109</v>
      </c>
      <c r="BE99">
        <f t="shared" si="23"/>
        <v>5.5821290755555548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6.03871</v>
      </c>
      <c r="I100" s="22">
        <v>-1.0366800000000001E-2</v>
      </c>
      <c r="J100" s="22">
        <v>90</v>
      </c>
      <c r="K100" s="22">
        <v>1.24542</v>
      </c>
      <c r="L100">
        <f t="shared" si="12"/>
        <v>12.798518518518518</v>
      </c>
      <c r="M100">
        <f t="shared" si="13"/>
        <v>15.957192888888887</v>
      </c>
      <c r="N100" s="9"/>
      <c r="O100" s="22">
        <v>0.35324100000000003</v>
      </c>
      <c r="P100" s="22">
        <v>9.6564800000000002</v>
      </c>
      <c r="Q100" s="22">
        <v>-1.3018800000000001E-2</v>
      </c>
      <c r="R100" s="22">
        <v>90</v>
      </c>
      <c r="S100" s="22">
        <v>0.35256999999999999</v>
      </c>
      <c r="T100">
        <f t="shared" si="14"/>
        <v>16.072592592592592</v>
      </c>
      <c r="U100">
        <f t="shared" si="15"/>
        <v>5.6774986800000002</v>
      </c>
      <c r="X100" s="9"/>
      <c r="Y100" s="22">
        <v>1.2467999999999999</v>
      </c>
      <c r="Z100" s="22">
        <v>14.959899999999999</v>
      </c>
      <c r="AA100" s="22">
        <v>-1.05164E-2</v>
      </c>
      <c r="AB100" s="22">
        <v>90</v>
      </c>
      <c r="AC100" s="22">
        <v>1.24634</v>
      </c>
      <c r="AD100">
        <f t="shared" si="16"/>
        <v>12.98320987654321</v>
      </c>
      <c r="AE100">
        <f t="shared" si="17"/>
        <v>16.187466074074074</v>
      </c>
      <c r="AF100" s="9"/>
      <c r="AG100" s="22">
        <v>0.35324100000000003</v>
      </c>
      <c r="AH100" s="22">
        <v>18.5777</v>
      </c>
      <c r="AI100" s="22">
        <v>-1.30493E-2</v>
      </c>
      <c r="AJ100" s="22">
        <v>90</v>
      </c>
      <c r="AK100" s="22">
        <v>0.35256999999999999</v>
      </c>
      <c r="AL100">
        <f t="shared" si="18"/>
        <v>16.110246913580244</v>
      </c>
      <c r="AM100">
        <f t="shared" si="19"/>
        <v>5.6907997299999993</v>
      </c>
      <c r="AP100" s="9"/>
      <c r="AQ100" s="22">
        <v>1.2467999999999999</v>
      </c>
      <c r="AR100" s="22">
        <v>23.874099999999999</v>
      </c>
      <c r="AS100" s="22">
        <v>-1.06567E-2</v>
      </c>
      <c r="AT100" s="22">
        <v>90</v>
      </c>
      <c r="AU100" s="22">
        <v>1.24573</v>
      </c>
      <c r="AV100">
        <f t="shared" si="20"/>
        <v>13.15641975308642</v>
      </c>
      <c r="AW100">
        <f t="shared" si="21"/>
        <v>16.403424148148147</v>
      </c>
      <c r="AX100" s="9"/>
      <c r="AY100" s="22">
        <v>0.35324100000000003</v>
      </c>
      <c r="AZ100" s="22">
        <v>27.491900000000001</v>
      </c>
      <c r="BA100" s="22">
        <v>-1.2982199999999999E-2</v>
      </c>
      <c r="BB100" s="22">
        <v>90</v>
      </c>
      <c r="BC100" s="22">
        <v>0.35263100000000003</v>
      </c>
      <c r="BD100">
        <f t="shared" si="22"/>
        <v>16.027407407407406</v>
      </c>
      <c r="BE100">
        <f t="shared" si="23"/>
        <v>5.6615374200000002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6.0487799999999998</v>
      </c>
      <c r="I101" s="22">
        <v>-1.0418699999999999E-2</v>
      </c>
      <c r="J101" s="22">
        <v>91</v>
      </c>
      <c r="K101" s="22">
        <v>1.2408399999999999</v>
      </c>
      <c r="L101">
        <f t="shared" si="12"/>
        <v>12.862592592592591</v>
      </c>
      <c r="M101">
        <f t="shared" si="13"/>
        <v>15.972252977777776</v>
      </c>
      <c r="N101" s="9"/>
      <c r="O101" s="22">
        <v>0.35827599999999998</v>
      </c>
      <c r="P101" s="22">
        <v>9.6665500000000009</v>
      </c>
      <c r="Q101" s="22">
        <v>-1.30127E-2</v>
      </c>
      <c r="R101" s="22">
        <v>91</v>
      </c>
      <c r="S101" s="22">
        <v>0.35763499999999998</v>
      </c>
      <c r="T101">
        <f t="shared" si="14"/>
        <v>16.065061728395062</v>
      </c>
      <c r="U101">
        <f t="shared" si="15"/>
        <v>5.7557260558024685</v>
      </c>
      <c r="X101" s="9"/>
      <c r="Y101" s="22">
        <v>1.24176</v>
      </c>
      <c r="Z101" s="22">
        <v>14.97</v>
      </c>
      <c r="AA101" s="22">
        <v>-1.05682E-2</v>
      </c>
      <c r="AB101" s="22">
        <v>91</v>
      </c>
      <c r="AC101" s="22">
        <v>1.24115</v>
      </c>
      <c r="AD101">
        <f t="shared" si="16"/>
        <v>13.04716049382716</v>
      </c>
      <c r="AE101">
        <f t="shared" si="17"/>
        <v>16.201442014814813</v>
      </c>
      <c r="AF101" s="9"/>
      <c r="AG101" s="22">
        <v>0.35827599999999998</v>
      </c>
      <c r="AH101" s="22">
        <v>18.587800000000001</v>
      </c>
      <c r="AI101" s="22">
        <v>-1.30402E-2</v>
      </c>
      <c r="AJ101" s="22">
        <v>91</v>
      </c>
      <c r="AK101" s="22">
        <v>0.35766599999999998</v>
      </c>
      <c r="AL101">
        <f t="shared" si="18"/>
        <v>16.099012345679011</v>
      </c>
      <c r="AM101">
        <f t="shared" si="19"/>
        <v>5.7678897471604929</v>
      </c>
      <c r="AP101" s="9"/>
      <c r="AQ101" s="22">
        <v>1.24176</v>
      </c>
      <c r="AR101" s="22">
        <v>23.8842</v>
      </c>
      <c r="AS101" s="22">
        <v>-1.0699500000000001E-2</v>
      </c>
      <c r="AT101" s="22">
        <v>91</v>
      </c>
      <c r="AU101" s="22">
        <v>1.24054</v>
      </c>
      <c r="AV101">
        <f t="shared" si="20"/>
        <v>13.209259259259259</v>
      </c>
      <c r="AW101">
        <f t="shared" si="21"/>
        <v>16.402729777777775</v>
      </c>
      <c r="AX101" s="9"/>
      <c r="AY101" s="22">
        <v>0.35827599999999998</v>
      </c>
      <c r="AZ101" s="22">
        <v>27.501999999999999</v>
      </c>
      <c r="BA101" s="22">
        <v>-1.2982199999999999E-2</v>
      </c>
      <c r="BB101" s="22">
        <v>91</v>
      </c>
      <c r="BC101" s="22">
        <v>0.357574</v>
      </c>
      <c r="BD101">
        <f t="shared" si="22"/>
        <v>16.027407407407406</v>
      </c>
      <c r="BE101">
        <f t="shared" si="23"/>
        <v>5.7422354162962952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6.0588499999999996</v>
      </c>
      <c r="I102" s="22">
        <v>-1.0461399999999999E-2</v>
      </c>
      <c r="J102" s="22">
        <v>92</v>
      </c>
      <c r="K102" s="22">
        <v>1.23566</v>
      </c>
      <c r="L102">
        <f t="shared" si="12"/>
        <v>12.915308641975306</v>
      </c>
      <c r="M102">
        <f t="shared" si="13"/>
        <v>15.972620503703702</v>
      </c>
      <c r="N102" s="9"/>
      <c r="O102" s="22">
        <v>0.36331200000000002</v>
      </c>
      <c r="P102" s="22">
        <v>9.6766199999999998</v>
      </c>
      <c r="Q102" s="22">
        <v>-1.2997399999999999E-2</v>
      </c>
      <c r="R102" s="22">
        <v>92</v>
      </c>
      <c r="S102" s="22">
        <v>0.36264000000000002</v>
      </c>
      <c r="T102">
        <f t="shared" si="14"/>
        <v>16.04617283950617</v>
      </c>
      <c r="U102">
        <f t="shared" si="15"/>
        <v>5.8297671466666658</v>
      </c>
      <c r="X102" s="9"/>
      <c r="Y102" s="22">
        <v>1.23672</v>
      </c>
      <c r="Z102" s="22">
        <v>14.9801</v>
      </c>
      <c r="AA102" s="22">
        <v>-1.06049E-2</v>
      </c>
      <c r="AB102" s="22">
        <v>92</v>
      </c>
      <c r="AC102" s="22">
        <v>1.2353499999999999</v>
      </c>
      <c r="AD102">
        <f t="shared" si="16"/>
        <v>13.092469135802469</v>
      </c>
      <c r="AE102">
        <f t="shared" si="17"/>
        <v>16.191718429629631</v>
      </c>
      <c r="AF102" s="9"/>
      <c r="AG102" s="22">
        <v>0.36331200000000002</v>
      </c>
      <c r="AH102" s="22">
        <v>18.597799999999999</v>
      </c>
      <c r="AI102" s="22">
        <v>-1.30402E-2</v>
      </c>
      <c r="AJ102" s="22">
        <v>92</v>
      </c>
      <c r="AK102" s="22">
        <v>0.36264000000000002</v>
      </c>
      <c r="AL102">
        <f t="shared" si="18"/>
        <v>16.099012345679011</v>
      </c>
      <c r="AM102">
        <f t="shared" si="19"/>
        <v>5.8489643733333327</v>
      </c>
      <c r="AP102" s="9"/>
      <c r="AQ102" s="22">
        <v>1.23672</v>
      </c>
      <c r="AR102" s="22">
        <v>23.894300000000001</v>
      </c>
      <c r="AS102" s="22">
        <v>-1.07422E-2</v>
      </c>
      <c r="AT102" s="22">
        <v>92</v>
      </c>
      <c r="AU102" s="22">
        <v>1.2359599999999999</v>
      </c>
      <c r="AV102">
        <f t="shared" si="20"/>
        <v>13.261975308641976</v>
      </c>
      <c r="AW102">
        <f t="shared" si="21"/>
        <v>16.401350103703706</v>
      </c>
      <c r="AX102" s="9"/>
      <c r="AY102" s="22">
        <v>0.36331200000000002</v>
      </c>
      <c r="AZ102" s="22">
        <v>27.5121</v>
      </c>
      <c r="BA102" s="22">
        <v>-1.2976100000000001E-2</v>
      </c>
      <c r="BB102" s="22">
        <v>92</v>
      </c>
      <c r="BC102" s="22">
        <v>0.36264000000000002</v>
      </c>
      <c r="BD102">
        <f t="shared" si="22"/>
        <v>16.019876543209875</v>
      </c>
      <c r="BE102">
        <f t="shared" si="23"/>
        <v>5.8202133866666665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6.0689299999999999</v>
      </c>
      <c r="I103" s="22">
        <v>-1.05103E-2</v>
      </c>
      <c r="J103" s="22">
        <v>93</v>
      </c>
      <c r="K103" s="22">
        <v>1.2307699999999999</v>
      </c>
      <c r="L103">
        <f t="shared" si="12"/>
        <v>12.97567901234568</v>
      </c>
      <c r="M103">
        <f t="shared" si="13"/>
        <v>15.982014082716049</v>
      </c>
      <c r="N103" s="9"/>
      <c r="O103" s="22">
        <v>0.36834699999999998</v>
      </c>
      <c r="P103" s="22">
        <v>9.6866900000000005</v>
      </c>
      <c r="Q103" s="22">
        <v>-1.2991300000000001E-2</v>
      </c>
      <c r="R103" s="22">
        <v>93</v>
      </c>
      <c r="S103" s="22">
        <v>0.36770599999999998</v>
      </c>
      <c r="T103">
        <f t="shared" si="14"/>
        <v>16.038641975308643</v>
      </c>
      <c r="U103">
        <f t="shared" si="15"/>
        <v>5.907785655679012</v>
      </c>
      <c r="X103" s="9"/>
      <c r="Y103" s="22">
        <v>1.23169</v>
      </c>
      <c r="Z103" s="22">
        <v>14.9901</v>
      </c>
      <c r="AA103" s="22">
        <v>-1.06476E-2</v>
      </c>
      <c r="AB103" s="22">
        <v>93</v>
      </c>
      <c r="AC103" s="22">
        <v>1.23047</v>
      </c>
      <c r="AD103">
        <f t="shared" si="16"/>
        <v>13.145185185185186</v>
      </c>
      <c r="AE103">
        <f t="shared" si="17"/>
        <v>16.190793140740741</v>
      </c>
      <c r="AF103" s="9"/>
      <c r="AG103" s="22">
        <v>0.36834699999999998</v>
      </c>
      <c r="AH103" s="22">
        <v>18.607900000000001</v>
      </c>
      <c r="AI103" s="22">
        <v>-1.30341E-2</v>
      </c>
      <c r="AJ103" s="22">
        <v>93</v>
      </c>
      <c r="AK103" s="22">
        <v>0.367645</v>
      </c>
      <c r="AL103">
        <f t="shared" si="18"/>
        <v>16.09148148148148</v>
      </c>
      <c r="AM103">
        <f t="shared" si="19"/>
        <v>5.9272489292592585</v>
      </c>
      <c r="AP103" s="9"/>
      <c r="AQ103" s="22">
        <v>1.23169</v>
      </c>
      <c r="AR103" s="22">
        <v>23.904399999999999</v>
      </c>
      <c r="AS103" s="22">
        <v>-1.07849E-2</v>
      </c>
      <c r="AT103" s="22">
        <v>93</v>
      </c>
      <c r="AU103" s="22">
        <v>1.2307699999999999</v>
      </c>
      <c r="AV103">
        <f t="shared" si="20"/>
        <v>13.314691358024691</v>
      </c>
      <c r="AW103">
        <f t="shared" si="21"/>
        <v>16.39957219876543</v>
      </c>
      <c r="AX103" s="9"/>
      <c r="AY103" s="22">
        <v>0.36834699999999998</v>
      </c>
      <c r="AZ103" s="22">
        <v>27.522099999999998</v>
      </c>
      <c r="BA103" s="22">
        <v>-1.2970000000000001E-2</v>
      </c>
      <c r="BB103" s="22">
        <v>93</v>
      </c>
      <c r="BC103" s="22">
        <v>0.36770599999999998</v>
      </c>
      <c r="BD103">
        <f t="shared" si="22"/>
        <v>16.012345679012348</v>
      </c>
      <c r="BE103">
        <f t="shared" si="23"/>
        <v>5.8980994938271616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6.0789999999999997</v>
      </c>
      <c r="I104" s="22">
        <v>-1.0555999999999999E-2</v>
      </c>
      <c r="J104" s="22">
        <v>94</v>
      </c>
      <c r="K104" s="22">
        <v>1.22559</v>
      </c>
      <c r="L104">
        <f t="shared" si="12"/>
        <v>13.032098765432098</v>
      </c>
      <c r="M104">
        <f t="shared" si="13"/>
        <v>15.985823950617283</v>
      </c>
      <c r="N104" s="9"/>
      <c r="O104" s="22">
        <v>0.37338300000000002</v>
      </c>
      <c r="P104" s="22">
        <v>9.6967700000000008</v>
      </c>
      <c r="Q104" s="22">
        <v>-1.29791E-2</v>
      </c>
      <c r="R104" s="22">
        <v>94</v>
      </c>
      <c r="S104" s="22">
        <v>0.37274200000000002</v>
      </c>
      <c r="T104">
        <f t="shared" si="14"/>
        <v>16.023580246913578</v>
      </c>
      <c r="U104">
        <f t="shared" si="15"/>
        <v>5.9829324633333334</v>
      </c>
      <c r="X104" s="9"/>
      <c r="Y104" s="22">
        <v>1.22665</v>
      </c>
      <c r="Z104" s="22">
        <v>15.0002</v>
      </c>
      <c r="AA104" s="22">
        <v>-1.06934E-2</v>
      </c>
      <c r="AB104" s="22">
        <v>94</v>
      </c>
      <c r="AC104" s="22">
        <v>1.22559</v>
      </c>
      <c r="AD104">
        <f t="shared" si="16"/>
        <v>13.201728395061728</v>
      </c>
      <c r="AE104">
        <f t="shared" si="17"/>
        <v>16.193900135802469</v>
      </c>
      <c r="AF104" s="9"/>
      <c r="AG104" s="22">
        <v>0.37338300000000002</v>
      </c>
      <c r="AH104" s="22">
        <v>18.617999999999999</v>
      </c>
      <c r="AI104" s="22">
        <v>-1.3028E-2</v>
      </c>
      <c r="AJ104" s="22">
        <v>94</v>
      </c>
      <c r="AK104" s="22">
        <v>0.37271100000000001</v>
      </c>
      <c r="AL104">
        <f t="shared" si="18"/>
        <v>16.08395061728395</v>
      </c>
      <c r="AM104">
        <f t="shared" si="19"/>
        <v>6.005473733333333</v>
      </c>
      <c r="AP104" s="9"/>
      <c r="AQ104" s="22">
        <v>1.22665</v>
      </c>
      <c r="AR104" s="22">
        <v>23.914400000000001</v>
      </c>
      <c r="AS104" s="22">
        <v>-1.08215E-2</v>
      </c>
      <c r="AT104" s="22">
        <v>94</v>
      </c>
      <c r="AU104" s="22">
        <v>1.2258899999999999</v>
      </c>
      <c r="AV104">
        <f t="shared" si="20"/>
        <v>13.359876543209875</v>
      </c>
      <c r="AW104">
        <f t="shared" si="21"/>
        <v>16.387892561728393</v>
      </c>
      <c r="AX104" s="9"/>
      <c r="AY104" s="22">
        <v>0.37338300000000002</v>
      </c>
      <c r="AZ104" s="22">
        <v>27.5322</v>
      </c>
      <c r="BA104" s="22">
        <v>-1.2970000000000001E-2</v>
      </c>
      <c r="BB104" s="22">
        <v>94</v>
      </c>
      <c r="BC104" s="22">
        <v>0.37277199999999999</v>
      </c>
      <c r="BD104">
        <f t="shared" si="22"/>
        <v>16.012345679012348</v>
      </c>
      <c r="BE104">
        <f t="shared" si="23"/>
        <v>5.9787376666666683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6.0890700000000004</v>
      </c>
      <c r="I105" s="22">
        <v>-1.05927E-2</v>
      </c>
      <c r="J105" s="22">
        <v>95</v>
      </c>
      <c r="K105" s="22">
        <v>1.2206999999999999</v>
      </c>
      <c r="L105">
        <f t="shared" si="12"/>
        <v>13.077407407407408</v>
      </c>
      <c r="M105">
        <f t="shared" si="13"/>
        <v>15.975622437037037</v>
      </c>
      <c r="N105" s="9"/>
      <c r="O105" s="22">
        <v>0.37841799999999998</v>
      </c>
      <c r="P105" s="22">
        <v>9.7068399999999997</v>
      </c>
      <c r="Q105" s="22">
        <v>-1.29791E-2</v>
      </c>
      <c r="R105" s="22">
        <v>95</v>
      </c>
      <c r="S105" s="22">
        <v>0.37783800000000001</v>
      </c>
      <c r="T105">
        <f t="shared" si="14"/>
        <v>16.023580246913578</v>
      </c>
      <c r="U105">
        <f t="shared" si="15"/>
        <v>6.0636111898765419</v>
      </c>
      <c r="X105" s="9"/>
      <c r="Y105" s="22">
        <v>1.2216199999999999</v>
      </c>
      <c r="Z105" s="22">
        <v>15.010300000000001</v>
      </c>
      <c r="AA105" s="22">
        <v>-1.07361E-2</v>
      </c>
      <c r="AB105" s="22">
        <v>95</v>
      </c>
      <c r="AC105" s="22">
        <v>1.2210099999999999</v>
      </c>
      <c r="AD105">
        <f t="shared" si="16"/>
        <v>13.254444444444443</v>
      </c>
      <c r="AE105">
        <f t="shared" si="17"/>
        <v>16.191894422222219</v>
      </c>
      <c r="AF105" s="9"/>
      <c r="AG105" s="22">
        <v>0.37841799999999998</v>
      </c>
      <c r="AH105" s="22">
        <v>18.628</v>
      </c>
      <c r="AI105" s="22">
        <v>-1.30066E-2</v>
      </c>
      <c r="AJ105" s="22">
        <v>95</v>
      </c>
      <c r="AK105" s="22">
        <v>0.377747</v>
      </c>
      <c r="AL105">
        <f t="shared" si="18"/>
        <v>16.057530864197531</v>
      </c>
      <c r="AM105">
        <f t="shared" si="19"/>
        <v>6.0764587145679005</v>
      </c>
      <c r="AP105" s="9"/>
      <c r="AQ105" s="22">
        <v>1.2216199999999999</v>
      </c>
      <c r="AR105" s="22">
        <v>23.924499999999998</v>
      </c>
      <c r="AS105" s="22">
        <v>-1.08612E-2</v>
      </c>
      <c r="AT105" s="22">
        <v>95</v>
      </c>
      <c r="AU105" s="22">
        <v>1.2200899999999999</v>
      </c>
      <c r="AV105">
        <f t="shared" si="20"/>
        <v>13.408888888888887</v>
      </c>
      <c r="AW105">
        <f t="shared" si="21"/>
        <v>16.380566844444441</v>
      </c>
      <c r="AX105" s="9"/>
      <c r="AY105" s="22">
        <v>0.37841799999999998</v>
      </c>
      <c r="AZ105" s="22">
        <v>27.542300000000001</v>
      </c>
      <c r="BA105" s="22">
        <v>-1.2970000000000001E-2</v>
      </c>
      <c r="BB105" s="22">
        <v>95</v>
      </c>
      <c r="BC105" s="22">
        <v>0.37780799999999998</v>
      </c>
      <c r="BD105">
        <f t="shared" si="22"/>
        <v>16.012345679012348</v>
      </c>
      <c r="BE105">
        <f t="shared" si="23"/>
        <v>6.0593598271604945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6.0991400000000002</v>
      </c>
      <c r="I106" s="22">
        <v>-1.0626200000000001E-2</v>
      </c>
      <c r="J106" s="22">
        <v>96</v>
      </c>
      <c r="K106" s="22">
        <v>1.2158199999999999</v>
      </c>
      <c r="L106">
        <f t="shared" si="12"/>
        <v>13.118765432098765</v>
      </c>
      <c r="M106">
        <f t="shared" si="13"/>
        <v>15.960027649382717</v>
      </c>
      <c r="N106" s="9"/>
      <c r="O106" s="22">
        <v>0.38345299999999999</v>
      </c>
      <c r="P106" s="22">
        <v>9.7169100000000004</v>
      </c>
      <c r="Q106" s="22">
        <v>-1.29791E-2</v>
      </c>
      <c r="R106" s="22">
        <v>96</v>
      </c>
      <c r="S106" s="22">
        <v>0.38278200000000001</v>
      </c>
      <c r="T106">
        <f t="shared" si="14"/>
        <v>16.023580246913578</v>
      </c>
      <c r="U106">
        <f t="shared" si="15"/>
        <v>6.1442899164197522</v>
      </c>
      <c r="X106" s="9"/>
      <c r="Y106" s="22">
        <v>1.21658</v>
      </c>
      <c r="Z106" s="22">
        <v>15.020300000000001</v>
      </c>
      <c r="AA106" s="22">
        <v>-1.07788E-2</v>
      </c>
      <c r="AB106" s="22">
        <v>96</v>
      </c>
      <c r="AC106" s="22">
        <v>1.2158199999999999</v>
      </c>
      <c r="AD106">
        <f t="shared" si="16"/>
        <v>13.30716049382716</v>
      </c>
      <c r="AE106">
        <f t="shared" si="17"/>
        <v>16.189225313580245</v>
      </c>
      <c r="AF106" s="9"/>
      <c r="AG106" s="22">
        <v>0.38345299999999999</v>
      </c>
      <c r="AH106" s="22">
        <v>18.638100000000001</v>
      </c>
      <c r="AI106" s="22">
        <v>-1.30066E-2</v>
      </c>
      <c r="AJ106" s="22">
        <v>96</v>
      </c>
      <c r="AK106" s="22">
        <v>0.38281300000000001</v>
      </c>
      <c r="AL106">
        <f t="shared" si="18"/>
        <v>16.057530864197531</v>
      </c>
      <c r="AM106">
        <f t="shared" si="19"/>
        <v>6.1573083824691359</v>
      </c>
      <c r="AP106" s="9"/>
      <c r="AQ106" s="22">
        <v>1.21658</v>
      </c>
      <c r="AR106" s="22">
        <v>23.9346</v>
      </c>
      <c r="AS106" s="22">
        <v>-1.09009E-2</v>
      </c>
      <c r="AT106" s="22">
        <v>96</v>
      </c>
      <c r="AU106" s="22">
        <v>1.2158199999999999</v>
      </c>
      <c r="AV106">
        <f t="shared" si="20"/>
        <v>13.457901234567899</v>
      </c>
      <c r="AW106">
        <f t="shared" si="21"/>
        <v>16.372613483950616</v>
      </c>
      <c r="AX106" s="9"/>
      <c r="AY106" s="22">
        <v>0.38345299999999999</v>
      </c>
      <c r="AZ106" s="22">
        <v>27.552299999999999</v>
      </c>
      <c r="BA106" s="22">
        <v>-1.29608E-2</v>
      </c>
      <c r="BB106" s="22">
        <v>96</v>
      </c>
      <c r="BC106" s="22">
        <v>0.38281300000000001</v>
      </c>
      <c r="BD106">
        <f t="shared" si="22"/>
        <v>16.000987654320987</v>
      </c>
      <c r="BE106">
        <f t="shared" si="23"/>
        <v>6.135626719012345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6.10921</v>
      </c>
      <c r="I107" s="22">
        <v>-1.0665900000000001E-2</v>
      </c>
      <c r="J107" s="22">
        <v>97</v>
      </c>
      <c r="K107" s="22">
        <v>1.2106300000000001</v>
      </c>
      <c r="L107">
        <f t="shared" si="12"/>
        <v>13.167777777777779</v>
      </c>
      <c r="M107">
        <f t="shared" si="13"/>
        <v>15.953421166666667</v>
      </c>
      <c r="N107" s="9"/>
      <c r="O107" s="22">
        <v>0.38848899999999997</v>
      </c>
      <c r="P107" s="22">
        <v>9.7269799999999993</v>
      </c>
      <c r="Q107" s="22">
        <v>-1.2982199999999999E-2</v>
      </c>
      <c r="R107" s="22">
        <v>97</v>
      </c>
      <c r="S107" s="22">
        <v>0.387909</v>
      </c>
      <c r="T107">
        <f t="shared" si="14"/>
        <v>16.027407407407406</v>
      </c>
      <c r="U107">
        <f t="shared" si="15"/>
        <v>6.2264714762962949</v>
      </c>
      <c r="X107" s="9"/>
      <c r="Y107" s="22">
        <v>1.2115499999999999</v>
      </c>
      <c r="Z107" s="22">
        <v>15.0304</v>
      </c>
      <c r="AA107" s="22">
        <v>-1.08185E-2</v>
      </c>
      <c r="AB107" s="22">
        <v>97</v>
      </c>
      <c r="AC107" s="22">
        <v>1.2100200000000001</v>
      </c>
      <c r="AD107">
        <f t="shared" si="16"/>
        <v>13.356172839506172</v>
      </c>
      <c r="AE107">
        <f t="shared" si="17"/>
        <v>16.181671203703701</v>
      </c>
      <c r="AF107" s="9"/>
      <c r="AG107" s="22">
        <v>0.38848899999999997</v>
      </c>
      <c r="AH107" s="22">
        <v>18.648199999999999</v>
      </c>
      <c r="AI107" s="22">
        <v>-1.2997399999999999E-2</v>
      </c>
      <c r="AJ107" s="22">
        <v>97</v>
      </c>
      <c r="AK107" s="22">
        <v>0.38784800000000003</v>
      </c>
      <c r="AL107">
        <f t="shared" si="18"/>
        <v>16.04617283950617</v>
      </c>
      <c r="AM107">
        <f t="shared" si="19"/>
        <v>6.2337616402469118</v>
      </c>
      <c r="AP107" s="9"/>
      <c r="AQ107" s="22">
        <v>1.2115499999999999</v>
      </c>
      <c r="AR107" s="22">
        <v>23.944600000000001</v>
      </c>
      <c r="AS107" s="22">
        <v>-1.09406E-2</v>
      </c>
      <c r="AT107" s="22">
        <v>97</v>
      </c>
      <c r="AU107" s="22">
        <v>1.2106300000000001</v>
      </c>
      <c r="AV107">
        <f t="shared" si="20"/>
        <v>13.506913580246913</v>
      </c>
      <c r="AW107">
        <f t="shared" si="21"/>
        <v>16.364301148148147</v>
      </c>
      <c r="AX107" s="9"/>
      <c r="AY107" s="22">
        <v>0.38848899999999997</v>
      </c>
      <c r="AZ107" s="22">
        <v>27.5624</v>
      </c>
      <c r="BA107" s="22">
        <v>-1.29608E-2</v>
      </c>
      <c r="BB107" s="22">
        <v>97</v>
      </c>
      <c r="BC107" s="22">
        <v>0.38784800000000003</v>
      </c>
      <c r="BD107">
        <f t="shared" si="22"/>
        <v>16.000987654320987</v>
      </c>
      <c r="BE107">
        <f t="shared" si="23"/>
        <v>6.2162076928395056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6.1192799999999998</v>
      </c>
      <c r="I108" s="22">
        <v>-1.07086E-2</v>
      </c>
      <c r="J108" s="22">
        <v>98</v>
      </c>
      <c r="K108" s="22">
        <v>1.2051400000000001</v>
      </c>
      <c r="L108">
        <f t="shared" si="12"/>
        <v>13.220493827160492</v>
      </c>
      <c r="M108">
        <f t="shared" si="13"/>
        <v>15.950658007407405</v>
      </c>
      <c r="N108" s="9"/>
      <c r="O108" s="22">
        <v>0.39352399999999998</v>
      </c>
      <c r="P108" s="22">
        <v>9.73705</v>
      </c>
      <c r="Q108" s="22">
        <v>-1.2970000000000001E-2</v>
      </c>
      <c r="R108" s="22">
        <v>98</v>
      </c>
      <c r="S108" s="22">
        <v>0.39291399999999999</v>
      </c>
      <c r="T108">
        <f t="shared" si="14"/>
        <v>16.012345679012348</v>
      </c>
      <c r="U108">
        <f t="shared" si="15"/>
        <v>6.3012423209876554</v>
      </c>
      <c r="X108" s="9"/>
      <c r="Y108" s="22">
        <v>1.20651</v>
      </c>
      <c r="Z108" s="22">
        <v>15.0405</v>
      </c>
      <c r="AA108" s="22">
        <v>-1.08582E-2</v>
      </c>
      <c r="AB108" s="22">
        <v>98</v>
      </c>
      <c r="AC108" s="22">
        <v>1.2051400000000001</v>
      </c>
      <c r="AD108">
        <f t="shared" si="16"/>
        <v>13.405185185185186</v>
      </c>
      <c r="AE108">
        <f t="shared" si="17"/>
        <v>16.173489977777777</v>
      </c>
      <c r="AF108" s="9"/>
      <c r="AG108" s="22">
        <v>0.39352399999999998</v>
      </c>
      <c r="AH108" s="22">
        <v>18.658300000000001</v>
      </c>
      <c r="AI108" s="22">
        <v>-1.29791E-2</v>
      </c>
      <c r="AJ108" s="22">
        <v>98</v>
      </c>
      <c r="AK108" s="22">
        <v>0.39294400000000002</v>
      </c>
      <c r="AL108">
        <f t="shared" si="18"/>
        <v>16.023580246913578</v>
      </c>
      <c r="AM108">
        <f t="shared" si="19"/>
        <v>6.3056633930864185</v>
      </c>
      <c r="AP108" s="9"/>
      <c r="AQ108" s="22">
        <v>1.20651</v>
      </c>
      <c r="AR108" s="22">
        <v>23.954699999999999</v>
      </c>
      <c r="AS108" s="22">
        <v>-1.0980200000000001E-2</v>
      </c>
      <c r="AT108" s="22">
        <v>98</v>
      </c>
      <c r="AU108" s="22">
        <v>1.2054400000000001</v>
      </c>
      <c r="AV108">
        <f t="shared" si="20"/>
        <v>13.555802469135802</v>
      </c>
      <c r="AW108">
        <f t="shared" si="21"/>
        <v>16.355211237037036</v>
      </c>
      <c r="AX108" s="9"/>
      <c r="AY108" s="22">
        <v>0.39352399999999998</v>
      </c>
      <c r="AZ108" s="22">
        <v>27.572500000000002</v>
      </c>
      <c r="BA108" s="22">
        <v>-1.29517E-2</v>
      </c>
      <c r="BB108" s="22">
        <v>98</v>
      </c>
      <c r="BC108" s="22">
        <v>0.39288299999999998</v>
      </c>
      <c r="BD108">
        <f t="shared" si="22"/>
        <v>15.989753086419752</v>
      </c>
      <c r="BE108">
        <f t="shared" si="23"/>
        <v>6.2923515935802463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6.1293499999999996</v>
      </c>
      <c r="I109" s="22">
        <v>-1.07513E-2</v>
      </c>
      <c r="J109" s="22">
        <v>99</v>
      </c>
      <c r="K109" s="22">
        <v>1.2005600000000001</v>
      </c>
      <c r="L109">
        <f t="shared" si="12"/>
        <v>13.273209876543209</v>
      </c>
      <c r="M109">
        <f t="shared" si="13"/>
        <v>15.947496202469136</v>
      </c>
      <c r="N109" s="9"/>
      <c r="O109" s="22">
        <v>0.39856000000000003</v>
      </c>
      <c r="P109" s="22">
        <v>9.7471200000000007</v>
      </c>
      <c r="Q109" s="22">
        <v>-1.29639E-2</v>
      </c>
      <c r="R109" s="22">
        <v>99</v>
      </c>
      <c r="S109" s="22">
        <v>0.39785799999999999</v>
      </c>
      <c r="T109">
        <f t="shared" si="14"/>
        <v>16.004814814814814</v>
      </c>
      <c r="U109">
        <f t="shared" si="15"/>
        <v>6.3788789925925924</v>
      </c>
      <c r="X109" s="9"/>
      <c r="Y109" s="22">
        <v>1.2014800000000001</v>
      </c>
      <c r="Z109" s="22">
        <v>15.050599999999999</v>
      </c>
      <c r="AA109" s="22">
        <v>-1.08948E-2</v>
      </c>
      <c r="AB109" s="22">
        <v>99</v>
      </c>
      <c r="AC109" s="22">
        <v>1.2002600000000001</v>
      </c>
      <c r="AD109">
        <f t="shared" si="16"/>
        <v>13.45037037037037</v>
      </c>
      <c r="AE109">
        <f t="shared" si="17"/>
        <v>16.160350992592594</v>
      </c>
      <c r="AF109" s="9"/>
      <c r="AG109" s="22">
        <v>0.39856000000000003</v>
      </c>
      <c r="AH109" s="22">
        <v>18.668299999999999</v>
      </c>
      <c r="AI109" s="22">
        <v>-1.2970000000000001E-2</v>
      </c>
      <c r="AJ109" s="22">
        <v>99</v>
      </c>
      <c r="AK109" s="22">
        <v>0.39788800000000002</v>
      </c>
      <c r="AL109">
        <f t="shared" si="18"/>
        <v>16.012345679012348</v>
      </c>
      <c r="AM109">
        <f t="shared" si="19"/>
        <v>6.381880493827162</v>
      </c>
      <c r="AP109" s="9"/>
      <c r="AQ109" s="22">
        <v>1.2014800000000001</v>
      </c>
      <c r="AR109" s="22">
        <v>23.9648</v>
      </c>
      <c r="AS109" s="22">
        <v>-1.1013800000000001E-2</v>
      </c>
      <c r="AT109" s="22">
        <v>99</v>
      </c>
      <c r="AU109" s="22">
        <v>1.2002600000000001</v>
      </c>
      <c r="AV109">
        <f t="shared" si="20"/>
        <v>13.597283950617285</v>
      </c>
      <c r="AW109">
        <f t="shared" si="21"/>
        <v>16.336864720987656</v>
      </c>
      <c r="AX109" s="9"/>
      <c r="AY109" s="22">
        <v>0.39856000000000003</v>
      </c>
      <c r="AZ109" s="22">
        <v>27.582599999999999</v>
      </c>
      <c r="BA109" s="22">
        <v>-1.29333E-2</v>
      </c>
      <c r="BB109" s="22">
        <v>99</v>
      </c>
      <c r="BC109" s="22">
        <v>0.397949</v>
      </c>
      <c r="BD109">
        <f t="shared" si="22"/>
        <v>15.967037037037036</v>
      </c>
      <c r="BE109">
        <f t="shared" si="23"/>
        <v>6.3638222814814815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6.1394200000000003</v>
      </c>
      <c r="I110" s="22">
        <v>-1.0788000000000001E-2</v>
      </c>
      <c r="J110" s="22">
        <v>100</v>
      </c>
      <c r="K110" s="22">
        <v>1.1950700000000001</v>
      </c>
      <c r="L110">
        <f t="shared" si="12"/>
        <v>13.318518518518518</v>
      </c>
      <c r="M110">
        <f t="shared" si="13"/>
        <v>15.934808296296294</v>
      </c>
      <c r="N110" s="9"/>
      <c r="O110" s="22">
        <v>0.40359499999999998</v>
      </c>
      <c r="P110" s="22">
        <v>9.7571899999999996</v>
      </c>
      <c r="Q110" s="22">
        <v>-1.29517E-2</v>
      </c>
      <c r="R110" s="22">
        <v>100</v>
      </c>
      <c r="S110" s="22">
        <v>0.40301500000000001</v>
      </c>
      <c r="T110">
        <f t="shared" si="14"/>
        <v>15.989753086419752</v>
      </c>
      <c r="U110">
        <f t="shared" si="15"/>
        <v>6.4533843969135791</v>
      </c>
      <c r="X110" s="9"/>
      <c r="Y110" s="22">
        <v>1.1964399999999999</v>
      </c>
      <c r="Z110" s="22">
        <v>15.060600000000001</v>
      </c>
      <c r="AA110" s="22">
        <v>-1.0931400000000001E-2</v>
      </c>
      <c r="AB110" s="22">
        <v>100</v>
      </c>
      <c r="AC110" s="22">
        <v>1.19537</v>
      </c>
      <c r="AD110">
        <f t="shared" si="16"/>
        <v>13.495555555555557</v>
      </c>
      <c r="AE110">
        <f t="shared" si="17"/>
        <v>16.146622488888891</v>
      </c>
      <c r="AF110" s="9"/>
      <c r="AG110" s="22">
        <v>0.40359499999999998</v>
      </c>
      <c r="AH110" s="22">
        <v>18.6784</v>
      </c>
      <c r="AI110" s="22">
        <v>-1.29608E-2</v>
      </c>
      <c r="AJ110" s="22">
        <v>100</v>
      </c>
      <c r="AK110" s="22">
        <v>0.40298499999999998</v>
      </c>
      <c r="AL110">
        <f t="shared" si="18"/>
        <v>16.000987654320987</v>
      </c>
      <c r="AM110">
        <f t="shared" si="19"/>
        <v>6.4579186123456784</v>
      </c>
      <c r="AP110" s="9"/>
      <c r="AQ110" s="22">
        <v>1.1964399999999999</v>
      </c>
      <c r="AR110" s="22">
        <v>23.974900000000002</v>
      </c>
      <c r="AS110" s="22">
        <v>-1.10443E-2</v>
      </c>
      <c r="AT110" s="22">
        <v>100</v>
      </c>
      <c r="AU110" s="22">
        <v>1.1956800000000001</v>
      </c>
      <c r="AV110">
        <f t="shared" si="20"/>
        <v>13.634938271604938</v>
      </c>
      <c r="AW110">
        <f t="shared" si="21"/>
        <v>16.313385545679012</v>
      </c>
      <c r="AX110" s="9"/>
      <c r="AY110" s="22">
        <v>0.40359499999999998</v>
      </c>
      <c r="AZ110" s="22">
        <v>27.592600000000001</v>
      </c>
      <c r="BA110" s="22">
        <v>-1.29242E-2</v>
      </c>
      <c r="BB110" s="22">
        <v>100</v>
      </c>
      <c r="BC110" s="22">
        <v>0.40298499999999998</v>
      </c>
      <c r="BD110">
        <f t="shared" si="22"/>
        <v>15.955802469135801</v>
      </c>
      <c r="BE110">
        <f t="shared" si="23"/>
        <v>6.4396820975308628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6.1494900000000001</v>
      </c>
      <c r="I111" s="22">
        <v>-1.08276E-2</v>
      </c>
      <c r="J111" s="22">
        <v>101</v>
      </c>
      <c r="K111" s="22">
        <v>1.19049</v>
      </c>
      <c r="L111">
        <f t="shared" si="12"/>
        <v>13.367407407407406</v>
      </c>
      <c r="M111">
        <f t="shared" si="13"/>
        <v>15.926062859259257</v>
      </c>
      <c r="N111" s="9"/>
      <c r="O111" s="22">
        <v>0.40862999999999999</v>
      </c>
      <c r="P111" s="22">
        <v>9.7672600000000003</v>
      </c>
      <c r="Q111" s="22">
        <v>-1.29456E-2</v>
      </c>
      <c r="R111" s="22">
        <v>101</v>
      </c>
      <c r="S111" s="22">
        <v>0.40795900000000002</v>
      </c>
      <c r="T111">
        <f t="shared" si="14"/>
        <v>15.982222222222221</v>
      </c>
      <c r="U111">
        <f t="shared" si="15"/>
        <v>6.5308154666666658</v>
      </c>
      <c r="X111" s="9"/>
      <c r="Y111" s="22">
        <v>1.1914100000000001</v>
      </c>
      <c r="Z111" s="22">
        <v>15.0707</v>
      </c>
      <c r="AA111" s="22">
        <v>-1.0965000000000001E-2</v>
      </c>
      <c r="AB111" s="22">
        <v>101</v>
      </c>
      <c r="AC111" s="22">
        <v>1.1908000000000001</v>
      </c>
      <c r="AD111">
        <f t="shared" si="16"/>
        <v>13.537037037037036</v>
      </c>
      <c r="AE111">
        <f t="shared" si="17"/>
        <v>16.128161296296298</v>
      </c>
      <c r="AF111" s="9"/>
      <c r="AG111" s="22">
        <v>0.40862999999999999</v>
      </c>
      <c r="AH111" s="22">
        <v>18.688500000000001</v>
      </c>
      <c r="AI111" s="22">
        <v>-1.29578E-2</v>
      </c>
      <c r="AJ111" s="22">
        <v>101</v>
      </c>
      <c r="AK111" s="22">
        <v>0.40792800000000001</v>
      </c>
      <c r="AL111">
        <f t="shared" si="18"/>
        <v>15.997283950617284</v>
      </c>
      <c r="AM111">
        <f t="shared" si="19"/>
        <v>6.536970140740741</v>
      </c>
      <c r="AP111" s="9"/>
      <c r="AQ111" s="22">
        <v>1.1914100000000001</v>
      </c>
      <c r="AR111" s="22">
        <v>23.9849</v>
      </c>
      <c r="AS111" s="22">
        <v>-1.10718E-2</v>
      </c>
      <c r="AT111" s="22">
        <v>101</v>
      </c>
      <c r="AU111" s="22">
        <v>1.19049</v>
      </c>
      <c r="AV111">
        <f t="shared" si="20"/>
        <v>13.668888888888889</v>
      </c>
      <c r="AW111">
        <f t="shared" si="21"/>
        <v>16.285250911111113</v>
      </c>
      <c r="AX111" s="9"/>
      <c r="AY111" s="22">
        <v>0.40862999999999999</v>
      </c>
      <c r="AZ111" s="22">
        <v>27.602699999999999</v>
      </c>
      <c r="BA111" s="22">
        <v>-1.29211E-2</v>
      </c>
      <c r="BB111" s="22">
        <v>101</v>
      </c>
      <c r="BC111" s="22">
        <v>0.40792800000000001</v>
      </c>
      <c r="BD111">
        <f t="shared" si="22"/>
        <v>15.951975308641973</v>
      </c>
      <c r="BE111">
        <f t="shared" si="23"/>
        <v>6.5184556703703693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6.1595599999999999</v>
      </c>
      <c r="I112" s="22">
        <v>-1.08673E-2</v>
      </c>
      <c r="J112" s="22">
        <v>102</v>
      </c>
      <c r="K112" s="22">
        <v>1.1856100000000001</v>
      </c>
      <c r="L112">
        <f t="shared" si="12"/>
        <v>13.416419753086419</v>
      </c>
      <c r="M112">
        <f t="shared" si="13"/>
        <v>15.916837902469135</v>
      </c>
      <c r="N112" s="9"/>
      <c r="O112" s="22">
        <v>0.41366599999999998</v>
      </c>
      <c r="P112" s="22">
        <v>9.7773299999999992</v>
      </c>
      <c r="Q112" s="22">
        <v>-1.2936400000000001E-2</v>
      </c>
      <c r="R112" s="22">
        <v>102</v>
      </c>
      <c r="S112" s="22">
        <v>0.412964</v>
      </c>
      <c r="T112">
        <f t="shared" si="14"/>
        <v>15.970864197530865</v>
      </c>
      <c r="U112">
        <f t="shared" si="15"/>
        <v>6.6066035091358026</v>
      </c>
      <c r="X112" s="9"/>
      <c r="Y112" s="22">
        <v>1.1863699999999999</v>
      </c>
      <c r="Z112" s="22">
        <v>15.0808</v>
      </c>
      <c r="AA112" s="22">
        <v>-1.09985E-2</v>
      </c>
      <c r="AB112" s="22">
        <v>102</v>
      </c>
      <c r="AC112" s="22">
        <v>1.1853</v>
      </c>
      <c r="AD112">
        <f t="shared" si="16"/>
        <v>13.578395061728394</v>
      </c>
      <c r="AE112">
        <f t="shared" si="17"/>
        <v>16.109000549382714</v>
      </c>
      <c r="AF112" s="9"/>
      <c r="AG112" s="22">
        <v>0.41366599999999998</v>
      </c>
      <c r="AH112" s="22">
        <v>18.698499999999999</v>
      </c>
      <c r="AI112" s="22">
        <v>-1.29547E-2</v>
      </c>
      <c r="AJ112" s="22">
        <v>102</v>
      </c>
      <c r="AK112" s="22">
        <v>0.412964</v>
      </c>
      <c r="AL112">
        <f t="shared" si="18"/>
        <v>15.993456790123457</v>
      </c>
      <c r="AM112">
        <f t="shared" si="19"/>
        <v>6.6159492965432092</v>
      </c>
      <c r="AP112" s="9"/>
      <c r="AQ112" s="22">
        <v>1.1863699999999999</v>
      </c>
      <c r="AR112" s="22">
        <v>23.995000000000001</v>
      </c>
      <c r="AS112" s="22">
        <v>-1.10992E-2</v>
      </c>
      <c r="AT112" s="22">
        <v>102</v>
      </c>
      <c r="AU112" s="22">
        <v>1.18469</v>
      </c>
      <c r="AV112">
        <f t="shared" si="20"/>
        <v>13.702716049382715</v>
      </c>
      <c r="AW112">
        <f t="shared" si="21"/>
        <v>16.256491239506172</v>
      </c>
      <c r="AX112" s="9"/>
      <c r="AY112" s="22">
        <v>0.41366599999999998</v>
      </c>
      <c r="AZ112" s="22">
        <v>27.6128</v>
      </c>
      <c r="BA112" s="22">
        <v>-1.29181E-2</v>
      </c>
      <c r="BB112" s="22">
        <v>102</v>
      </c>
      <c r="BC112" s="22">
        <v>0.412964</v>
      </c>
      <c r="BD112">
        <f t="shared" si="22"/>
        <v>15.94827160493827</v>
      </c>
      <c r="BE112">
        <f t="shared" si="23"/>
        <v>6.5972577217283943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6.1696400000000002</v>
      </c>
      <c r="I113" s="22">
        <v>-1.091E-2</v>
      </c>
      <c r="J113" s="22">
        <v>103</v>
      </c>
      <c r="K113" s="22">
        <v>1.18042</v>
      </c>
      <c r="L113">
        <f t="shared" si="12"/>
        <v>13.469135802469134</v>
      </c>
      <c r="M113">
        <f t="shared" si="13"/>
        <v>15.911628888888888</v>
      </c>
      <c r="N113" s="9"/>
      <c r="O113" s="22">
        <v>0.41870099999999999</v>
      </c>
      <c r="P113" s="22">
        <v>9.7873999999999999</v>
      </c>
      <c r="Q113" s="22">
        <v>-1.29242E-2</v>
      </c>
      <c r="R113" s="22">
        <v>103</v>
      </c>
      <c r="S113" s="22">
        <v>0.41803000000000001</v>
      </c>
      <c r="T113">
        <f t="shared" si="14"/>
        <v>15.955802469135801</v>
      </c>
      <c r="U113">
        <f t="shared" si="15"/>
        <v>6.680710449629629</v>
      </c>
      <c r="X113" s="9"/>
      <c r="Y113" s="22">
        <v>1.1813400000000001</v>
      </c>
      <c r="Z113" s="22">
        <v>15.0908</v>
      </c>
      <c r="AA113" s="22">
        <v>-1.10321E-2</v>
      </c>
      <c r="AB113" s="22">
        <v>103</v>
      </c>
      <c r="AC113" s="22">
        <v>1.1807300000000001</v>
      </c>
      <c r="AD113">
        <f t="shared" si="16"/>
        <v>13.619876543209877</v>
      </c>
      <c r="AE113">
        <f t="shared" si="17"/>
        <v>16.089704955555558</v>
      </c>
      <c r="AF113" s="9"/>
      <c r="AG113" s="22">
        <v>0.41870099999999999</v>
      </c>
      <c r="AH113" s="22">
        <v>18.708600000000001</v>
      </c>
      <c r="AI113" s="22">
        <v>-1.29456E-2</v>
      </c>
      <c r="AJ113" s="22">
        <v>103</v>
      </c>
      <c r="AK113" s="22">
        <v>0.41812100000000002</v>
      </c>
      <c r="AL113">
        <f t="shared" si="18"/>
        <v>15.982222222222221</v>
      </c>
      <c r="AM113">
        <f t="shared" si="19"/>
        <v>6.6917724266666658</v>
      </c>
      <c r="AP113" s="9"/>
      <c r="AQ113" s="22">
        <v>1.1813400000000001</v>
      </c>
      <c r="AR113" s="22">
        <v>24.005099999999999</v>
      </c>
      <c r="AS113" s="22">
        <v>-1.11328E-2</v>
      </c>
      <c r="AT113" s="22">
        <v>103</v>
      </c>
      <c r="AU113" s="22">
        <v>1.18042</v>
      </c>
      <c r="AV113">
        <f t="shared" si="20"/>
        <v>13.744197530864197</v>
      </c>
      <c r="AW113">
        <f t="shared" si="21"/>
        <v>16.236570311111112</v>
      </c>
      <c r="AX113" s="9"/>
      <c r="AY113" s="22">
        <v>0.41870099999999999</v>
      </c>
      <c r="AZ113" s="22">
        <v>27.622800000000002</v>
      </c>
      <c r="BA113" s="22">
        <v>-1.29059E-2</v>
      </c>
      <c r="BB113" s="22">
        <v>103</v>
      </c>
      <c r="BC113" s="22">
        <v>0.41809099999999999</v>
      </c>
      <c r="BD113">
        <f t="shared" si="22"/>
        <v>15.933209876543209</v>
      </c>
      <c r="BE113">
        <f t="shared" si="23"/>
        <v>6.6712509085185179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6.17971</v>
      </c>
      <c r="I114" s="22">
        <v>-1.0931400000000001E-2</v>
      </c>
      <c r="J114" s="22">
        <v>104</v>
      </c>
      <c r="K114" s="22">
        <v>1.17523</v>
      </c>
      <c r="L114">
        <f t="shared" si="12"/>
        <v>13.495555555555557</v>
      </c>
      <c r="M114">
        <f t="shared" si="13"/>
        <v>15.874822</v>
      </c>
      <c r="N114" s="9"/>
      <c r="O114" s="22">
        <v>0.42373699999999997</v>
      </c>
      <c r="P114" s="22">
        <v>9.7974800000000002</v>
      </c>
      <c r="Q114" s="22">
        <v>-1.29272E-2</v>
      </c>
      <c r="R114" s="22">
        <v>104</v>
      </c>
      <c r="S114" s="22">
        <v>0.42306500000000002</v>
      </c>
      <c r="T114">
        <f t="shared" si="14"/>
        <v>15.959506172839506</v>
      </c>
      <c r="U114">
        <f t="shared" si="15"/>
        <v>6.762633267160493</v>
      </c>
      <c r="X114" s="9"/>
      <c r="Y114" s="22">
        <v>1.1762999999999999</v>
      </c>
      <c r="Z114" s="22">
        <v>15.100899999999999</v>
      </c>
      <c r="AA114" s="22">
        <v>-1.1068700000000001E-2</v>
      </c>
      <c r="AB114" s="22">
        <v>104</v>
      </c>
      <c r="AC114" s="22">
        <v>1.17554</v>
      </c>
      <c r="AD114">
        <f t="shared" si="16"/>
        <v>13.665061728395063</v>
      </c>
      <c r="AE114">
        <f t="shared" si="17"/>
        <v>16.074212111111112</v>
      </c>
      <c r="AF114" s="9"/>
      <c r="AG114" s="22">
        <v>0.42373699999999997</v>
      </c>
      <c r="AH114" s="22">
        <v>18.718699999999998</v>
      </c>
      <c r="AI114" s="22">
        <v>-1.29333E-2</v>
      </c>
      <c r="AJ114" s="22">
        <v>104</v>
      </c>
      <c r="AK114" s="22">
        <v>0.42309600000000003</v>
      </c>
      <c r="AL114">
        <f t="shared" si="18"/>
        <v>15.967037037037036</v>
      </c>
      <c r="AM114">
        <f t="shared" si="19"/>
        <v>6.7658243729629621</v>
      </c>
      <c r="AP114" s="9"/>
      <c r="AQ114" s="22">
        <v>1.1762999999999999</v>
      </c>
      <c r="AR114" s="22">
        <v>24.0151</v>
      </c>
      <c r="AS114" s="22">
        <v>-1.1169399999999999E-2</v>
      </c>
      <c r="AT114" s="22">
        <v>104</v>
      </c>
      <c r="AU114" s="22">
        <v>1.17493</v>
      </c>
      <c r="AV114">
        <f t="shared" si="20"/>
        <v>13.789382716049381</v>
      </c>
      <c r="AW114">
        <f t="shared" si="21"/>
        <v>16.220450888888887</v>
      </c>
      <c r="AX114" s="9"/>
      <c r="AY114" s="22">
        <v>0.42373699999999997</v>
      </c>
      <c r="AZ114" s="22">
        <v>27.632899999999999</v>
      </c>
      <c r="BA114" s="22">
        <v>-1.28906E-2</v>
      </c>
      <c r="BB114" s="22">
        <v>104</v>
      </c>
      <c r="BC114" s="22">
        <v>0.42300399999999999</v>
      </c>
      <c r="BD114">
        <f t="shared" si="22"/>
        <v>15.914320987654323</v>
      </c>
      <c r="BE114">
        <f t="shared" si="23"/>
        <v>6.7434866323456797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6.1897799999999998</v>
      </c>
      <c r="I115" s="22">
        <v>-1.0958900000000001E-2</v>
      </c>
      <c r="J115" s="22">
        <v>105</v>
      </c>
      <c r="K115" s="22">
        <v>1.17096</v>
      </c>
      <c r="L115">
        <f t="shared" si="12"/>
        <v>13.529506172839508</v>
      </c>
      <c r="M115">
        <f t="shared" si="13"/>
        <v>15.846569400000002</v>
      </c>
      <c r="N115" s="9"/>
      <c r="O115" s="22">
        <v>0.42877199999999999</v>
      </c>
      <c r="P115" s="22">
        <v>9.8075500000000009</v>
      </c>
      <c r="Q115" s="22">
        <v>-1.29211E-2</v>
      </c>
      <c r="R115" s="22">
        <v>105</v>
      </c>
      <c r="S115" s="22">
        <v>0.42807000000000001</v>
      </c>
      <c r="T115">
        <f t="shared" si="14"/>
        <v>15.951975308641973</v>
      </c>
      <c r="U115">
        <f t="shared" si="15"/>
        <v>6.8397603570370356</v>
      </c>
      <c r="X115" s="9"/>
      <c r="Y115" s="22">
        <v>1.17126</v>
      </c>
      <c r="Z115" s="22">
        <v>15.111000000000001</v>
      </c>
      <c r="AA115" s="22">
        <v>-1.10931E-2</v>
      </c>
      <c r="AB115" s="22">
        <v>105</v>
      </c>
      <c r="AC115" s="22">
        <v>1.17004</v>
      </c>
      <c r="AD115">
        <f t="shared" si="16"/>
        <v>13.695185185185183</v>
      </c>
      <c r="AE115">
        <f t="shared" si="17"/>
        <v>16.040622599999995</v>
      </c>
      <c r="AF115" s="9"/>
      <c r="AG115" s="22">
        <v>0.42877199999999999</v>
      </c>
      <c r="AH115" s="22">
        <v>18.7288</v>
      </c>
      <c r="AI115" s="22">
        <v>-1.29242E-2</v>
      </c>
      <c r="AJ115" s="22">
        <v>105</v>
      </c>
      <c r="AK115" s="22">
        <v>0.42807000000000001</v>
      </c>
      <c r="AL115">
        <f t="shared" si="18"/>
        <v>15.955802469135801</v>
      </c>
      <c r="AM115">
        <f t="shared" si="19"/>
        <v>6.8414013362962951</v>
      </c>
      <c r="AP115" s="9"/>
      <c r="AQ115" s="22">
        <v>1.17126</v>
      </c>
      <c r="AR115" s="22">
        <v>24.025200000000002</v>
      </c>
      <c r="AS115" s="22">
        <v>-1.12E-2</v>
      </c>
      <c r="AT115" s="22">
        <v>105</v>
      </c>
      <c r="AU115" s="22">
        <v>1.16974</v>
      </c>
      <c r="AV115">
        <f t="shared" si="20"/>
        <v>13.82716049382716</v>
      </c>
      <c r="AW115">
        <f t="shared" si="21"/>
        <v>16.1952</v>
      </c>
      <c r="AX115" s="9"/>
      <c r="AY115" s="22">
        <v>0.42877199999999999</v>
      </c>
      <c r="AZ115" s="22">
        <v>27.643000000000001</v>
      </c>
      <c r="BA115" s="22">
        <v>-1.28906E-2</v>
      </c>
      <c r="BB115" s="22">
        <v>105</v>
      </c>
      <c r="BC115" s="22">
        <v>0.42816199999999999</v>
      </c>
      <c r="BD115">
        <f t="shared" si="22"/>
        <v>15.914320987654323</v>
      </c>
      <c r="BE115">
        <f t="shared" si="23"/>
        <v>6.8236152385185189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6.1998499999999996</v>
      </c>
      <c r="I116" s="22">
        <v>-1.09894E-2</v>
      </c>
      <c r="J116" s="22">
        <v>106</v>
      </c>
      <c r="K116" s="22">
        <v>1.16516</v>
      </c>
      <c r="L116">
        <f t="shared" si="12"/>
        <v>13.56716049382716</v>
      </c>
      <c r="M116">
        <f t="shared" si="13"/>
        <v>15.822429582716049</v>
      </c>
      <c r="N116" s="9"/>
      <c r="O116" s="22">
        <v>0.433807</v>
      </c>
      <c r="P116" s="22">
        <v>9.8176199999999998</v>
      </c>
      <c r="Q116" s="22">
        <v>-1.29059E-2</v>
      </c>
      <c r="R116" s="22">
        <v>106</v>
      </c>
      <c r="S116" s="22">
        <v>0.43316700000000002</v>
      </c>
      <c r="T116">
        <f t="shared" si="14"/>
        <v>15.933209876543209</v>
      </c>
      <c r="U116">
        <f t="shared" si="15"/>
        <v>6.9119379769135803</v>
      </c>
      <c r="X116" s="9"/>
      <c r="Y116" s="22">
        <v>1.1662300000000001</v>
      </c>
      <c r="Z116" s="22">
        <v>15.1211</v>
      </c>
      <c r="AA116" s="22">
        <v>-1.11237E-2</v>
      </c>
      <c r="AB116" s="22">
        <v>106</v>
      </c>
      <c r="AC116" s="22">
        <v>1.16547</v>
      </c>
      <c r="AD116">
        <f t="shared" si="16"/>
        <v>13.732962962962963</v>
      </c>
      <c r="AE116">
        <f t="shared" si="17"/>
        <v>16.015793396296299</v>
      </c>
      <c r="AF116" s="9"/>
      <c r="AG116" s="22">
        <v>0.433807</v>
      </c>
      <c r="AH116" s="22">
        <v>18.738800000000001</v>
      </c>
      <c r="AI116" s="22">
        <v>-1.29211E-2</v>
      </c>
      <c r="AJ116" s="22">
        <v>106</v>
      </c>
      <c r="AK116" s="22">
        <v>0.433197</v>
      </c>
      <c r="AL116">
        <f t="shared" si="18"/>
        <v>15.951975308641973</v>
      </c>
      <c r="AM116">
        <f t="shared" si="19"/>
        <v>6.9200785527160482</v>
      </c>
      <c r="AP116" s="9"/>
      <c r="AQ116" s="22">
        <v>1.1662300000000001</v>
      </c>
      <c r="AR116" s="22">
        <v>24.035299999999999</v>
      </c>
      <c r="AS116" s="22">
        <v>-1.1236599999999999E-2</v>
      </c>
      <c r="AT116" s="22">
        <v>106</v>
      </c>
      <c r="AU116" s="22">
        <v>1.16547</v>
      </c>
      <c r="AV116">
        <f t="shared" si="20"/>
        <v>13.872345679012344</v>
      </c>
      <c r="AW116">
        <f t="shared" si="21"/>
        <v>16.178345701234569</v>
      </c>
      <c r="AX116" s="9"/>
      <c r="AY116" s="22">
        <v>0.433807</v>
      </c>
      <c r="AZ116" s="22">
        <v>27.652999999999999</v>
      </c>
      <c r="BA116" s="22">
        <v>-1.2887600000000001E-2</v>
      </c>
      <c r="BB116" s="22">
        <v>106</v>
      </c>
      <c r="BC116" s="22">
        <v>0.43313600000000002</v>
      </c>
      <c r="BD116">
        <f t="shared" si="22"/>
        <v>15.910617283950618</v>
      </c>
      <c r="BE116">
        <f t="shared" si="23"/>
        <v>6.9021371520987653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6.2099200000000003</v>
      </c>
      <c r="I117" s="22">
        <v>-1.1019899999999999E-2</v>
      </c>
      <c r="J117" s="22">
        <v>107</v>
      </c>
      <c r="K117" s="22">
        <v>1.1599699999999999</v>
      </c>
      <c r="L117">
        <f t="shared" si="12"/>
        <v>13.604814814814812</v>
      </c>
      <c r="M117">
        <f t="shared" si="13"/>
        <v>15.797774914814811</v>
      </c>
      <c r="N117" s="9"/>
      <c r="O117" s="22">
        <v>0.43884299999999998</v>
      </c>
      <c r="P117" s="22">
        <v>9.8276900000000005</v>
      </c>
      <c r="Q117" s="22">
        <v>-1.28906E-2</v>
      </c>
      <c r="R117" s="22">
        <v>107</v>
      </c>
      <c r="S117" s="22">
        <v>0.43823200000000001</v>
      </c>
      <c r="T117">
        <f t="shared" si="14"/>
        <v>15.914320987654323</v>
      </c>
      <c r="U117">
        <f t="shared" si="15"/>
        <v>6.9838883651851855</v>
      </c>
      <c r="X117" s="9"/>
      <c r="Y117" s="22">
        <v>1.1611899999999999</v>
      </c>
      <c r="Z117" s="22">
        <v>15.1311</v>
      </c>
      <c r="AA117" s="22">
        <v>-1.1145E-2</v>
      </c>
      <c r="AB117" s="22">
        <v>107</v>
      </c>
      <c r="AC117" s="22">
        <v>1.1599699999999999</v>
      </c>
      <c r="AD117">
        <f t="shared" si="16"/>
        <v>13.75925925925926</v>
      </c>
      <c r="AE117">
        <f t="shared" si="17"/>
        <v>15.97711425925926</v>
      </c>
      <c r="AF117" s="9"/>
      <c r="AG117" s="22">
        <v>0.43884299999999998</v>
      </c>
      <c r="AH117" s="22">
        <v>18.748899999999999</v>
      </c>
      <c r="AI117" s="22">
        <v>-1.2908899999999999E-2</v>
      </c>
      <c r="AJ117" s="22">
        <v>107</v>
      </c>
      <c r="AK117" s="22">
        <v>0.43817099999999998</v>
      </c>
      <c r="AL117">
        <f t="shared" si="18"/>
        <v>15.936913580246911</v>
      </c>
      <c r="AM117">
        <f t="shared" si="19"/>
        <v>6.9938029662962951</v>
      </c>
      <c r="AP117" s="9"/>
      <c r="AQ117" s="22">
        <v>1.1611899999999999</v>
      </c>
      <c r="AR117" s="22">
        <v>24.045400000000001</v>
      </c>
      <c r="AS117" s="22">
        <v>-1.1273200000000001E-2</v>
      </c>
      <c r="AT117" s="22">
        <v>107</v>
      </c>
      <c r="AU117" s="22">
        <v>1.1605799999999999</v>
      </c>
      <c r="AV117">
        <f t="shared" si="20"/>
        <v>13.917530864197531</v>
      </c>
      <c r="AW117">
        <f t="shared" si="21"/>
        <v>16.160897664197531</v>
      </c>
      <c r="AX117" s="9"/>
      <c r="AY117" s="22">
        <v>0.43884299999999998</v>
      </c>
      <c r="AZ117" s="22">
        <v>27.6631</v>
      </c>
      <c r="BA117" s="22">
        <v>-1.28906E-2</v>
      </c>
      <c r="BB117" s="22">
        <v>107</v>
      </c>
      <c r="BC117" s="22">
        <v>0.438141</v>
      </c>
      <c r="BD117">
        <f t="shared" si="22"/>
        <v>15.914320987654323</v>
      </c>
      <c r="BE117">
        <f t="shared" si="23"/>
        <v>6.9838883651851855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6.2199900000000001</v>
      </c>
      <c r="I118" s="22">
        <v>-1.10504E-2</v>
      </c>
      <c r="J118" s="22">
        <v>108</v>
      </c>
      <c r="K118" s="22">
        <v>1.15509</v>
      </c>
      <c r="L118">
        <f t="shared" si="12"/>
        <v>13.64246913580247</v>
      </c>
      <c r="M118">
        <f t="shared" si="13"/>
        <v>15.772877116049385</v>
      </c>
      <c r="N118" s="9"/>
      <c r="O118" s="22">
        <v>0.44387799999999999</v>
      </c>
      <c r="P118" s="22">
        <v>9.8377599999999994</v>
      </c>
      <c r="Q118" s="22">
        <v>-1.28754E-2</v>
      </c>
      <c r="R118" s="22">
        <v>108</v>
      </c>
      <c r="S118" s="22">
        <v>0.44323699999999999</v>
      </c>
      <c r="T118">
        <f t="shared" si="14"/>
        <v>15.895555555555555</v>
      </c>
      <c r="U118">
        <f t="shared" si="15"/>
        <v>7.0556874088888888</v>
      </c>
      <c r="X118" s="9"/>
      <c r="Y118" s="22">
        <v>1.1561600000000001</v>
      </c>
      <c r="Z118" s="22">
        <v>15.1412</v>
      </c>
      <c r="AA118" s="22">
        <v>-1.1184700000000001E-2</v>
      </c>
      <c r="AB118" s="22">
        <v>108</v>
      </c>
      <c r="AC118" s="22">
        <v>1.15509</v>
      </c>
      <c r="AD118">
        <f t="shared" si="16"/>
        <v>13.808271604938271</v>
      </c>
      <c r="AE118">
        <f t="shared" si="17"/>
        <v>15.964571298765433</v>
      </c>
      <c r="AF118" s="9"/>
      <c r="AG118" s="22">
        <v>0.44387799999999999</v>
      </c>
      <c r="AH118" s="22">
        <v>18.759</v>
      </c>
      <c r="AI118" s="22">
        <v>-1.2902800000000001E-2</v>
      </c>
      <c r="AJ118" s="22">
        <v>108</v>
      </c>
      <c r="AK118" s="22">
        <v>0.443268</v>
      </c>
      <c r="AL118">
        <f t="shared" si="18"/>
        <v>15.929382716049382</v>
      </c>
      <c r="AM118">
        <f t="shared" si="19"/>
        <v>7.0707025412345672</v>
      </c>
      <c r="AP118" s="9"/>
      <c r="AQ118" s="22">
        <v>1.1561600000000001</v>
      </c>
      <c r="AR118" s="22">
        <v>24.055399999999999</v>
      </c>
      <c r="AS118" s="22">
        <v>-1.13037E-2</v>
      </c>
      <c r="AT118" s="22">
        <v>108</v>
      </c>
      <c r="AU118" s="22">
        <v>1.1554</v>
      </c>
      <c r="AV118">
        <f t="shared" si="20"/>
        <v>13.955185185185183</v>
      </c>
      <c r="AW118">
        <f t="shared" si="21"/>
        <v>16.134426903703702</v>
      </c>
      <c r="AX118" s="9"/>
      <c r="AY118" s="22">
        <v>0.44387799999999999</v>
      </c>
      <c r="AZ118" s="22">
        <v>27.673200000000001</v>
      </c>
      <c r="BA118" s="22">
        <v>-1.28784E-2</v>
      </c>
      <c r="BB118" s="22">
        <v>108</v>
      </c>
      <c r="BC118" s="22">
        <v>0.44323699999999999</v>
      </c>
      <c r="BD118">
        <f t="shared" si="22"/>
        <v>15.899259259259258</v>
      </c>
      <c r="BE118">
        <f t="shared" si="23"/>
        <v>7.0573314014814814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6.2300599999999999</v>
      </c>
      <c r="I119" s="22">
        <v>-1.1087E-2</v>
      </c>
      <c r="J119" s="22">
        <v>109</v>
      </c>
      <c r="K119" s="22">
        <v>1.1498999999999999</v>
      </c>
      <c r="L119">
        <f t="shared" si="12"/>
        <v>13.687654320987654</v>
      </c>
      <c r="M119">
        <f t="shared" si="13"/>
        <v>15.756132641975308</v>
      </c>
      <c r="N119" s="9"/>
      <c r="O119" s="22">
        <v>0.44891399999999998</v>
      </c>
      <c r="P119" s="22">
        <v>9.8478300000000001</v>
      </c>
      <c r="Q119" s="22">
        <v>-1.28662E-2</v>
      </c>
      <c r="R119" s="22">
        <v>109</v>
      </c>
      <c r="S119" s="22">
        <v>0.44827299999999998</v>
      </c>
      <c r="T119">
        <f t="shared" si="14"/>
        <v>15.884197530864196</v>
      </c>
      <c r="U119">
        <f t="shared" si="15"/>
        <v>7.1306386503703694</v>
      </c>
      <c r="X119" s="9"/>
      <c r="Y119" s="22">
        <v>1.1511199999999999</v>
      </c>
      <c r="Z119" s="22">
        <v>15.151300000000001</v>
      </c>
      <c r="AA119" s="22">
        <v>-1.12183E-2</v>
      </c>
      <c r="AB119" s="22">
        <v>109</v>
      </c>
      <c r="AC119" s="22">
        <v>1.1498999999999999</v>
      </c>
      <c r="AD119">
        <f t="shared" si="16"/>
        <v>13.849753086419753</v>
      </c>
      <c r="AE119">
        <f t="shared" si="17"/>
        <v>15.942727772839504</v>
      </c>
      <c r="AF119" s="9"/>
      <c r="AG119" s="22">
        <v>0.44891399999999998</v>
      </c>
      <c r="AH119" s="22">
        <v>18.768999999999998</v>
      </c>
      <c r="AI119" s="22">
        <v>-1.2893699999999999E-2</v>
      </c>
      <c r="AJ119" s="22">
        <v>109</v>
      </c>
      <c r="AK119" s="22">
        <v>0.448212</v>
      </c>
      <c r="AL119">
        <f t="shared" si="18"/>
        <v>15.918148148148147</v>
      </c>
      <c r="AM119">
        <f t="shared" si="19"/>
        <v>7.1458795577777767</v>
      </c>
      <c r="AP119" s="9"/>
      <c r="AQ119" s="22">
        <v>1.1511199999999999</v>
      </c>
      <c r="AR119" s="22">
        <v>24.0655</v>
      </c>
      <c r="AS119" s="22">
        <v>-1.13312E-2</v>
      </c>
      <c r="AT119" s="22">
        <v>109</v>
      </c>
      <c r="AU119" s="22">
        <v>1.1498999999999999</v>
      </c>
      <c r="AV119">
        <f t="shared" si="20"/>
        <v>13.989135802469134</v>
      </c>
      <c r="AW119">
        <f t="shared" si="21"/>
        <v>16.103174004938268</v>
      </c>
      <c r="AX119" s="9"/>
      <c r="AY119" s="22">
        <v>0.44891399999999998</v>
      </c>
      <c r="AZ119" s="22">
        <v>27.683299999999999</v>
      </c>
      <c r="BA119" s="22">
        <v>-1.28632E-2</v>
      </c>
      <c r="BB119" s="22">
        <v>109</v>
      </c>
      <c r="BC119" s="22">
        <v>0.44824199999999997</v>
      </c>
      <c r="BD119">
        <f t="shared" si="22"/>
        <v>15.880493827160493</v>
      </c>
      <c r="BE119">
        <f t="shared" si="23"/>
        <v>7.1289760059259253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6.2401299999999997</v>
      </c>
      <c r="I120" s="22">
        <v>-1.11206E-2</v>
      </c>
      <c r="J120" s="22">
        <v>110</v>
      </c>
      <c r="K120" s="22">
        <v>1.1447099999999999</v>
      </c>
      <c r="L120">
        <f t="shared" si="12"/>
        <v>13.729135802469134</v>
      </c>
      <c r="M120">
        <f t="shared" si="13"/>
        <v>15.73482525185185</v>
      </c>
      <c r="N120" s="9"/>
      <c r="O120" s="22">
        <v>0.45394899999999999</v>
      </c>
      <c r="P120" s="22">
        <v>9.8579000000000008</v>
      </c>
      <c r="Q120" s="22">
        <v>-1.2851E-2</v>
      </c>
      <c r="R120" s="22">
        <v>110</v>
      </c>
      <c r="S120" s="22">
        <v>0.45327800000000001</v>
      </c>
      <c r="T120">
        <f t="shared" si="14"/>
        <v>15.865432098765432</v>
      </c>
      <c r="U120">
        <f t="shared" si="15"/>
        <v>7.2020970358024687</v>
      </c>
      <c r="X120" s="9"/>
      <c r="Y120" s="22">
        <v>1.1460900000000001</v>
      </c>
      <c r="Z120" s="22">
        <v>15.161300000000001</v>
      </c>
      <c r="AA120" s="22">
        <v>-1.12549E-2</v>
      </c>
      <c r="AB120" s="22">
        <v>110</v>
      </c>
      <c r="AC120" s="22">
        <v>1.1447099999999999</v>
      </c>
      <c r="AD120">
        <f t="shared" si="16"/>
        <v>13.894938271604937</v>
      </c>
      <c r="AE120">
        <f t="shared" si="17"/>
        <v>15.924849803703703</v>
      </c>
      <c r="AF120" s="9"/>
      <c r="AG120" s="22">
        <v>0.45394899999999999</v>
      </c>
      <c r="AH120" s="22">
        <v>18.7791</v>
      </c>
      <c r="AI120" s="22">
        <v>-1.2896700000000001E-2</v>
      </c>
      <c r="AJ120" s="22">
        <v>110</v>
      </c>
      <c r="AK120" s="22">
        <v>0.45324700000000001</v>
      </c>
      <c r="AL120">
        <f t="shared" si="18"/>
        <v>15.92185185185185</v>
      </c>
      <c r="AM120">
        <f t="shared" si="19"/>
        <v>7.2277087262962949</v>
      </c>
      <c r="AP120" s="9"/>
      <c r="AQ120" s="22">
        <v>1.1460900000000001</v>
      </c>
      <c r="AR120" s="22">
        <v>24.075600000000001</v>
      </c>
      <c r="AS120" s="22">
        <v>-1.1361700000000001E-2</v>
      </c>
      <c r="AT120" s="22">
        <v>110</v>
      </c>
      <c r="AU120" s="22">
        <v>1.1453199999999999</v>
      </c>
      <c r="AV120">
        <f t="shared" si="20"/>
        <v>14.026790123456792</v>
      </c>
      <c r="AW120">
        <f t="shared" si="21"/>
        <v>16.075963892592593</v>
      </c>
      <c r="AX120" s="9"/>
      <c r="AY120" s="22">
        <v>0.45394899999999999</v>
      </c>
      <c r="AZ120" s="22">
        <v>27.693300000000001</v>
      </c>
      <c r="BA120" s="22">
        <v>-1.2847900000000001E-2</v>
      </c>
      <c r="BB120" s="22">
        <v>110</v>
      </c>
      <c r="BC120" s="22">
        <v>0.45324700000000001</v>
      </c>
      <c r="BD120">
        <f t="shared" si="22"/>
        <v>15.861604938271604</v>
      </c>
      <c r="BE120">
        <f t="shared" si="23"/>
        <v>7.2003597001234567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6.2502000000000004</v>
      </c>
      <c r="I121" s="22">
        <v>-1.11542E-2</v>
      </c>
      <c r="J121" s="22">
        <v>111</v>
      </c>
      <c r="K121" s="22">
        <v>1.1401399999999999</v>
      </c>
      <c r="L121">
        <f t="shared" si="12"/>
        <v>13.770617283950616</v>
      </c>
      <c r="M121">
        <f t="shared" si="13"/>
        <v>15.712962851851849</v>
      </c>
      <c r="N121" s="9"/>
      <c r="O121" s="22">
        <v>0.458984</v>
      </c>
      <c r="P121" s="22">
        <v>9.8679699999999997</v>
      </c>
      <c r="Q121" s="22">
        <v>-1.28448E-2</v>
      </c>
      <c r="R121" s="22">
        <v>111</v>
      </c>
      <c r="S121" s="22">
        <v>0.45831300000000003</v>
      </c>
      <c r="T121">
        <f t="shared" si="14"/>
        <v>15.857777777777777</v>
      </c>
      <c r="U121">
        <f t="shared" si="15"/>
        <v>7.2784662755555551</v>
      </c>
      <c r="X121" s="9"/>
      <c r="Y121" s="22">
        <v>1.1410499999999999</v>
      </c>
      <c r="Z121" s="22">
        <v>15.1714</v>
      </c>
      <c r="AA121" s="22">
        <v>-1.12885E-2</v>
      </c>
      <c r="AB121" s="22">
        <v>111</v>
      </c>
      <c r="AC121" s="22">
        <v>1.1404399999999999</v>
      </c>
      <c r="AD121">
        <f t="shared" si="16"/>
        <v>13.936419753086419</v>
      </c>
      <c r="AE121">
        <f t="shared" si="17"/>
        <v>15.902151759259256</v>
      </c>
      <c r="AF121" s="9"/>
      <c r="AG121" s="22">
        <v>0.458984</v>
      </c>
      <c r="AH121" s="22">
        <v>18.789200000000001</v>
      </c>
      <c r="AI121" s="22">
        <v>-1.2896700000000001E-2</v>
      </c>
      <c r="AJ121" s="22">
        <v>111</v>
      </c>
      <c r="AK121" s="22">
        <v>0.45834399999999997</v>
      </c>
      <c r="AL121">
        <f t="shared" si="18"/>
        <v>15.92185185185185</v>
      </c>
      <c r="AM121">
        <f t="shared" si="19"/>
        <v>7.307875250370369</v>
      </c>
      <c r="AP121" s="9"/>
      <c r="AQ121" s="22">
        <v>1.1410499999999999</v>
      </c>
      <c r="AR121" s="22">
        <v>24.085599999999999</v>
      </c>
      <c r="AS121" s="22">
        <v>-1.13922E-2</v>
      </c>
      <c r="AT121" s="22">
        <v>111</v>
      </c>
      <c r="AU121" s="22">
        <v>1.1395299999999999</v>
      </c>
      <c r="AV121">
        <f t="shared" si="20"/>
        <v>14.064444444444444</v>
      </c>
      <c r="AW121">
        <f t="shared" si="21"/>
        <v>16.04823433333333</v>
      </c>
      <c r="AX121" s="9"/>
      <c r="AY121" s="22">
        <v>0.458984</v>
      </c>
      <c r="AZ121" s="22">
        <v>27.703399999999998</v>
      </c>
      <c r="BA121" s="22">
        <v>-1.28387E-2</v>
      </c>
      <c r="BB121" s="22">
        <v>111</v>
      </c>
      <c r="BC121" s="22">
        <v>0.45825199999999999</v>
      </c>
      <c r="BD121">
        <f t="shared" si="22"/>
        <v>15.850246913580245</v>
      </c>
      <c r="BE121">
        <f t="shared" si="23"/>
        <v>7.275009729382715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6.2602700000000002</v>
      </c>
      <c r="I122" s="22">
        <v>-1.11755E-2</v>
      </c>
      <c r="J122" s="22">
        <v>112</v>
      </c>
      <c r="K122" s="22">
        <v>1.1352500000000001</v>
      </c>
      <c r="L122">
        <f t="shared" si="12"/>
        <v>13.796913580246912</v>
      </c>
      <c r="M122">
        <f t="shared" si="13"/>
        <v>15.673569765432097</v>
      </c>
      <c r="N122" s="9"/>
      <c r="O122" s="22">
        <v>0.46401999999999999</v>
      </c>
      <c r="P122" s="22">
        <v>9.8780400000000004</v>
      </c>
      <c r="Q122" s="22">
        <v>-1.28326E-2</v>
      </c>
      <c r="R122" s="22">
        <v>112</v>
      </c>
      <c r="S122" s="22">
        <v>0.46334799999999998</v>
      </c>
      <c r="T122">
        <f t="shared" si="14"/>
        <v>15.842716049382712</v>
      </c>
      <c r="U122">
        <f t="shared" si="15"/>
        <v>7.3513371012345656</v>
      </c>
      <c r="X122" s="9"/>
      <c r="Y122" s="22">
        <v>1.13602</v>
      </c>
      <c r="Z122" s="22">
        <v>15.1815</v>
      </c>
      <c r="AA122" s="22">
        <v>-1.1328100000000001E-2</v>
      </c>
      <c r="AB122" s="22">
        <v>112</v>
      </c>
      <c r="AC122" s="22">
        <v>1.1349499999999999</v>
      </c>
      <c r="AD122">
        <f t="shared" si="16"/>
        <v>13.985308641975308</v>
      </c>
      <c r="AE122">
        <f t="shared" si="17"/>
        <v>15.88759032345679</v>
      </c>
      <c r="AF122" s="9"/>
      <c r="AG122" s="22">
        <v>0.46401999999999999</v>
      </c>
      <c r="AH122" s="22">
        <v>18.799299999999999</v>
      </c>
      <c r="AI122" s="22">
        <v>-1.2893699999999999E-2</v>
      </c>
      <c r="AJ122" s="22">
        <v>112</v>
      </c>
      <c r="AK122" s="22">
        <v>0.46337899999999999</v>
      </c>
      <c r="AL122">
        <f t="shared" si="18"/>
        <v>15.918148148148147</v>
      </c>
      <c r="AM122">
        <f t="shared" si="19"/>
        <v>7.3863391037037029</v>
      </c>
      <c r="AP122" s="9"/>
      <c r="AQ122" s="22">
        <v>1.13602</v>
      </c>
      <c r="AR122" s="22">
        <v>24.095700000000001</v>
      </c>
      <c r="AS122" s="22">
        <v>-1.14197E-2</v>
      </c>
      <c r="AT122" s="22">
        <v>112</v>
      </c>
      <c r="AU122" s="22">
        <v>1.1346400000000001</v>
      </c>
      <c r="AV122">
        <f t="shared" si="20"/>
        <v>14.098395061728393</v>
      </c>
      <c r="AW122">
        <f t="shared" si="21"/>
        <v>16.016058758024691</v>
      </c>
      <c r="AX122" s="9"/>
      <c r="AY122" s="22">
        <v>0.46401999999999999</v>
      </c>
      <c r="AZ122" s="22">
        <v>27.7135</v>
      </c>
      <c r="BA122" s="22">
        <v>-1.28296E-2</v>
      </c>
      <c r="BB122" s="22">
        <v>112</v>
      </c>
      <c r="BC122" s="22">
        <v>0.46340900000000002</v>
      </c>
      <c r="BD122">
        <f t="shared" si="22"/>
        <v>15.839012345679013</v>
      </c>
      <c r="BE122">
        <f t="shared" si="23"/>
        <v>7.3496185086419752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6.2703499999999996</v>
      </c>
      <c r="I123" s="22">
        <v>-1.12061E-2</v>
      </c>
      <c r="J123" s="22">
        <v>113</v>
      </c>
      <c r="K123" s="22">
        <v>1.1297600000000001</v>
      </c>
      <c r="L123">
        <f t="shared" si="12"/>
        <v>13.834691358024692</v>
      </c>
      <c r="M123">
        <f t="shared" si="13"/>
        <v>15.646759232098768</v>
      </c>
      <c r="N123" s="9"/>
      <c r="O123" s="22">
        <v>0.469055</v>
      </c>
      <c r="P123" s="22">
        <v>9.8881099999999993</v>
      </c>
      <c r="Q123" s="22">
        <v>-1.2820399999999999E-2</v>
      </c>
      <c r="R123" s="22">
        <v>113</v>
      </c>
      <c r="S123" s="22">
        <v>0.468414</v>
      </c>
      <c r="T123">
        <f t="shared" si="14"/>
        <v>15.827654320987653</v>
      </c>
      <c r="U123">
        <f t="shared" si="15"/>
        <v>7.424040397530864</v>
      </c>
      <c r="X123" s="9"/>
      <c r="Y123" s="22">
        <v>1.1309800000000001</v>
      </c>
      <c r="Z123" s="22">
        <v>15.191599999999999</v>
      </c>
      <c r="AA123" s="22">
        <v>-1.1361700000000001E-2</v>
      </c>
      <c r="AB123" s="22">
        <v>113</v>
      </c>
      <c r="AC123" s="22">
        <v>1.1297600000000001</v>
      </c>
      <c r="AD123">
        <f t="shared" si="16"/>
        <v>14.026790123456792</v>
      </c>
      <c r="AE123">
        <f t="shared" si="17"/>
        <v>15.864019093827164</v>
      </c>
      <c r="AF123" s="9"/>
      <c r="AG123" s="22">
        <v>0.469055</v>
      </c>
      <c r="AH123" s="22">
        <v>18.8093</v>
      </c>
      <c r="AI123" s="22">
        <v>-1.2881500000000001E-2</v>
      </c>
      <c r="AJ123" s="22">
        <v>113</v>
      </c>
      <c r="AK123" s="22">
        <v>0.46835300000000002</v>
      </c>
      <c r="AL123">
        <f t="shared" si="18"/>
        <v>15.903086419753087</v>
      </c>
      <c r="AM123">
        <f t="shared" si="19"/>
        <v>7.4594222006172846</v>
      </c>
      <c r="AP123" s="9"/>
      <c r="AQ123" s="22">
        <v>1.1309800000000001</v>
      </c>
      <c r="AR123" s="22">
        <v>24.105799999999999</v>
      </c>
      <c r="AS123" s="22">
        <v>-1.14441E-2</v>
      </c>
      <c r="AT123" s="22">
        <v>113</v>
      </c>
      <c r="AU123" s="22">
        <v>1.1300699999999999</v>
      </c>
      <c r="AV123">
        <f t="shared" si="20"/>
        <v>14.128518518518518</v>
      </c>
      <c r="AW123">
        <f t="shared" si="21"/>
        <v>15.979071874074075</v>
      </c>
      <c r="AX123" s="9"/>
      <c r="AY123" s="22">
        <v>0.469055</v>
      </c>
      <c r="AZ123" s="22">
        <v>27.723500000000001</v>
      </c>
      <c r="BA123" s="22">
        <v>-1.2820399999999999E-2</v>
      </c>
      <c r="BB123" s="22">
        <v>113</v>
      </c>
      <c r="BC123" s="22">
        <v>0.46832299999999999</v>
      </c>
      <c r="BD123">
        <f t="shared" si="22"/>
        <v>15.827654320987653</v>
      </c>
      <c r="BE123">
        <f t="shared" si="23"/>
        <v>7.424040397530864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6.2804200000000003</v>
      </c>
      <c r="I124" s="22">
        <v>-1.1230499999999999E-2</v>
      </c>
      <c r="J124" s="22">
        <v>114</v>
      </c>
      <c r="K124" s="22">
        <v>1.1239600000000001</v>
      </c>
      <c r="L124">
        <f t="shared" si="12"/>
        <v>13.864814814814812</v>
      </c>
      <c r="M124">
        <f t="shared" si="13"/>
        <v>15.611088240740738</v>
      </c>
      <c r="N124" s="9"/>
      <c r="O124" s="22">
        <v>0.47409099999999998</v>
      </c>
      <c r="P124" s="22">
        <v>9.8981899999999996</v>
      </c>
      <c r="Q124" s="22">
        <v>-1.28021E-2</v>
      </c>
      <c r="R124" s="22">
        <v>114</v>
      </c>
      <c r="S124" s="22">
        <v>0.473389</v>
      </c>
      <c r="T124">
        <f t="shared" si="14"/>
        <v>15.805061728395062</v>
      </c>
      <c r="U124">
        <f t="shared" si="15"/>
        <v>7.4930375198765429</v>
      </c>
      <c r="X124" s="9"/>
      <c r="Y124" s="22">
        <v>1.12595</v>
      </c>
      <c r="Z124" s="22">
        <v>15.201599999999999</v>
      </c>
      <c r="AA124" s="22">
        <v>-1.13892E-2</v>
      </c>
      <c r="AB124" s="22">
        <v>114</v>
      </c>
      <c r="AC124" s="22">
        <v>1.1248800000000001</v>
      </c>
      <c r="AD124">
        <f t="shared" si="16"/>
        <v>14.060740740740741</v>
      </c>
      <c r="AE124">
        <f t="shared" si="17"/>
        <v>15.831691037037038</v>
      </c>
      <c r="AF124" s="9"/>
      <c r="AG124" s="22">
        <v>0.47409099999999998</v>
      </c>
      <c r="AH124" s="22">
        <v>18.819400000000002</v>
      </c>
      <c r="AI124" s="22">
        <v>-1.28693E-2</v>
      </c>
      <c r="AJ124" s="22">
        <v>114</v>
      </c>
      <c r="AK124" s="22">
        <v>0.47341899999999998</v>
      </c>
      <c r="AL124">
        <f t="shared" si="18"/>
        <v>15.888024691358023</v>
      </c>
      <c r="AM124">
        <f t="shared" si="19"/>
        <v>7.5323695139506164</v>
      </c>
      <c r="AP124" s="9"/>
      <c r="AQ124" s="22">
        <v>1.12595</v>
      </c>
      <c r="AR124" s="22">
        <v>24.1158</v>
      </c>
      <c r="AS124" s="22">
        <v>-1.14685E-2</v>
      </c>
      <c r="AT124" s="22">
        <v>114</v>
      </c>
      <c r="AU124" s="22">
        <v>1.1248800000000001</v>
      </c>
      <c r="AV124">
        <f t="shared" si="20"/>
        <v>14.15864197530864</v>
      </c>
      <c r="AW124">
        <f t="shared" si="21"/>
        <v>15.941922932098764</v>
      </c>
      <c r="AX124" s="9"/>
      <c r="AY124" s="22">
        <v>0.47409099999999998</v>
      </c>
      <c r="AZ124" s="22">
        <v>27.733599999999999</v>
      </c>
      <c r="BA124" s="22">
        <v>-1.2811299999999999E-2</v>
      </c>
      <c r="BB124" s="22">
        <v>114</v>
      </c>
      <c r="BC124" s="22">
        <v>0.47341899999999998</v>
      </c>
      <c r="BD124">
        <f t="shared" si="22"/>
        <v>15.816419753086418</v>
      </c>
      <c r="BE124">
        <f t="shared" si="23"/>
        <v>7.4984222571604926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6.2904900000000001</v>
      </c>
      <c r="I125" s="22">
        <v>-1.12549E-2</v>
      </c>
      <c r="J125" s="22">
        <v>115</v>
      </c>
      <c r="K125" s="22">
        <v>1.1200000000000001</v>
      </c>
      <c r="L125">
        <f t="shared" si="12"/>
        <v>13.894938271604937</v>
      </c>
      <c r="M125">
        <f t="shared" si="13"/>
        <v>15.574975258024692</v>
      </c>
      <c r="N125" s="9"/>
      <c r="O125" s="22">
        <v>0.479126</v>
      </c>
      <c r="P125" s="22">
        <v>9.9082600000000003</v>
      </c>
      <c r="Q125" s="22">
        <v>-1.2793000000000001E-2</v>
      </c>
      <c r="R125" s="22">
        <v>115</v>
      </c>
      <c r="S125" s="22">
        <v>0.47842400000000002</v>
      </c>
      <c r="T125">
        <f t="shared" si="14"/>
        <v>15.793827160493827</v>
      </c>
      <c r="U125">
        <f t="shared" si="15"/>
        <v>7.567233232098765</v>
      </c>
      <c r="X125" s="9"/>
      <c r="Y125" s="22">
        <v>1.1209100000000001</v>
      </c>
      <c r="Z125" s="22">
        <v>15.2117</v>
      </c>
      <c r="AA125" s="22">
        <v>-1.14197E-2</v>
      </c>
      <c r="AB125" s="22">
        <v>115</v>
      </c>
      <c r="AC125" s="22">
        <v>1.1196900000000001</v>
      </c>
      <c r="AD125">
        <f t="shared" si="16"/>
        <v>14.098395061728393</v>
      </c>
      <c r="AE125">
        <f t="shared" si="17"/>
        <v>15.803032008641974</v>
      </c>
      <c r="AF125" s="9"/>
      <c r="AG125" s="22">
        <v>0.479126</v>
      </c>
      <c r="AH125" s="22">
        <v>18.829499999999999</v>
      </c>
      <c r="AI125" s="22">
        <v>-1.2860099999999999E-2</v>
      </c>
      <c r="AJ125" s="22">
        <v>115</v>
      </c>
      <c r="AK125" s="22">
        <v>0.47842400000000002</v>
      </c>
      <c r="AL125">
        <f t="shared" si="18"/>
        <v>15.876666666666663</v>
      </c>
      <c r="AM125">
        <f t="shared" si="19"/>
        <v>7.6069237933333316</v>
      </c>
      <c r="AP125" s="9"/>
      <c r="AQ125" s="22">
        <v>1.1209100000000001</v>
      </c>
      <c r="AR125" s="22">
        <v>24.125900000000001</v>
      </c>
      <c r="AS125" s="22">
        <v>-1.1483800000000001E-2</v>
      </c>
      <c r="AT125" s="22">
        <v>115</v>
      </c>
      <c r="AU125" s="22">
        <v>1.1196900000000001</v>
      </c>
      <c r="AV125">
        <f t="shared" si="20"/>
        <v>14.17753086419753</v>
      </c>
      <c r="AW125">
        <f t="shared" si="21"/>
        <v>15.891736120987655</v>
      </c>
      <c r="AX125" s="9"/>
      <c r="AY125" s="22">
        <v>0.479126</v>
      </c>
      <c r="AZ125" s="22">
        <v>27.7437</v>
      </c>
      <c r="BA125" s="22">
        <v>-1.2805199999999999E-2</v>
      </c>
      <c r="BB125" s="22">
        <v>115</v>
      </c>
      <c r="BC125" s="22">
        <v>0.47839399999999999</v>
      </c>
      <c r="BD125">
        <f t="shared" si="22"/>
        <v>15.808888888888886</v>
      </c>
      <c r="BE125">
        <f t="shared" si="23"/>
        <v>7.5744496977777764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6.3005599999999999</v>
      </c>
      <c r="I126" s="22">
        <v>-1.1279300000000001E-2</v>
      </c>
      <c r="J126" s="22">
        <v>116</v>
      </c>
      <c r="K126" s="22">
        <v>1.1148100000000001</v>
      </c>
      <c r="L126">
        <f t="shared" si="12"/>
        <v>13.925061728395063</v>
      </c>
      <c r="M126">
        <f t="shared" si="13"/>
        <v>15.538697881481482</v>
      </c>
      <c r="N126" s="9"/>
      <c r="O126" s="22">
        <v>0.48416100000000001</v>
      </c>
      <c r="P126" s="22">
        <v>9.9183299999999992</v>
      </c>
      <c r="Q126" s="22">
        <v>-1.27869E-2</v>
      </c>
      <c r="R126" s="22">
        <v>116</v>
      </c>
      <c r="S126" s="22">
        <v>0.48345900000000003</v>
      </c>
      <c r="T126">
        <f t="shared" si="14"/>
        <v>15.786296296296294</v>
      </c>
      <c r="U126">
        <f t="shared" si="15"/>
        <v>7.6431090011111102</v>
      </c>
      <c r="X126" s="9"/>
      <c r="Y126" s="22">
        <v>1.11588</v>
      </c>
      <c r="Z126" s="22">
        <v>15.2218</v>
      </c>
      <c r="AA126" s="22">
        <v>-1.14441E-2</v>
      </c>
      <c r="AB126" s="22">
        <v>116</v>
      </c>
      <c r="AC126" s="22">
        <v>1.1148100000000001</v>
      </c>
      <c r="AD126">
        <f t="shared" si="16"/>
        <v>14.128518518518518</v>
      </c>
      <c r="AE126">
        <f t="shared" si="17"/>
        <v>15.765731244444444</v>
      </c>
      <c r="AF126" s="9"/>
      <c r="AG126" s="22">
        <v>0.48416100000000001</v>
      </c>
      <c r="AH126" s="22">
        <v>18.839500000000001</v>
      </c>
      <c r="AI126" s="22">
        <v>-1.2860099999999999E-2</v>
      </c>
      <c r="AJ126" s="22">
        <v>116</v>
      </c>
      <c r="AK126" s="22">
        <v>0.48348999999999998</v>
      </c>
      <c r="AL126">
        <f t="shared" si="18"/>
        <v>15.876666666666663</v>
      </c>
      <c r="AM126">
        <f t="shared" si="19"/>
        <v>7.6868628099999983</v>
      </c>
      <c r="AP126" s="9"/>
      <c r="AQ126" s="22">
        <v>1.11588</v>
      </c>
      <c r="AR126" s="22">
        <v>24.135999999999999</v>
      </c>
      <c r="AS126" s="22">
        <v>-1.15143E-2</v>
      </c>
      <c r="AT126" s="22">
        <v>116</v>
      </c>
      <c r="AU126" s="22">
        <v>1.1148100000000001</v>
      </c>
      <c r="AV126">
        <f t="shared" si="20"/>
        <v>14.215185185185184</v>
      </c>
      <c r="AW126">
        <f t="shared" si="21"/>
        <v>15.862440844444443</v>
      </c>
      <c r="AX126" s="9"/>
      <c r="AY126" s="22">
        <v>0.48416100000000001</v>
      </c>
      <c r="AZ126" s="22">
        <v>27.753799999999998</v>
      </c>
      <c r="BA126" s="22">
        <v>-1.2796E-2</v>
      </c>
      <c r="BB126" s="22">
        <v>116</v>
      </c>
      <c r="BC126" s="22">
        <v>0.483429</v>
      </c>
      <c r="BD126">
        <f t="shared" si="22"/>
        <v>15.79753086419753</v>
      </c>
      <c r="BE126">
        <f t="shared" si="23"/>
        <v>7.6485483407407404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6.3106299999999997</v>
      </c>
      <c r="I127" s="22">
        <v>-1.13098E-2</v>
      </c>
      <c r="J127" s="22">
        <v>117</v>
      </c>
      <c r="K127" s="22">
        <v>1.10931</v>
      </c>
      <c r="L127">
        <f t="shared" si="12"/>
        <v>13.962716049382715</v>
      </c>
      <c r="M127">
        <f t="shared" si="13"/>
        <v>15.510343496296295</v>
      </c>
      <c r="N127" s="9"/>
      <c r="O127" s="22">
        <v>0.48919699999999999</v>
      </c>
      <c r="P127" s="22">
        <v>9.9283999999999999</v>
      </c>
      <c r="Q127" s="22">
        <v>-1.27808E-2</v>
      </c>
      <c r="R127" s="22">
        <v>117</v>
      </c>
      <c r="S127" s="22">
        <v>0.48855599999999999</v>
      </c>
      <c r="T127">
        <f t="shared" si="14"/>
        <v>15.778765432098764</v>
      </c>
      <c r="U127">
        <f t="shared" si="15"/>
        <v>7.7189247130864187</v>
      </c>
      <c r="X127" s="9"/>
      <c r="Y127" s="22">
        <v>1.11084</v>
      </c>
      <c r="Z127" s="22">
        <v>15.2318</v>
      </c>
      <c r="AA127" s="22">
        <v>-1.14685E-2</v>
      </c>
      <c r="AB127" s="22">
        <v>117</v>
      </c>
      <c r="AC127" s="22">
        <v>1.1096200000000001</v>
      </c>
      <c r="AD127">
        <f t="shared" si="16"/>
        <v>14.15864197530864</v>
      </c>
      <c r="AE127">
        <f t="shared" si="17"/>
        <v>15.727985851851852</v>
      </c>
      <c r="AF127" s="9"/>
      <c r="AG127" s="22">
        <v>0.48919699999999999</v>
      </c>
      <c r="AH127" s="22">
        <v>18.849599999999999</v>
      </c>
      <c r="AI127" s="22">
        <v>-1.2854000000000001E-2</v>
      </c>
      <c r="AJ127" s="22">
        <v>117</v>
      </c>
      <c r="AK127" s="22">
        <v>0.48849500000000001</v>
      </c>
      <c r="AL127">
        <f t="shared" si="18"/>
        <v>15.869135802469136</v>
      </c>
      <c r="AM127">
        <f t="shared" si="19"/>
        <v>7.763133627160494</v>
      </c>
      <c r="AP127" s="9"/>
      <c r="AQ127" s="22">
        <v>1.11084</v>
      </c>
      <c r="AR127" s="22">
        <v>24.146100000000001</v>
      </c>
      <c r="AS127" s="22">
        <v>-1.1550899999999999E-2</v>
      </c>
      <c r="AT127" s="22">
        <v>117</v>
      </c>
      <c r="AU127" s="22">
        <v>1.10992</v>
      </c>
      <c r="AV127">
        <f t="shared" si="20"/>
        <v>14.260370370370369</v>
      </c>
      <c r="AW127">
        <f t="shared" si="21"/>
        <v>15.840989822222221</v>
      </c>
      <c r="AX127" s="9"/>
      <c r="AY127" s="22">
        <v>0.48919699999999999</v>
      </c>
      <c r="AZ127" s="22">
        <v>27.7638</v>
      </c>
      <c r="BA127" s="22">
        <v>-1.2793000000000001E-2</v>
      </c>
      <c r="BB127" s="22">
        <v>117</v>
      </c>
      <c r="BC127" s="22">
        <v>0.48849500000000001</v>
      </c>
      <c r="BD127">
        <f t="shared" si="22"/>
        <v>15.793827160493827</v>
      </c>
      <c r="BE127">
        <f t="shared" si="23"/>
        <v>7.7262928654320984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6.3207000000000004</v>
      </c>
      <c r="I128" s="22">
        <v>-1.13434E-2</v>
      </c>
      <c r="J128" s="22">
        <v>118</v>
      </c>
      <c r="K128" s="22">
        <v>1.10443</v>
      </c>
      <c r="L128">
        <f t="shared" si="12"/>
        <v>14.004197530864197</v>
      </c>
      <c r="M128">
        <f t="shared" si="13"/>
        <v>15.485841629629627</v>
      </c>
      <c r="N128" s="9"/>
      <c r="O128" s="22">
        <v>0.494232</v>
      </c>
      <c r="P128" s="22">
        <v>9.9384700000000006</v>
      </c>
      <c r="Q128" s="22">
        <v>-1.27838E-2</v>
      </c>
      <c r="R128" s="22">
        <v>118</v>
      </c>
      <c r="S128" s="22">
        <v>0.49353000000000002</v>
      </c>
      <c r="T128">
        <f t="shared" si="14"/>
        <v>15.782469135802467</v>
      </c>
      <c r="U128">
        <f t="shared" si="15"/>
        <v>7.8002012859259251</v>
      </c>
      <c r="X128" s="9"/>
      <c r="Y128" s="22">
        <v>1.1057999999999999</v>
      </c>
      <c r="Z128" s="22">
        <v>15.241899999999999</v>
      </c>
      <c r="AA128" s="22">
        <v>-1.14868E-2</v>
      </c>
      <c r="AB128" s="22">
        <v>118</v>
      </c>
      <c r="AC128" s="22">
        <v>1.1047400000000001</v>
      </c>
      <c r="AD128">
        <f t="shared" si="16"/>
        <v>14.181234567901233</v>
      </c>
      <c r="AE128">
        <f t="shared" si="17"/>
        <v>15.681609185185183</v>
      </c>
      <c r="AF128" s="9"/>
      <c r="AG128" s="22">
        <v>0.494232</v>
      </c>
      <c r="AH128" s="22">
        <v>18.8597</v>
      </c>
      <c r="AI128" s="22">
        <v>-1.28418E-2</v>
      </c>
      <c r="AJ128" s="22">
        <v>118</v>
      </c>
      <c r="AK128" s="22">
        <v>0.49349999999999999</v>
      </c>
      <c r="AL128">
        <f t="shared" si="18"/>
        <v>15.854074074074072</v>
      </c>
      <c r="AM128">
        <f t="shared" si="19"/>
        <v>7.8355907377777765</v>
      </c>
      <c r="AP128" s="9"/>
      <c r="AQ128" s="22">
        <v>1.1057999999999999</v>
      </c>
      <c r="AR128" s="22">
        <v>24.156099999999999</v>
      </c>
      <c r="AS128" s="22">
        <v>-1.15814E-2</v>
      </c>
      <c r="AT128" s="22">
        <v>118</v>
      </c>
      <c r="AU128" s="22">
        <v>1.1047400000000001</v>
      </c>
      <c r="AV128">
        <f t="shared" si="20"/>
        <v>14.298024691358025</v>
      </c>
      <c r="AW128">
        <f t="shared" si="21"/>
        <v>15.810755703703702</v>
      </c>
      <c r="AX128" s="9"/>
      <c r="AY128" s="22">
        <v>0.494232</v>
      </c>
      <c r="AZ128" s="22">
        <v>27.773900000000001</v>
      </c>
      <c r="BA128" s="22">
        <v>-1.27869E-2</v>
      </c>
      <c r="BB128" s="22">
        <v>118</v>
      </c>
      <c r="BC128" s="22">
        <v>0.49353000000000002</v>
      </c>
      <c r="BD128">
        <f t="shared" si="22"/>
        <v>15.786296296296294</v>
      </c>
      <c r="BE128">
        <f t="shared" si="23"/>
        <v>7.80209279111111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6.3307700000000002</v>
      </c>
      <c r="I129" s="22">
        <v>-1.1377E-2</v>
      </c>
      <c r="J129" s="22">
        <v>119</v>
      </c>
      <c r="K129" s="22">
        <v>1.10016</v>
      </c>
      <c r="L129">
        <f t="shared" si="12"/>
        <v>14.045679012345678</v>
      </c>
      <c r="M129">
        <f t="shared" si="13"/>
        <v>15.461062086419753</v>
      </c>
      <c r="N129" s="9"/>
      <c r="O129" s="22">
        <v>0.49926799999999999</v>
      </c>
      <c r="P129" s="22">
        <v>9.9485399999999995</v>
      </c>
      <c r="Q129" s="22">
        <v>-1.27838E-2</v>
      </c>
      <c r="R129" s="22">
        <v>119</v>
      </c>
      <c r="S129" s="22">
        <v>0.49862699999999999</v>
      </c>
      <c r="T129">
        <f t="shared" si="14"/>
        <v>15.782469135802467</v>
      </c>
      <c r="U129">
        <f t="shared" si="15"/>
        <v>7.8796818004938256</v>
      </c>
      <c r="X129" s="9"/>
      <c r="Y129" s="22">
        <v>1.10077</v>
      </c>
      <c r="Z129" s="22">
        <v>15.252000000000001</v>
      </c>
      <c r="AA129" s="22">
        <v>-1.1502099999999999E-2</v>
      </c>
      <c r="AB129" s="22">
        <v>119</v>
      </c>
      <c r="AC129" s="22">
        <v>1.09955</v>
      </c>
      <c r="AD129">
        <f t="shared" si="16"/>
        <v>14.200123456790122</v>
      </c>
      <c r="AE129">
        <f t="shared" si="17"/>
        <v>15.631069897530862</v>
      </c>
      <c r="AF129" s="9"/>
      <c r="AG129" s="22">
        <v>0.49926799999999999</v>
      </c>
      <c r="AH129" s="22">
        <v>18.869700000000002</v>
      </c>
      <c r="AI129" s="22">
        <v>-1.28296E-2</v>
      </c>
      <c r="AJ129" s="22">
        <v>119</v>
      </c>
      <c r="AK129" s="22">
        <v>0.49859599999999998</v>
      </c>
      <c r="AL129">
        <f t="shared" si="18"/>
        <v>15.839012345679013</v>
      </c>
      <c r="AM129">
        <f t="shared" si="19"/>
        <v>7.9079120158024692</v>
      </c>
      <c r="AP129" s="9"/>
      <c r="AQ129" s="22">
        <v>1.10077</v>
      </c>
      <c r="AR129" s="22">
        <v>24.1662</v>
      </c>
      <c r="AS129" s="22">
        <v>-1.15967E-2</v>
      </c>
      <c r="AT129" s="22">
        <v>119</v>
      </c>
      <c r="AU129" s="22">
        <v>1.09985</v>
      </c>
      <c r="AV129">
        <f t="shared" si="20"/>
        <v>14.316913580246911</v>
      </c>
      <c r="AW129">
        <f t="shared" si="21"/>
        <v>15.759628961728392</v>
      </c>
      <c r="AX129" s="9"/>
      <c r="AY129" s="22">
        <v>0.49926799999999999</v>
      </c>
      <c r="AZ129" s="22">
        <v>27.783999999999999</v>
      </c>
      <c r="BA129" s="22">
        <v>-1.2771599999999999E-2</v>
      </c>
      <c r="BB129" s="22">
        <v>119</v>
      </c>
      <c r="BC129" s="22">
        <v>0.49862699999999999</v>
      </c>
      <c r="BD129">
        <f t="shared" si="22"/>
        <v>15.767407407407408</v>
      </c>
      <c r="BE129">
        <f t="shared" si="23"/>
        <v>7.8721619614814813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6.34084</v>
      </c>
      <c r="I130" s="22">
        <v>-1.1407499999999999E-2</v>
      </c>
      <c r="J130" s="22">
        <v>120</v>
      </c>
      <c r="K130" s="22">
        <v>1.09467</v>
      </c>
      <c r="L130">
        <f t="shared" si="12"/>
        <v>14.083333333333332</v>
      </c>
      <c r="M130">
        <f t="shared" si="13"/>
        <v>15.431530833333333</v>
      </c>
      <c r="N130" s="9"/>
      <c r="O130" s="22">
        <v>0.50430299999999995</v>
      </c>
      <c r="P130" s="22">
        <v>9.9586100000000002</v>
      </c>
      <c r="Q130" s="22">
        <v>-1.2777699999999999E-2</v>
      </c>
      <c r="R130" s="22">
        <v>120</v>
      </c>
      <c r="S130" s="22">
        <v>0.50363199999999997</v>
      </c>
      <c r="T130">
        <f t="shared" si="14"/>
        <v>15.774938271604935</v>
      </c>
      <c r="U130">
        <f t="shared" si="15"/>
        <v>7.9553486951851822</v>
      </c>
      <c r="X130" s="9"/>
      <c r="Y130" s="22">
        <v>1.0957300000000001</v>
      </c>
      <c r="Z130" s="22">
        <v>15.2621</v>
      </c>
      <c r="AA130" s="22">
        <v>-1.15204E-2</v>
      </c>
      <c r="AB130" s="22">
        <v>120</v>
      </c>
      <c r="AC130" s="22">
        <v>1.09436</v>
      </c>
      <c r="AD130">
        <f t="shared" si="16"/>
        <v>14.222716049382715</v>
      </c>
      <c r="AE130">
        <f t="shared" si="17"/>
        <v>15.584256656790124</v>
      </c>
      <c r="AF130" s="9"/>
      <c r="AG130" s="22">
        <v>0.50430299999999995</v>
      </c>
      <c r="AH130" s="22">
        <v>18.879799999999999</v>
      </c>
      <c r="AI130" s="22">
        <v>-1.28082E-2</v>
      </c>
      <c r="AJ130" s="22">
        <v>120</v>
      </c>
      <c r="AK130" s="22">
        <v>0.50357099999999999</v>
      </c>
      <c r="AL130">
        <f t="shared" si="18"/>
        <v>15.812592592592594</v>
      </c>
      <c r="AM130">
        <f t="shared" si="19"/>
        <v>7.9743378822222217</v>
      </c>
      <c r="AP130" s="9"/>
      <c r="AQ130" s="22">
        <v>1.0957300000000001</v>
      </c>
      <c r="AR130" s="22">
        <v>24.176300000000001</v>
      </c>
      <c r="AS130" s="22">
        <v>-1.16089E-2</v>
      </c>
      <c r="AT130" s="22">
        <v>120</v>
      </c>
      <c r="AU130" s="22">
        <v>1.09436</v>
      </c>
      <c r="AV130">
        <f t="shared" si="20"/>
        <v>14.331975308641976</v>
      </c>
      <c r="AW130">
        <f t="shared" si="21"/>
        <v>15.703975304938274</v>
      </c>
      <c r="AX130" s="9"/>
      <c r="AY130" s="22">
        <v>0.50430299999999995</v>
      </c>
      <c r="AZ130" s="22">
        <v>27.794</v>
      </c>
      <c r="BA130" s="22">
        <v>-1.27502E-2</v>
      </c>
      <c r="BB130" s="22">
        <v>120</v>
      </c>
      <c r="BC130" s="22">
        <v>0.50357099999999999</v>
      </c>
      <c r="BD130">
        <f t="shared" si="22"/>
        <v>15.740987654320987</v>
      </c>
      <c r="BE130">
        <f t="shared" si="23"/>
        <v>7.9382272970370362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6.3509099999999998</v>
      </c>
      <c r="I131" s="22">
        <v>-1.14258E-2</v>
      </c>
      <c r="J131" s="22">
        <v>121</v>
      </c>
      <c r="K131" s="22">
        <v>1.08856</v>
      </c>
      <c r="L131">
        <f t="shared" si="12"/>
        <v>14.105925925925925</v>
      </c>
      <c r="M131">
        <f t="shared" si="13"/>
        <v>15.385333407407407</v>
      </c>
      <c r="N131" s="9"/>
      <c r="O131" s="22">
        <v>0.50933799999999996</v>
      </c>
      <c r="P131" s="22">
        <v>9.9686800000000009</v>
      </c>
      <c r="Q131" s="22">
        <v>-1.27686E-2</v>
      </c>
      <c r="R131" s="22">
        <v>121</v>
      </c>
      <c r="S131" s="22">
        <v>0.508606</v>
      </c>
      <c r="T131">
        <f t="shared" si="14"/>
        <v>15.763703703703703</v>
      </c>
      <c r="U131">
        <f t="shared" si="15"/>
        <v>8.029053317037036</v>
      </c>
      <c r="X131" s="9"/>
      <c r="Y131" s="22">
        <v>1.0907</v>
      </c>
      <c r="Z131" s="22">
        <v>15.2721</v>
      </c>
      <c r="AA131" s="22">
        <v>-1.15417E-2</v>
      </c>
      <c r="AB131" s="22">
        <v>121</v>
      </c>
      <c r="AC131" s="22">
        <v>1.08948</v>
      </c>
      <c r="AD131">
        <f t="shared" si="16"/>
        <v>14.249012345679011</v>
      </c>
      <c r="AE131">
        <f t="shared" si="17"/>
        <v>15.541397765432098</v>
      </c>
      <c r="AF131" s="9"/>
      <c r="AG131" s="22">
        <v>0.50933799999999996</v>
      </c>
      <c r="AH131" s="22">
        <v>18.889900000000001</v>
      </c>
      <c r="AI131" s="22">
        <v>-1.28021E-2</v>
      </c>
      <c r="AJ131" s="22">
        <v>121</v>
      </c>
      <c r="AK131" s="22">
        <v>0.508575</v>
      </c>
      <c r="AL131">
        <f t="shared" si="18"/>
        <v>15.805061728395062</v>
      </c>
      <c r="AM131">
        <f t="shared" si="19"/>
        <v>8.0501185306172829</v>
      </c>
      <c r="AP131" s="9"/>
      <c r="AQ131" s="22">
        <v>1.0907</v>
      </c>
      <c r="AR131" s="22">
        <v>24.186299999999999</v>
      </c>
      <c r="AS131" s="22">
        <v>-1.16302E-2</v>
      </c>
      <c r="AT131" s="22">
        <v>121</v>
      </c>
      <c r="AU131" s="22">
        <v>1.08978</v>
      </c>
      <c r="AV131">
        <f t="shared" si="20"/>
        <v>14.35827160493827</v>
      </c>
      <c r="AW131">
        <f t="shared" si="21"/>
        <v>15.660566839506172</v>
      </c>
      <c r="AX131" s="9"/>
      <c r="AY131" s="22">
        <v>0.50933799999999996</v>
      </c>
      <c r="AZ131" s="22">
        <v>27.804099999999998</v>
      </c>
      <c r="BA131" s="22">
        <v>-1.2731900000000001E-2</v>
      </c>
      <c r="BB131" s="22">
        <v>121</v>
      </c>
      <c r="BC131" s="22">
        <v>0.508606</v>
      </c>
      <c r="BD131">
        <f t="shared" si="22"/>
        <v>15.718395061728396</v>
      </c>
      <c r="BE131">
        <f t="shared" si="23"/>
        <v>8.0059759039506169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6.3609799999999996</v>
      </c>
      <c r="I132" s="22">
        <v>-1.14441E-2</v>
      </c>
      <c r="J132" s="22">
        <v>122</v>
      </c>
      <c r="K132" s="22">
        <v>1.08429</v>
      </c>
      <c r="L132">
        <f t="shared" si="12"/>
        <v>14.128518518518518</v>
      </c>
      <c r="M132">
        <f t="shared" si="13"/>
        <v>15.338767414814816</v>
      </c>
      <c r="N132" s="9"/>
      <c r="O132" s="22">
        <v>0.514374</v>
      </c>
      <c r="P132" s="22">
        <v>9.9787499999999998</v>
      </c>
      <c r="Q132" s="22">
        <v>-1.27563E-2</v>
      </c>
      <c r="R132" s="22">
        <v>122</v>
      </c>
      <c r="S132" s="22">
        <v>0.51361100000000004</v>
      </c>
      <c r="T132">
        <f t="shared" si="14"/>
        <v>15.748518518518516</v>
      </c>
      <c r="U132">
        <f t="shared" si="15"/>
        <v>8.1006284644444424</v>
      </c>
      <c r="X132" s="9"/>
      <c r="Y132" s="22">
        <v>1.0856600000000001</v>
      </c>
      <c r="Z132" s="22">
        <v>15.2822</v>
      </c>
      <c r="AA132" s="22">
        <v>-1.15601E-2</v>
      </c>
      <c r="AB132" s="22">
        <v>122</v>
      </c>
      <c r="AC132" s="22">
        <v>1.0845899999999999</v>
      </c>
      <c r="AD132">
        <f t="shared" si="16"/>
        <v>14.271728395061727</v>
      </c>
      <c r="AE132">
        <f t="shared" si="17"/>
        <v>15.494244649382715</v>
      </c>
      <c r="AF132" s="9"/>
      <c r="AG132" s="22">
        <v>0.514374</v>
      </c>
      <c r="AH132" s="22">
        <v>18.899999999999999</v>
      </c>
      <c r="AI132" s="22">
        <v>-1.27899E-2</v>
      </c>
      <c r="AJ132" s="22">
        <v>122</v>
      </c>
      <c r="AK132" s="22">
        <v>0.51361100000000004</v>
      </c>
      <c r="AL132">
        <f t="shared" si="18"/>
        <v>15.79</v>
      </c>
      <c r="AM132">
        <f t="shared" si="19"/>
        <v>8.1219654600000002</v>
      </c>
      <c r="AP132" s="9"/>
      <c r="AQ132" s="22">
        <v>1.0856600000000001</v>
      </c>
      <c r="AR132" s="22">
        <v>24.196400000000001</v>
      </c>
      <c r="AS132" s="22">
        <v>-1.1639399999999999E-2</v>
      </c>
      <c r="AT132" s="22">
        <v>122</v>
      </c>
      <c r="AU132" s="22">
        <v>1.08429</v>
      </c>
      <c r="AV132">
        <f t="shared" si="20"/>
        <v>14.369629629629628</v>
      </c>
      <c r="AW132">
        <f t="shared" si="21"/>
        <v>15.600532103703703</v>
      </c>
      <c r="AX132" s="9"/>
      <c r="AY132" s="22">
        <v>0.514374</v>
      </c>
      <c r="AZ132" s="22">
        <v>27.8142</v>
      </c>
      <c r="BA132" s="22">
        <v>-1.2722799999999999E-2</v>
      </c>
      <c r="BB132" s="22">
        <v>122</v>
      </c>
      <c r="BC132" s="22">
        <v>0.51361100000000004</v>
      </c>
      <c r="BD132">
        <f t="shared" si="22"/>
        <v>15.707160493827157</v>
      </c>
      <c r="BE132">
        <f t="shared" si="23"/>
        <v>8.0793549718518491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6.3710599999999999</v>
      </c>
      <c r="I133" s="22">
        <v>-1.14746E-2</v>
      </c>
      <c r="J133" s="22">
        <v>123</v>
      </c>
      <c r="K133" s="22">
        <v>1.07941</v>
      </c>
      <c r="L133">
        <f t="shared" si="12"/>
        <v>14.166172839506173</v>
      </c>
      <c r="M133">
        <f t="shared" si="13"/>
        <v>15.308391355555555</v>
      </c>
      <c r="N133" s="9"/>
      <c r="O133" s="22">
        <v>0.51940900000000001</v>
      </c>
      <c r="P133" s="22">
        <v>9.9888200000000005</v>
      </c>
      <c r="Q133" s="22">
        <v>-1.27502E-2</v>
      </c>
      <c r="R133" s="22">
        <v>123</v>
      </c>
      <c r="S133" s="22">
        <v>0.51867700000000005</v>
      </c>
      <c r="T133">
        <f t="shared" si="14"/>
        <v>15.740987654320987</v>
      </c>
      <c r="U133">
        <f t="shared" si="15"/>
        <v>8.1760106565432107</v>
      </c>
      <c r="X133" s="9"/>
      <c r="Y133" s="22">
        <v>1.08063</v>
      </c>
      <c r="Z133" s="22">
        <v>15.292299999999999</v>
      </c>
      <c r="AA133" s="22">
        <v>-1.1587500000000001E-2</v>
      </c>
      <c r="AB133" s="22">
        <v>123</v>
      </c>
      <c r="AC133" s="22">
        <v>1.07941</v>
      </c>
      <c r="AD133">
        <f t="shared" si="16"/>
        <v>14.305555555555555</v>
      </c>
      <c r="AE133">
        <f t="shared" si="17"/>
        <v>15.4590125</v>
      </c>
      <c r="AF133" s="9"/>
      <c r="AG133" s="22">
        <v>0.51940900000000001</v>
      </c>
      <c r="AH133" s="22">
        <v>18.91</v>
      </c>
      <c r="AI133" s="22">
        <v>-1.2771599999999999E-2</v>
      </c>
      <c r="AJ133" s="22">
        <v>123</v>
      </c>
      <c r="AK133" s="22">
        <v>0.51867700000000005</v>
      </c>
      <c r="AL133">
        <f t="shared" si="18"/>
        <v>15.767407407407408</v>
      </c>
      <c r="AM133">
        <f t="shared" si="19"/>
        <v>8.1897333140740738</v>
      </c>
      <c r="AP133" s="9"/>
      <c r="AQ133" s="22">
        <v>1.08063</v>
      </c>
      <c r="AR133" s="22">
        <v>24.206499999999998</v>
      </c>
      <c r="AS133" s="22">
        <v>-1.16577E-2</v>
      </c>
      <c r="AT133" s="22">
        <v>123</v>
      </c>
      <c r="AU133" s="22">
        <v>1.0797099999999999</v>
      </c>
      <c r="AV133">
        <f t="shared" si="20"/>
        <v>14.392222222222221</v>
      </c>
      <c r="AW133">
        <f t="shared" si="21"/>
        <v>15.552667099999999</v>
      </c>
      <c r="AX133" s="9"/>
      <c r="AY133" s="22">
        <v>0.51940900000000001</v>
      </c>
      <c r="AZ133" s="22">
        <v>27.824300000000001</v>
      </c>
      <c r="BA133" s="22">
        <v>-1.2710600000000001E-2</v>
      </c>
      <c r="BB133" s="22">
        <v>123</v>
      </c>
      <c r="BC133" s="22">
        <v>0.51864600000000005</v>
      </c>
      <c r="BD133">
        <f t="shared" si="22"/>
        <v>15.692098765432098</v>
      </c>
      <c r="BE133">
        <f t="shared" si="23"/>
        <v>8.1506173276543201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6.3811299999999997</v>
      </c>
      <c r="I134" s="22">
        <v>-1.1495999999999999E-2</v>
      </c>
      <c r="J134" s="22">
        <v>124</v>
      </c>
      <c r="K134" s="22">
        <v>1.07422</v>
      </c>
      <c r="L134">
        <f t="shared" si="12"/>
        <v>14.19259259259259</v>
      </c>
      <c r="M134">
        <f t="shared" si="13"/>
        <v>15.265410666666664</v>
      </c>
      <c r="N134" s="9"/>
      <c r="O134" s="22">
        <v>0.52444500000000005</v>
      </c>
      <c r="P134" s="22">
        <v>9.9989000000000008</v>
      </c>
      <c r="Q134" s="22">
        <v>-1.27472E-2</v>
      </c>
      <c r="R134" s="22">
        <v>124</v>
      </c>
      <c r="S134" s="22">
        <v>0.52371199999999996</v>
      </c>
      <c r="T134">
        <f t="shared" si="14"/>
        <v>15.737283950617284</v>
      </c>
      <c r="U134">
        <f t="shared" si="15"/>
        <v>8.253339881481482</v>
      </c>
      <c r="X134" s="9"/>
      <c r="Y134" s="22">
        <v>1.07559</v>
      </c>
      <c r="Z134" s="22">
        <v>15.302300000000001</v>
      </c>
      <c r="AA134" s="22">
        <v>-1.1615E-2</v>
      </c>
      <c r="AB134" s="22">
        <v>124</v>
      </c>
      <c r="AC134" s="22">
        <v>1.07483</v>
      </c>
      <c r="AD134">
        <f t="shared" si="16"/>
        <v>14.339506172839505</v>
      </c>
      <c r="AE134">
        <f t="shared" si="17"/>
        <v>15.423429444444443</v>
      </c>
      <c r="AF134" s="9"/>
      <c r="AG134" s="22">
        <v>0.52444500000000005</v>
      </c>
      <c r="AH134" s="22">
        <v>18.920100000000001</v>
      </c>
      <c r="AI134" s="22">
        <v>-1.27472E-2</v>
      </c>
      <c r="AJ134" s="22">
        <v>124</v>
      </c>
      <c r="AK134" s="22">
        <v>0.52377300000000004</v>
      </c>
      <c r="AL134">
        <f t="shared" si="18"/>
        <v>15.737283950617284</v>
      </c>
      <c r="AM134">
        <f t="shared" si="19"/>
        <v>8.253339881481482</v>
      </c>
      <c r="AP134" s="9"/>
      <c r="AQ134" s="22">
        <v>1.07559</v>
      </c>
      <c r="AR134" s="22">
        <v>24.2166</v>
      </c>
      <c r="AS134" s="22">
        <v>-1.1688199999999999E-2</v>
      </c>
      <c r="AT134" s="22">
        <v>124</v>
      </c>
      <c r="AU134" s="22">
        <v>1.07483</v>
      </c>
      <c r="AV134">
        <f t="shared" si="20"/>
        <v>14.429876543209874</v>
      </c>
      <c r="AW134">
        <f t="shared" si="21"/>
        <v>15.520630911111109</v>
      </c>
      <c r="AX134" s="9"/>
      <c r="AY134" s="22">
        <v>0.52444500000000005</v>
      </c>
      <c r="AZ134" s="22">
        <v>27.834299999999999</v>
      </c>
      <c r="BA134" s="22">
        <v>-1.27075E-2</v>
      </c>
      <c r="BB134" s="22">
        <v>124</v>
      </c>
      <c r="BC134" s="22">
        <v>0.52371199999999996</v>
      </c>
      <c r="BD134">
        <f t="shared" si="22"/>
        <v>15.68827160493827</v>
      </c>
      <c r="BE134">
        <f t="shared" si="23"/>
        <v>8.2276356018518513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6.3912000000000004</v>
      </c>
      <c r="I135" s="22">
        <v>-1.1511199999999999E-2</v>
      </c>
      <c r="J135" s="22">
        <v>125</v>
      </c>
      <c r="K135" s="22">
        <v>1.0696399999999999</v>
      </c>
      <c r="L135">
        <f t="shared" si="12"/>
        <v>14.211358024691357</v>
      </c>
      <c r="M135">
        <f t="shared" si="13"/>
        <v>15.214111446913579</v>
      </c>
      <c r="N135" s="9"/>
      <c r="O135" s="22">
        <v>0.52947999999999995</v>
      </c>
      <c r="P135" s="22">
        <v>10.009</v>
      </c>
      <c r="Q135" s="22">
        <v>-1.27472E-2</v>
      </c>
      <c r="R135" s="22">
        <v>125</v>
      </c>
      <c r="S135" s="22">
        <v>0.528748</v>
      </c>
      <c r="T135">
        <f t="shared" si="14"/>
        <v>15.737283950617284</v>
      </c>
      <c r="U135">
        <f t="shared" si="15"/>
        <v>8.3325771061728382</v>
      </c>
      <c r="X135" s="9"/>
      <c r="Y135" s="22">
        <v>1.07056</v>
      </c>
      <c r="Z135" s="22">
        <v>15.3124</v>
      </c>
      <c r="AA135" s="22">
        <v>-1.16486E-2</v>
      </c>
      <c r="AB135" s="22">
        <v>125</v>
      </c>
      <c r="AC135" s="22">
        <v>1.06934</v>
      </c>
      <c r="AD135">
        <f t="shared" si="16"/>
        <v>14.380987654320988</v>
      </c>
      <c r="AE135">
        <f t="shared" si="17"/>
        <v>15.395710143209875</v>
      </c>
      <c r="AF135" s="9"/>
      <c r="AG135" s="22">
        <v>0.52947999999999995</v>
      </c>
      <c r="AH135" s="22">
        <v>18.930199999999999</v>
      </c>
      <c r="AI135" s="22">
        <v>-1.2731900000000001E-2</v>
      </c>
      <c r="AJ135" s="22">
        <v>125</v>
      </c>
      <c r="AK135" s="22">
        <v>0.528748</v>
      </c>
      <c r="AL135">
        <f t="shared" si="18"/>
        <v>15.718395061728396</v>
      </c>
      <c r="AM135">
        <f t="shared" si="19"/>
        <v>8.3225758172839495</v>
      </c>
      <c r="AP135" s="9"/>
      <c r="AQ135" s="22">
        <v>1.07056</v>
      </c>
      <c r="AR135" s="22">
        <v>24.226600000000001</v>
      </c>
      <c r="AS135" s="22">
        <v>-1.17188E-2</v>
      </c>
      <c r="AT135" s="22">
        <v>125</v>
      </c>
      <c r="AU135" s="22">
        <v>1.06934</v>
      </c>
      <c r="AV135">
        <f t="shared" si="20"/>
        <v>14.467654320987654</v>
      </c>
      <c r="AW135">
        <f t="shared" si="21"/>
        <v>15.488492009876541</v>
      </c>
      <c r="AX135" s="9"/>
      <c r="AY135" s="22">
        <v>0.52947999999999995</v>
      </c>
      <c r="AZ135" s="22">
        <v>27.8444</v>
      </c>
      <c r="BA135" s="22">
        <v>-1.26984E-2</v>
      </c>
      <c r="BB135" s="22">
        <v>125</v>
      </c>
      <c r="BC135" s="22">
        <v>0.52880899999999997</v>
      </c>
      <c r="BD135">
        <f t="shared" si="22"/>
        <v>15.677037037037039</v>
      </c>
      <c r="BE135">
        <f t="shared" si="23"/>
        <v>8.3006775703703699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6.4012700000000002</v>
      </c>
      <c r="I136" s="22">
        <v>-1.1538700000000001E-2</v>
      </c>
      <c r="J136" s="22">
        <v>126</v>
      </c>
      <c r="K136" s="22">
        <v>1.0644499999999999</v>
      </c>
      <c r="L136">
        <f t="shared" si="12"/>
        <v>14.245308641975308</v>
      </c>
      <c r="M136">
        <f t="shared" si="13"/>
        <v>15.178661264197531</v>
      </c>
      <c r="N136" s="9"/>
      <c r="O136" s="22">
        <v>0.53451499999999996</v>
      </c>
      <c r="P136" s="22">
        <v>10.019</v>
      </c>
      <c r="Q136" s="22">
        <v>-1.2735E-2</v>
      </c>
      <c r="R136" s="22">
        <v>126</v>
      </c>
      <c r="S136" s="22">
        <v>0.53378300000000001</v>
      </c>
      <c r="T136">
        <f t="shared" si="14"/>
        <v>15.722222222222221</v>
      </c>
      <c r="U136">
        <f t="shared" si="15"/>
        <v>8.4037636111111098</v>
      </c>
      <c r="X136" s="9"/>
      <c r="Y136" s="22">
        <v>1.06552</v>
      </c>
      <c r="Z136" s="22">
        <v>15.3225</v>
      </c>
      <c r="AA136" s="22">
        <v>-1.1682100000000001E-2</v>
      </c>
      <c r="AB136" s="22">
        <v>126</v>
      </c>
      <c r="AC136" s="22">
        <v>1.0647599999999999</v>
      </c>
      <c r="AD136">
        <f t="shared" si="16"/>
        <v>14.422345679012347</v>
      </c>
      <c r="AE136">
        <f t="shared" si="17"/>
        <v>15.367297767901237</v>
      </c>
      <c r="AF136" s="9"/>
      <c r="AG136" s="22">
        <v>0.53451499999999996</v>
      </c>
      <c r="AH136" s="22">
        <v>18.940200000000001</v>
      </c>
      <c r="AI136" s="22">
        <v>-1.2725800000000001E-2</v>
      </c>
      <c r="AJ136" s="22">
        <v>126</v>
      </c>
      <c r="AK136" s="22">
        <v>0.533752</v>
      </c>
      <c r="AL136">
        <f t="shared" si="18"/>
        <v>15.710864197530865</v>
      </c>
      <c r="AM136">
        <f t="shared" si="19"/>
        <v>8.3976925765432107</v>
      </c>
      <c r="AP136" s="9"/>
      <c r="AQ136" s="22">
        <v>1.06552</v>
      </c>
      <c r="AR136" s="22">
        <v>24.236699999999999</v>
      </c>
      <c r="AS136" s="22">
        <v>-1.17401E-2</v>
      </c>
      <c r="AT136" s="22">
        <v>126</v>
      </c>
      <c r="AU136" s="22">
        <v>1.0644499999999999</v>
      </c>
      <c r="AV136">
        <f t="shared" si="20"/>
        <v>14.49395061728395</v>
      </c>
      <c r="AW136">
        <f t="shared" si="21"/>
        <v>15.443594261728395</v>
      </c>
      <c r="AX136" s="9"/>
      <c r="AY136" s="22">
        <v>0.53451499999999996</v>
      </c>
      <c r="AZ136" s="22">
        <v>27.854500000000002</v>
      </c>
      <c r="BA136" s="22">
        <v>-1.26953E-2</v>
      </c>
      <c r="BB136" s="22">
        <v>126</v>
      </c>
      <c r="BC136" s="22">
        <v>0.53378300000000001</v>
      </c>
      <c r="BD136">
        <f t="shared" si="22"/>
        <v>15.67320987654321</v>
      </c>
      <c r="BE136">
        <f t="shared" si="23"/>
        <v>8.377565777160493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6.41134</v>
      </c>
      <c r="I137" s="22">
        <v>-1.15692E-2</v>
      </c>
      <c r="J137" s="22">
        <v>127</v>
      </c>
      <c r="K137" s="22">
        <v>1.0592699999999999</v>
      </c>
      <c r="L137">
        <f t="shared" si="12"/>
        <v>14.282962962962962</v>
      </c>
      <c r="M137">
        <f t="shared" si="13"/>
        <v>15.146939392592591</v>
      </c>
      <c r="N137" s="9"/>
      <c r="O137" s="22">
        <v>0.539551</v>
      </c>
      <c r="P137" s="22">
        <v>10.0291</v>
      </c>
      <c r="Q137" s="22">
        <v>-1.27197E-2</v>
      </c>
      <c r="R137" s="22">
        <v>127</v>
      </c>
      <c r="S137" s="22">
        <v>0.53891</v>
      </c>
      <c r="T137">
        <f t="shared" si="14"/>
        <v>15.703333333333333</v>
      </c>
      <c r="U137">
        <f t="shared" si="15"/>
        <v>8.4727492033333327</v>
      </c>
      <c r="X137" s="9"/>
      <c r="Y137" s="22">
        <v>1.0604899999999999</v>
      </c>
      <c r="Z137" s="22">
        <v>15.3325</v>
      </c>
      <c r="AA137" s="22">
        <v>-1.1709600000000001E-2</v>
      </c>
      <c r="AB137" s="22">
        <v>127</v>
      </c>
      <c r="AC137" s="22">
        <v>1.0595699999999999</v>
      </c>
      <c r="AD137">
        <f t="shared" si="16"/>
        <v>14.456296296296296</v>
      </c>
      <c r="AE137">
        <f t="shared" si="17"/>
        <v>15.330757659259257</v>
      </c>
      <c r="AF137" s="9"/>
      <c r="AG137" s="22">
        <v>0.539551</v>
      </c>
      <c r="AH137" s="22">
        <v>18.950299999999999</v>
      </c>
      <c r="AI137" s="22">
        <v>-1.27197E-2</v>
      </c>
      <c r="AJ137" s="22">
        <v>127</v>
      </c>
      <c r="AK137" s="22">
        <v>0.53881800000000002</v>
      </c>
      <c r="AL137">
        <f t="shared" si="18"/>
        <v>15.703333333333333</v>
      </c>
      <c r="AM137">
        <f t="shared" si="19"/>
        <v>8.4727492033333327</v>
      </c>
      <c r="AP137" s="9"/>
      <c r="AQ137" s="22">
        <v>1.0604899999999999</v>
      </c>
      <c r="AR137" s="22">
        <v>24.2468</v>
      </c>
      <c r="AS137" s="22">
        <v>-1.1764500000000001E-2</v>
      </c>
      <c r="AT137" s="22">
        <v>127</v>
      </c>
      <c r="AU137" s="22">
        <v>1.0595699999999999</v>
      </c>
      <c r="AV137">
        <f t="shared" si="20"/>
        <v>14.524074074074075</v>
      </c>
      <c r="AW137">
        <f t="shared" si="21"/>
        <v>15.402635314814816</v>
      </c>
      <c r="AX137" s="9"/>
      <c r="AY137" s="22">
        <v>0.539551</v>
      </c>
      <c r="AZ137" s="22">
        <v>27.8645</v>
      </c>
      <c r="BA137" s="22">
        <v>-1.26862E-2</v>
      </c>
      <c r="BB137" s="22">
        <v>127</v>
      </c>
      <c r="BC137" s="22">
        <v>0.53878800000000004</v>
      </c>
      <c r="BD137">
        <f t="shared" si="22"/>
        <v>15.661975308641974</v>
      </c>
      <c r="BE137">
        <f t="shared" si="23"/>
        <v>8.4504344397530851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6.4214099999999998</v>
      </c>
      <c r="I138" s="22">
        <v>-1.15967E-2</v>
      </c>
      <c r="J138" s="22">
        <v>128</v>
      </c>
      <c r="K138" s="22">
        <v>1.0543800000000001</v>
      </c>
      <c r="L138">
        <f t="shared" si="12"/>
        <v>14.316913580246911</v>
      </c>
      <c r="M138">
        <f t="shared" si="13"/>
        <v>15.110786438271603</v>
      </c>
      <c r="N138" s="9"/>
      <c r="O138" s="22">
        <v>0.54458600000000001</v>
      </c>
      <c r="P138" s="22">
        <v>10.039199999999999</v>
      </c>
      <c r="Q138" s="22">
        <v>-1.2704500000000001E-2</v>
      </c>
      <c r="R138" s="22">
        <v>128</v>
      </c>
      <c r="S138" s="22">
        <v>0.54385399999999995</v>
      </c>
      <c r="T138">
        <f t="shared" si="14"/>
        <v>15.684567901234566</v>
      </c>
      <c r="U138">
        <f t="shared" si="15"/>
        <v>8.5415960950617276</v>
      </c>
      <c r="X138" s="9"/>
      <c r="Y138" s="22">
        <v>1.05545</v>
      </c>
      <c r="Z138" s="22">
        <v>15.342599999999999</v>
      </c>
      <c r="AA138" s="22">
        <v>-1.1731E-2</v>
      </c>
      <c r="AB138" s="22">
        <v>128</v>
      </c>
      <c r="AC138" s="22">
        <v>1.0543800000000001</v>
      </c>
      <c r="AD138">
        <f t="shared" si="16"/>
        <v>14.482716049382715</v>
      </c>
      <c r="AE138">
        <f t="shared" si="17"/>
        <v>15.285782654320986</v>
      </c>
      <c r="AF138" s="9"/>
      <c r="AG138" s="22">
        <v>0.54458600000000001</v>
      </c>
      <c r="AH138" s="22">
        <v>18.9604</v>
      </c>
      <c r="AI138" s="22">
        <v>-1.27136E-2</v>
      </c>
      <c r="AJ138" s="22">
        <v>128</v>
      </c>
      <c r="AK138" s="22">
        <v>0.54385399999999995</v>
      </c>
      <c r="AL138">
        <f t="shared" si="18"/>
        <v>15.695802469135801</v>
      </c>
      <c r="AM138">
        <f t="shared" si="19"/>
        <v>8.5477142834567896</v>
      </c>
      <c r="AP138" s="9"/>
      <c r="AQ138" s="22">
        <v>1.05545</v>
      </c>
      <c r="AR138" s="22">
        <v>24.256799999999998</v>
      </c>
      <c r="AS138" s="22">
        <v>-1.17889E-2</v>
      </c>
      <c r="AT138" s="22">
        <v>128</v>
      </c>
      <c r="AU138" s="22">
        <v>1.0546899999999999</v>
      </c>
      <c r="AV138">
        <f t="shared" si="20"/>
        <v>14.554197530864196</v>
      </c>
      <c r="AW138">
        <f t="shared" si="21"/>
        <v>15.361227783950616</v>
      </c>
      <c r="AX138" s="9"/>
      <c r="AY138" s="22">
        <v>0.54458600000000001</v>
      </c>
      <c r="AZ138" s="22">
        <v>27.874600000000001</v>
      </c>
      <c r="BA138" s="22">
        <v>-1.26801E-2</v>
      </c>
      <c r="BB138" s="22">
        <v>128</v>
      </c>
      <c r="BC138" s="22">
        <v>0.54379299999999997</v>
      </c>
      <c r="BD138">
        <f t="shared" si="22"/>
        <v>15.654444444444444</v>
      </c>
      <c r="BE138">
        <f t="shared" si="23"/>
        <v>8.525191282222222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6.4314799999999996</v>
      </c>
      <c r="I139" s="22">
        <v>-1.1618E-2</v>
      </c>
      <c r="J139" s="22">
        <v>129</v>
      </c>
      <c r="K139" s="22">
        <v>1.0498000000000001</v>
      </c>
      <c r="L139">
        <f t="shared" si="12"/>
        <v>14.343209876543209</v>
      </c>
      <c r="M139">
        <f t="shared" si="13"/>
        <v>15.066394518518516</v>
      </c>
      <c r="N139" s="9"/>
      <c r="O139" s="22">
        <v>0.54962200000000005</v>
      </c>
      <c r="P139" s="22">
        <v>10.049300000000001</v>
      </c>
      <c r="Q139" s="22">
        <v>-1.26953E-2</v>
      </c>
      <c r="R139" s="22">
        <v>129</v>
      </c>
      <c r="S139" s="22">
        <v>0.54895000000000005</v>
      </c>
      <c r="T139">
        <f t="shared" si="14"/>
        <v>15.67320987654321</v>
      </c>
      <c r="U139">
        <f t="shared" si="15"/>
        <v>8.6143409587654336</v>
      </c>
      <c r="X139" s="9"/>
      <c r="Y139" s="22">
        <v>1.0504199999999999</v>
      </c>
      <c r="Z139" s="22">
        <v>15.3527</v>
      </c>
      <c r="AA139" s="22">
        <v>-1.1749300000000001E-2</v>
      </c>
      <c r="AB139" s="22">
        <v>129</v>
      </c>
      <c r="AC139" s="22">
        <v>1.0491900000000001</v>
      </c>
      <c r="AD139">
        <f t="shared" si="16"/>
        <v>14.505308641975308</v>
      </c>
      <c r="AE139">
        <f t="shared" si="17"/>
        <v>15.236666303703702</v>
      </c>
      <c r="AF139" s="9"/>
      <c r="AG139" s="22">
        <v>0.54962200000000005</v>
      </c>
      <c r="AH139" s="22">
        <v>18.970500000000001</v>
      </c>
      <c r="AI139" s="22">
        <v>-1.27075E-2</v>
      </c>
      <c r="AJ139" s="22">
        <v>129</v>
      </c>
      <c r="AK139" s="22">
        <v>0.54895000000000005</v>
      </c>
      <c r="AL139">
        <f t="shared" si="18"/>
        <v>15.68827160493827</v>
      </c>
      <c r="AM139">
        <f t="shared" si="19"/>
        <v>8.6226192160493831</v>
      </c>
      <c r="AP139" s="9"/>
      <c r="AQ139" s="22">
        <v>1.0504199999999999</v>
      </c>
      <c r="AR139" s="22">
        <v>24.2669</v>
      </c>
      <c r="AS139" s="22">
        <v>-1.1810299999999999E-2</v>
      </c>
      <c r="AT139" s="22">
        <v>129</v>
      </c>
      <c r="AU139" s="22">
        <v>1.0495000000000001</v>
      </c>
      <c r="AV139">
        <f t="shared" si="20"/>
        <v>14.580617283950616</v>
      </c>
      <c r="AW139">
        <f t="shared" si="21"/>
        <v>15.315772007407405</v>
      </c>
      <c r="AX139" s="9"/>
      <c r="AY139" s="22">
        <v>0.54962200000000005</v>
      </c>
      <c r="AZ139" s="22">
        <v>27.884699999999999</v>
      </c>
      <c r="BA139" s="22">
        <v>-1.2670900000000001E-2</v>
      </c>
      <c r="BB139" s="22">
        <v>129</v>
      </c>
      <c r="BC139" s="22">
        <v>0.54895000000000005</v>
      </c>
      <c r="BD139">
        <f t="shared" si="22"/>
        <v>15.643086419753088</v>
      </c>
      <c r="BE139">
        <f t="shared" si="23"/>
        <v>8.5977844441975328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6.4415500000000003</v>
      </c>
      <c r="I140" s="22">
        <v>-1.16455E-2</v>
      </c>
      <c r="J140" s="22">
        <v>130</v>
      </c>
      <c r="K140" s="22">
        <v>1.0443100000000001</v>
      </c>
      <c r="L140">
        <f t="shared" ref="L140:L203" si="24">-I140/$F$2*1000</f>
        <v>14.37716049382716</v>
      </c>
      <c r="M140">
        <f t="shared" ref="M140:M203" si="25">L140*G140</f>
        <v>15.029596037037036</v>
      </c>
      <c r="N140" s="9"/>
      <c r="O140" s="22">
        <v>0.55465699999999996</v>
      </c>
      <c r="P140" s="22">
        <v>10.0593</v>
      </c>
      <c r="Q140" s="22">
        <v>-1.26801E-2</v>
      </c>
      <c r="R140" s="22">
        <v>130</v>
      </c>
      <c r="S140" s="22">
        <v>0.553894</v>
      </c>
      <c r="T140">
        <f t="shared" ref="T140:T203" si="26">-Q140/$F$2*1000</f>
        <v>15.654444444444444</v>
      </c>
      <c r="U140">
        <f t="shared" ref="U140:U203" si="27">T140*O140</f>
        <v>8.682847192222221</v>
      </c>
      <c r="X140" s="9"/>
      <c r="Y140" s="22">
        <v>1.04538</v>
      </c>
      <c r="Z140" s="22">
        <v>15.3628</v>
      </c>
      <c r="AA140" s="22">
        <v>-1.1770600000000001E-2</v>
      </c>
      <c r="AB140" s="22">
        <v>130</v>
      </c>
      <c r="AC140" s="22">
        <v>1.0440100000000001</v>
      </c>
      <c r="AD140">
        <f t="shared" ref="AD140:AD203" si="28">-AA140/$F$2*1000</f>
        <v>14.531604938271604</v>
      </c>
      <c r="AE140">
        <f t="shared" ref="AE140:AE203" si="29">AD140*Y140</f>
        <v>15.19104917037037</v>
      </c>
      <c r="AF140" s="9"/>
      <c r="AG140" s="22">
        <v>0.55465699999999996</v>
      </c>
      <c r="AH140" s="22">
        <v>18.980499999999999</v>
      </c>
      <c r="AI140" s="22">
        <v>-1.26984E-2</v>
      </c>
      <c r="AJ140" s="22">
        <v>130</v>
      </c>
      <c r="AK140" s="22">
        <v>0.553925</v>
      </c>
      <c r="AL140">
        <f t="shared" ref="AL140:AL203" si="30">-AI140/$F$2*1000</f>
        <v>15.677037037037039</v>
      </c>
      <c r="AM140">
        <f t="shared" ref="AM140:AM203" si="31">AL140*AG140</f>
        <v>8.6953783318518525</v>
      </c>
      <c r="AP140" s="9"/>
      <c r="AQ140" s="22">
        <v>1.04538</v>
      </c>
      <c r="AR140" s="22">
        <v>24.277000000000001</v>
      </c>
      <c r="AS140" s="22">
        <v>-1.18347E-2</v>
      </c>
      <c r="AT140" s="22">
        <v>130</v>
      </c>
      <c r="AU140" s="22">
        <v>1.0440100000000001</v>
      </c>
      <c r="AV140">
        <f t="shared" ref="AV140:AV203" si="32">-AS140/$F$2*1000</f>
        <v>14.61074074074074</v>
      </c>
      <c r="AW140">
        <f t="shared" ref="AW140:AW203" si="33">AV140*AQ140</f>
        <v>15.273776155555554</v>
      </c>
      <c r="AX140" s="9"/>
      <c r="AY140" s="22">
        <v>0.55465699999999996</v>
      </c>
      <c r="AZ140" s="22">
        <v>27.8948</v>
      </c>
      <c r="BA140" s="22">
        <v>-1.2655599999999999E-2</v>
      </c>
      <c r="BB140" s="22">
        <v>130</v>
      </c>
      <c r="BC140" s="22">
        <v>0.55395499999999998</v>
      </c>
      <c r="BD140">
        <f t="shared" ref="BD140:BD203" si="34">-BA140/$F$2*1000</f>
        <v>15.624197530864196</v>
      </c>
      <c r="BE140">
        <f t="shared" ref="BE140:BE203" si="35">BD140*AY140</f>
        <v>8.6660705298765421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6.4516200000000001</v>
      </c>
      <c r="I141" s="22">
        <v>-1.16852E-2</v>
      </c>
      <c r="J141" s="22">
        <v>131</v>
      </c>
      <c r="K141" s="22">
        <v>1.03912</v>
      </c>
      <c r="L141">
        <f t="shared" si="24"/>
        <v>14.426172839506172</v>
      </c>
      <c r="M141">
        <f t="shared" si="25"/>
        <v>15.008124651851851</v>
      </c>
      <c r="N141" s="9"/>
      <c r="O141" s="22">
        <v>0.55969199999999997</v>
      </c>
      <c r="P141" s="22">
        <v>10.0694</v>
      </c>
      <c r="Q141" s="22">
        <v>-1.26678E-2</v>
      </c>
      <c r="R141" s="22">
        <v>131</v>
      </c>
      <c r="S141" s="22">
        <v>0.55902099999999999</v>
      </c>
      <c r="T141">
        <f t="shared" si="26"/>
        <v>15.639259259259259</v>
      </c>
      <c r="U141">
        <f t="shared" si="27"/>
        <v>8.7531682933333332</v>
      </c>
      <c r="X141" s="9"/>
      <c r="Y141" s="22">
        <v>1.04034</v>
      </c>
      <c r="Z141" s="22">
        <v>15.3728</v>
      </c>
      <c r="AA141" s="22">
        <v>-1.17859E-2</v>
      </c>
      <c r="AB141" s="22">
        <v>131</v>
      </c>
      <c r="AC141" s="22">
        <v>1.0394300000000001</v>
      </c>
      <c r="AD141">
        <f t="shared" si="28"/>
        <v>14.550493827160492</v>
      </c>
      <c r="AE141">
        <f t="shared" si="29"/>
        <v>15.137460748148147</v>
      </c>
      <c r="AF141" s="9"/>
      <c r="AG141" s="22">
        <v>0.55969199999999997</v>
      </c>
      <c r="AH141" s="22">
        <v>18.990600000000001</v>
      </c>
      <c r="AI141" s="22">
        <v>-1.26953E-2</v>
      </c>
      <c r="AJ141" s="22">
        <v>131</v>
      </c>
      <c r="AK141" s="22">
        <v>0.55898999999999999</v>
      </c>
      <c r="AL141">
        <f t="shared" si="30"/>
        <v>15.67320987654321</v>
      </c>
      <c r="AM141">
        <f t="shared" si="31"/>
        <v>8.7721701822222222</v>
      </c>
      <c r="AP141" s="9"/>
      <c r="AQ141" s="22">
        <v>1.04034</v>
      </c>
      <c r="AR141" s="22">
        <v>24.287099999999999</v>
      </c>
      <c r="AS141" s="22">
        <v>-1.1849999999999999E-2</v>
      </c>
      <c r="AT141" s="22">
        <v>131</v>
      </c>
      <c r="AU141" s="22">
        <v>1.0388200000000001</v>
      </c>
      <c r="AV141">
        <f t="shared" si="32"/>
        <v>14.629629629629628</v>
      </c>
      <c r="AW141">
        <f t="shared" si="33"/>
        <v>15.219788888888887</v>
      </c>
      <c r="AX141" s="9"/>
      <c r="AY141" s="22">
        <v>0.55969199999999997</v>
      </c>
      <c r="AZ141" s="22">
        <v>27.904800000000002</v>
      </c>
      <c r="BA141" s="22">
        <v>-1.26526E-2</v>
      </c>
      <c r="BB141" s="22">
        <v>131</v>
      </c>
      <c r="BC141" s="22">
        <v>0.55902099999999999</v>
      </c>
      <c r="BD141">
        <f t="shared" si="34"/>
        <v>15.620493827160493</v>
      </c>
      <c r="BE141">
        <f t="shared" si="35"/>
        <v>8.7426654311111101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6.4616899999999999</v>
      </c>
      <c r="I142" s="22">
        <v>-1.17065E-2</v>
      </c>
      <c r="J142" s="22">
        <v>132</v>
      </c>
      <c r="K142" s="22">
        <v>1.0339400000000001</v>
      </c>
      <c r="L142">
        <f t="shared" si="24"/>
        <v>14.452469135802467</v>
      </c>
      <c r="M142">
        <f t="shared" si="25"/>
        <v>14.962785820987651</v>
      </c>
      <c r="N142" s="9"/>
      <c r="O142" s="22">
        <v>0.56472800000000001</v>
      </c>
      <c r="P142" s="22">
        <v>10.079499999999999</v>
      </c>
      <c r="Q142" s="22">
        <v>-1.2655599999999999E-2</v>
      </c>
      <c r="R142" s="22">
        <v>132</v>
      </c>
      <c r="S142" s="22">
        <v>0.56396500000000005</v>
      </c>
      <c r="T142">
        <f t="shared" si="26"/>
        <v>15.624197530864196</v>
      </c>
      <c r="U142">
        <f t="shared" si="27"/>
        <v>8.8234218232098751</v>
      </c>
      <c r="X142" s="9"/>
      <c r="Y142" s="22">
        <v>1.03531</v>
      </c>
      <c r="Z142" s="22">
        <v>15.382899999999999</v>
      </c>
      <c r="AA142" s="22">
        <v>-1.1804200000000001E-2</v>
      </c>
      <c r="AB142" s="22">
        <v>132</v>
      </c>
      <c r="AC142" s="22">
        <v>1.0333300000000001</v>
      </c>
      <c r="AD142">
        <f t="shared" si="28"/>
        <v>14.573086419753087</v>
      </c>
      <c r="AE142">
        <f t="shared" si="29"/>
        <v>15.087662101234569</v>
      </c>
      <c r="AF142" s="9"/>
      <c r="AG142" s="22">
        <v>0.56472800000000001</v>
      </c>
      <c r="AH142" s="22">
        <v>19.000699999999998</v>
      </c>
      <c r="AI142" s="22">
        <v>-1.26923E-2</v>
      </c>
      <c r="AJ142" s="22">
        <v>132</v>
      </c>
      <c r="AK142" s="22">
        <v>0.56396500000000005</v>
      </c>
      <c r="AL142">
        <f t="shared" si="30"/>
        <v>15.669506172839506</v>
      </c>
      <c r="AM142">
        <f t="shared" si="31"/>
        <v>8.8490088819753083</v>
      </c>
      <c r="AP142" s="9"/>
      <c r="AQ142" s="22">
        <v>1.03531</v>
      </c>
      <c r="AR142" s="22">
        <v>24.2971</v>
      </c>
      <c r="AS142" s="22">
        <v>-1.18713E-2</v>
      </c>
      <c r="AT142" s="22">
        <v>132</v>
      </c>
      <c r="AU142" s="22">
        <v>1.03424</v>
      </c>
      <c r="AV142">
        <f t="shared" si="32"/>
        <v>14.655925925925924</v>
      </c>
      <c r="AW142">
        <f t="shared" si="33"/>
        <v>15.173426670370368</v>
      </c>
      <c r="AX142" s="9"/>
      <c r="AY142" s="22">
        <v>0.56472800000000001</v>
      </c>
      <c r="AZ142" s="22">
        <v>27.914899999999999</v>
      </c>
      <c r="BA142" s="22">
        <v>-1.26404E-2</v>
      </c>
      <c r="BB142" s="22">
        <v>132</v>
      </c>
      <c r="BC142" s="22">
        <v>0.56399500000000002</v>
      </c>
      <c r="BD142">
        <f t="shared" si="34"/>
        <v>15.60543209876543</v>
      </c>
      <c r="BE142">
        <f t="shared" si="35"/>
        <v>8.8128244582716047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6.4717700000000002</v>
      </c>
      <c r="I143" s="22">
        <v>-1.1721799999999999E-2</v>
      </c>
      <c r="J143" s="22">
        <v>133</v>
      </c>
      <c r="K143" s="22">
        <v>1.02844</v>
      </c>
      <c r="L143">
        <f t="shared" si="24"/>
        <v>14.471358024691357</v>
      </c>
      <c r="M143">
        <f t="shared" si="25"/>
        <v>14.909406032098765</v>
      </c>
      <c r="N143" s="9"/>
      <c r="O143" s="22">
        <v>0.56976300000000002</v>
      </c>
      <c r="P143" s="22">
        <v>10.089499999999999</v>
      </c>
      <c r="Q143" s="22">
        <v>-1.2649499999999999E-2</v>
      </c>
      <c r="R143" s="22">
        <v>133</v>
      </c>
      <c r="S143" s="22">
        <v>0.56899999999999995</v>
      </c>
      <c r="T143">
        <f t="shared" si="26"/>
        <v>15.616666666666664</v>
      </c>
      <c r="U143">
        <f t="shared" si="27"/>
        <v>8.8977988499999991</v>
      </c>
      <c r="X143" s="9"/>
      <c r="Y143" s="22">
        <v>1.03027</v>
      </c>
      <c r="Z143" s="22">
        <v>15.393000000000001</v>
      </c>
      <c r="AA143" s="22">
        <v>-1.1816399999999999E-2</v>
      </c>
      <c r="AB143" s="22">
        <v>133</v>
      </c>
      <c r="AC143" s="22">
        <v>1.0287500000000001</v>
      </c>
      <c r="AD143">
        <f t="shared" si="28"/>
        <v>14.588148148148147</v>
      </c>
      <c r="AE143">
        <f t="shared" si="29"/>
        <v>15.029731392592591</v>
      </c>
      <c r="AF143" s="9"/>
      <c r="AG143" s="22">
        <v>0.56976300000000002</v>
      </c>
      <c r="AH143" s="22">
        <v>19.0107</v>
      </c>
      <c r="AI143" s="22">
        <v>-1.26923E-2</v>
      </c>
      <c r="AJ143" s="22">
        <v>133</v>
      </c>
      <c r="AK143" s="22">
        <v>0.56899999999999995</v>
      </c>
      <c r="AL143">
        <f t="shared" si="30"/>
        <v>15.669506172839506</v>
      </c>
      <c r="AM143">
        <f t="shared" si="31"/>
        <v>8.9279048455555561</v>
      </c>
      <c r="AP143" s="9"/>
      <c r="AQ143" s="22">
        <v>1.03027</v>
      </c>
      <c r="AR143" s="22">
        <v>24.307200000000002</v>
      </c>
      <c r="AS143" s="22">
        <v>-1.1892700000000001E-2</v>
      </c>
      <c r="AT143" s="22">
        <v>133</v>
      </c>
      <c r="AU143" s="22">
        <v>1.0293600000000001</v>
      </c>
      <c r="AV143">
        <f t="shared" si="32"/>
        <v>14.682345679012347</v>
      </c>
      <c r="AW143">
        <f t="shared" si="33"/>
        <v>15.12678028271605</v>
      </c>
      <c r="AX143" s="9"/>
      <c r="AY143" s="22">
        <v>0.56976300000000002</v>
      </c>
      <c r="AZ143" s="22">
        <v>27.925000000000001</v>
      </c>
      <c r="BA143" s="22">
        <v>-1.2622100000000001E-2</v>
      </c>
      <c r="BB143" s="22">
        <v>133</v>
      </c>
      <c r="BC143" s="22">
        <v>0.56899999999999995</v>
      </c>
      <c r="BD143">
        <f t="shared" si="34"/>
        <v>15.582839506172839</v>
      </c>
      <c r="BE143">
        <f t="shared" si="35"/>
        <v>8.8785253855555553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6.48184</v>
      </c>
      <c r="I144" s="22">
        <v>-1.1731E-2</v>
      </c>
      <c r="J144" s="22">
        <v>134</v>
      </c>
      <c r="K144" s="22">
        <v>1.02417</v>
      </c>
      <c r="L144">
        <f t="shared" si="24"/>
        <v>14.482716049382715</v>
      </c>
      <c r="M144">
        <f t="shared" si="25"/>
        <v>14.848259802469133</v>
      </c>
      <c r="N144" s="9"/>
      <c r="O144" s="22">
        <v>0.57479899999999995</v>
      </c>
      <c r="P144" s="22">
        <v>10.099600000000001</v>
      </c>
      <c r="Q144" s="22">
        <v>-1.26404E-2</v>
      </c>
      <c r="R144" s="22">
        <v>134</v>
      </c>
      <c r="S144" s="22">
        <v>0.57400499999999999</v>
      </c>
      <c r="T144">
        <f t="shared" si="26"/>
        <v>15.60543209876543</v>
      </c>
      <c r="U144">
        <f t="shared" si="27"/>
        <v>8.9699867649382696</v>
      </c>
      <c r="X144" s="9"/>
      <c r="Y144" s="22">
        <v>1.0252399999999999</v>
      </c>
      <c r="Z144" s="22">
        <v>15.403</v>
      </c>
      <c r="AA144" s="22">
        <v>-1.18408E-2</v>
      </c>
      <c r="AB144" s="22">
        <v>134</v>
      </c>
      <c r="AC144" s="22">
        <v>1.02386</v>
      </c>
      <c r="AD144">
        <f t="shared" si="28"/>
        <v>14.618271604938272</v>
      </c>
      <c r="AE144">
        <f t="shared" si="29"/>
        <v>14.987236780246914</v>
      </c>
      <c r="AF144" s="9"/>
      <c r="AG144" s="22">
        <v>0.57479899999999995</v>
      </c>
      <c r="AH144" s="22">
        <v>19.020800000000001</v>
      </c>
      <c r="AI144" s="22">
        <v>-1.26862E-2</v>
      </c>
      <c r="AJ144" s="22">
        <v>134</v>
      </c>
      <c r="AK144" s="22">
        <v>0.57406599999999997</v>
      </c>
      <c r="AL144">
        <f t="shared" si="30"/>
        <v>15.661975308641974</v>
      </c>
      <c r="AM144">
        <f t="shared" si="31"/>
        <v>9.0024877454320968</v>
      </c>
      <c r="AP144" s="9"/>
      <c r="AQ144" s="22">
        <v>1.0252399999999999</v>
      </c>
      <c r="AR144" s="22">
        <v>24.317299999999999</v>
      </c>
      <c r="AS144" s="22">
        <v>-1.1908E-2</v>
      </c>
      <c r="AT144" s="22">
        <v>134</v>
      </c>
      <c r="AU144" s="22">
        <v>1.02417</v>
      </c>
      <c r="AV144">
        <f t="shared" si="32"/>
        <v>14.701234567901233</v>
      </c>
      <c r="AW144">
        <f t="shared" si="33"/>
        <v>15.07229372839506</v>
      </c>
      <c r="AX144" s="9"/>
      <c r="AY144" s="22">
        <v>0.57479899999999995</v>
      </c>
      <c r="AZ144" s="22">
        <v>27.934999999999999</v>
      </c>
      <c r="BA144" s="22">
        <v>-1.26099E-2</v>
      </c>
      <c r="BB144" s="22">
        <v>134</v>
      </c>
      <c r="BC144" s="22">
        <v>0.57409699999999997</v>
      </c>
      <c r="BD144">
        <f t="shared" si="34"/>
        <v>15.567777777777778</v>
      </c>
      <c r="BE144">
        <f t="shared" si="35"/>
        <v>8.9483430988888877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6.4919099999999998</v>
      </c>
      <c r="I145" s="22">
        <v>-1.17462E-2</v>
      </c>
      <c r="J145" s="22">
        <v>135</v>
      </c>
      <c r="K145" s="22">
        <v>1.01898</v>
      </c>
      <c r="L145">
        <f t="shared" si="24"/>
        <v>14.501481481481481</v>
      </c>
      <c r="M145">
        <f t="shared" si="25"/>
        <v>14.794411407407406</v>
      </c>
      <c r="N145" s="9"/>
      <c r="O145" s="22">
        <v>0.57983399999999996</v>
      </c>
      <c r="P145" s="22">
        <v>10.1097</v>
      </c>
      <c r="Q145" s="22">
        <v>-1.2628199999999999E-2</v>
      </c>
      <c r="R145" s="22">
        <v>135</v>
      </c>
      <c r="S145" s="22">
        <v>0.57913199999999998</v>
      </c>
      <c r="T145">
        <f t="shared" si="26"/>
        <v>15.590370370370369</v>
      </c>
      <c r="U145">
        <f t="shared" si="27"/>
        <v>9.0398268133333328</v>
      </c>
      <c r="X145" s="9"/>
      <c r="Y145" s="22">
        <v>1.0202</v>
      </c>
      <c r="Z145" s="22">
        <v>15.4131</v>
      </c>
      <c r="AA145" s="22">
        <v>-1.1853000000000001E-2</v>
      </c>
      <c r="AB145" s="22">
        <v>135</v>
      </c>
      <c r="AC145" s="22">
        <v>1.01898</v>
      </c>
      <c r="AD145">
        <f t="shared" si="28"/>
        <v>14.633333333333333</v>
      </c>
      <c r="AE145">
        <f t="shared" si="29"/>
        <v>14.928926666666666</v>
      </c>
      <c r="AF145" s="9"/>
      <c r="AG145" s="22">
        <v>0.57983399999999996</v>
      </c>
      <c r="AH145" s="22">
        <v>19.030899999999999</v>
      </c>
      <c r="AI145" s="22">
        <v>-1.26801E-2</v>
      </c>
      <c r="AJ145" s="22">
        <v>135</v>
      </c>
      <c r="AK145" s="22">
        <v>0.57913199999999998</v>
      </c>
      <c r="AL145">
        <f t="shared" si="30"/>
        <v>15.654444444444444</v>
      </c>
      <c r="AM145">
        <f t="shared" si="31"/>
        <v>9.0769791399999988</v>
      </c>
      <c r="AP145" s="9"/>
      <c r="AQ145" s="22">
        <v>1.0202</v>
      </c>
      <c r="AR145" s="22">
        <v>24.327300000000001</v>
      </c>
      <c r="AS145" s="22">
        <v>-1.1920200000000001E-2</v>
      </c>
      <c r="AT145" s="22">
        <v>135</v>
      </c>
      <c r="AU145" s="22">
        <v>1.01929</v>
      </c>
      <c r="AV145">
        <f t="shared" si="32"/>
        <v>14.716296296296298</v>
      </c>
      <c r="AW145">
        <f t="shared" si="33"/>
        <v>15.013565481481482</v>
      </c>
      <c r="AX145" s="9"/>
      <c r="AY145" s="22">
        <v>0.57983399999999996</v>
      </c>
      <c r="AZ145" s="22">
        <v>27.9451</v>
      </c>
      <c r="BA145" s="22">
        <v>-1.2594599999999999E-2</v>
      </c>
      <c r="BB145" s="22">
        <v>135</v>
      </c>
      <c r="BC145" s="22">
        <v>0.579071</v>
      </c>
      <c r="BD145">
        <f t="shared" si="34"/>
        <v>15.548888888888886</v>
      </c>
      <c r="BE145">
        <f t="shared" si="35"/>
        <v>9.0157744399999977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6.5019799999999996</v>
      </c>
      <c r="I146" s="22">
        <v>-1.1764500000000001E-2</v>
      </c>
      <c r="J146" s="22">
        <v>136</v>
      </c>
      <c r="K146" s="22">
        <v>1.0141</v>
      </c>
      <c r="L146">
        <f t="shared" si="24"/>
        <v>14.524074074074075</v>
      </c>
      <c r="M146">
        <f t="shared" si="25"/>
        <v>14.744404277777777</v>
      </c>
      <c r="N146" s="9"/>
      <c r="O146" s="22">
        <v>0.58486899999999997</v>
      </c>
      <c r="P146" s="22">
        <v>10.1197</v>
      </c>
      <c r="Q146" s="22">
        <v>-1.2616E-2</v>
      </c>
      <c r="R146" s="22">
        <v>136</v>
      </c>
      <c r="S146" s="22">
        <v>0.58416699999999999</v>
      </c>
      <c r="T146">
        <f t="shared" si="26"/>
        <v>15.575308641975308</v>
      </c>
      <c r="U146">
        <f t="shared" si="27"/>
        <v>9.1095151901234566</v>
      </c>
      <c r="X146" s="9"/>
      <c r="Y146" s="22">
        <v>1.0151699999999999</v>
      </c>
      <c r="Z146" s="22">
        <v>15.4232</v>
      </c>
      <c r="AA146" s="22">
        <v>-1.18713E-2</v>
      </c>
      <c r="AB146" s="22">
        <v>136</v>
      </c>
      <c r="AC146" s="22">
        <v>1.0141</v>
      </c>
      <c r="AD146">
        <f t="shared" si="28"/>
        <v>14.655925925925924</v>
      </c>
      <c r="AE146">
        <f t="shared" si="29"/>
        <v>14.878256322222219</v>
      </c>
      <c r="AF146" s="9"/>
      <c r="AG146" s="22">
        <v>0.58486899999999997</v>
      </c>
      <c r="AH146" s="22">
        <v>19.041</v>
      </c>
      <c r="AI146" s="22">
        <v>-1.2677000000000001E-2</v>
      </c>
      <c r="AJ146" s="22">
        <v>136</v>
      </c>
      <c r="AK146" s="22">
        <v>0.58416699999999999</v>
      </c>
      <c r="AL146">
        <f t="shared" si="30"/>
        <v>15.650617283950618</v>
      </c>
      <c r="AM146">
        <f t="shared" si="31"/>
        <v>9.1535608802469142</v>
      </c>
      <c r="AP146" s="9"/>
      <c r="AQ146" s="22">
        <v>1.0151699999999999</v>
      </c>
      <c r="AR146" s="22">
        <v>24.337399999999999</v>
      </c>
      <c r="AS146" s="22">
        <v>-1.1932399999999999E-2</v>
      </c>
      <c r="AT146" s="22">
        <v>136</v>
      </c>
      <c r="AU146" s="22">
        <v>1.0144</v>
      </c>
      <c r="AV146">
        <f t="shared" si="32"/>
        <v>14.731358024691357</v>
      </c>
      <c r="AW146">
        <f t="shared" si="33"/>
        <v>14.954832725925923</v>
      </c>
      <c r="AX146" s="9"/>
      <c r="AY146" s="22">
        <v>0.58486899999999997</v>
      </c>
      <c r="AZ146" s="22">
        <v>27.955200000000001</v>
      </c>
      <c r="BA146" s="22">
        <v>-1.25854E-2</v>
      </c>
      <c r="BB146" s="22">
        <v>136</v>
      </c>
      <c r="BC146" s="22">
        <v>0.58413700000000002</v>
      </c>
      <c r="BD146">
        <f t="shared" si="34"/>
        <v>15.53753086419753</v>
      </c>
      <c r="BE146">
        <f t="shared" si="35"/>
        <v>9.0874201390123446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6.5120500000000003</v>
      </c>
      <c r="I147" s="22">
        <v>-1.17889E-2</v>
      </c>
      <c r="J147" s="22">
        <v>137</v>
      </c>
      <c r="K147" s="22">
        <v>1.00922</v>
      </c>
      <c r="L147">
        <f t="shared" si="24"/>
        <v>14.554197530864196</v>
      </c>
      <c r="M147">
        <f t="shared" si="25"/>
        <v>14.701631551851849</v>
      </c>
      <c r="N147" s="9"/>
      <c r="O147" s="22">
        <v>0.58990500000000001</v>
      </c>
      <c r="P147" s="22">
        <v>10.129799999999999</v>
      </c>
      <c r="Q147" s="22">
        <v>-1.26038E-2</v>
      </c>
      <c r="R147" s="22">
        <v>137</v>
      </c>
      <c r="S147" s="22">
        <v>0.58926400000000001</v>
      </c>
      <c r="T147">
        <f t="shared" si="26"/>
        <v>15.560246913580245</v>
      </c>
      <c r="U147">
        <f t="shared" si="27"/>
        <v>9.179067455555554</v>
      </c>
      <c r="X147" s="9"/>
      <c r="Y147" s="22">
        <v>1.01013</v>
      </c>
      <c r="Z147" s="22">
        <v>15.433299999999999</v>
      </c>
      <c r="AA147" s="22">
        <v>-1.18958E-2</v>
      </c>
      <c r="AB147" s="22">
        <v>137</v>
      </c>
      <c r="AC147" s="22">
        <v>1.00891</v>
      </c>
      <c r="AD147">
        <f t="shared" si="28"/>
        <v>14.686172839506172</v>
      </c>
      <c r="AE147">
        <f t="shared" si="29"/>
        <v>14.834943770370369</v>
      </c>
      <c r="AF147" s="9"/>
      <c r="AG147" s="22">
        <v>0.58990500000000001</v>
      </c>
      <c r="AH147" s="22">
        <v>19.050999999999998</v>
      </c>
      <c r="AI147" s="22">
        <v>-1.2674E-2</v>
      </c>
      <c r="AJ147" s="22">
        <v>137</v>
      </c>
      <c r="AK147" s="22">
        <v>0.58920300000000003</v>
      </c>
      <c r="AL147">
        <f t="shared" si="30"/>
        <v>15.646913580246911</v>
      </c>
      <c r="AM147">
        <f t="shared" si="31"/>
        <v>9.2301925555555542</v>
      </c>
      <c r="AP147" s="9"/>
      <c r="AQ147" s="22">
        <v>1.01013</v>
      </c>
      <c r="AR147" s="22">
        <v>24.3475</v>
      </c>
      <c r="AS147" s="22">
        <v>-1.1947599999999999E-2</v>
      </c>
      <c r="AT147" s="22">
        <v>137</v>
      </c>
      <c r="AU147" s="22">
        <v>1.00891</v>
      </c>
      <c r="AV147">
        <f t="shared" si="32"/>
        <v>14.750123456790122</v>
      </c>
      <c r="AW147">
        <f t="shared" si="33"/>
        <v>14.899542207407405</v>
      </c>
      <c r="AX147" s="9"/>
      <c r="AY147" s="22">
        <v>0.58990500000000001</v>
      </c>
      <c r="AZ147" s="22">
        <v>27.965199999999999</v>
      </c>
      <c r="BA147" s="22">
        <v>-1.2567099999999999E-2</v>
      </c>
      <c r="BB147" s="22">
        <v>137</v>
      </c>
      <c r="BC147" s="22">
        <v>0.58920300000000003</v>
      </c>
      <c r="BD147">
        <f t="shared" si="34"/>
        <v>15.514938271604937</v>
      </c>
      <c r="BE147">
        <f t="shared" si="35"/>
        <v>9.1523396611111103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6.5221200000000001</v>
      </c>
      <c r="I148" s="22">
        <v>-1.1810299999999999E-2</v>
      </c>
      <c r="J148" s="22">
        <v>138</v>
      </c>
      <c r="K148" s="22">
        <v>1.0043299999999999</v>
      </c>
      <c r="L148">
        <f t="shared" si="24"/>
        <v>14.580617283950616</v>
      </c>
      <c r="M148">
        <f t="shared" si="25"/>
        <v>14.654978432098765</v>
      </c>
      <c r="N148" s="9"/>
      <c r="O148" s="22">
        <v>0.59494000000000002</v>
      </c>
      <c r="P148" s="22">
        <v>10.139900000000001</v>
      </c>
      <c r="Q148" s="22">
        <v>-1.25854E-2</v>
      </c>
      <c r="R148" s="22">
        <v>138</v>
      </c>
      <c r="S148" s="22">
        <v>0.59411599999999998</v>
      </c>
      <c r="T148">
        <f t="shared" si="26"/>
        <v>15.53753086419753</v>
      </c>
      <c r="U148">
        <f t="shared" si="27"/>
        <v>9.2438986123456779</v>
      </c>
      <c r="X148" s="9"/>
      <c r="Y148" s="22">
        <v>1.0051000000000001</v>
      </c>
      <c r="Z148" s="22">
        <v>15.443300000000001</v>
      </c>
      <c r="AA148" s="22">
        <v>-1.19232E-2</v>
      </c>
      <c r="AB148" s="22">
        <v>138</v>
      </c>
      <c r="AC148" s="22">
        <v>1.00464</v>
      </c>
      <c r="AD148">
        <f t="shared" si="28"/>
        <v>14.719999999999999</v>
      </c>
      <c r="AE148">
        <f t="shared" si="29"/>
        <v>14.795072000000001</v>
      </c>
      <c r="AF148" s="9"/>
      <c r="AG148" s="22">
        <v>0.59494000000000002</v>
      </c>
      <c r="AH148" s="22">
        <v>19.0611</v>
      </c>
      <c r="AI148" s="22">
        <v>-1.2677000000000001E-2</v>
      </c>
      <c r="AJ148" s="22">
        <v>138</v>
      </c>
      <c r="AK148" s="22">
        <v>0.59423800000000004</v>
      </c>
      <c r="AL148">
        <f t="shared" si="30"/>
        <v>15.650617283950618</v>
      </c>
      <c r="AM148">
        <f t="shared" si="31"/>
        <v>9.3111782469135811</v>
      </c>
      <c r="AP148" s="9"/>
      <c r="AQ148" s="22">
        <v>1.0051000000000001</v>
      </c>
      <c r="AR148" s="22">
        <v>24.357600000000001</v>
      </c>
      <c r="AS148" s="22">
        <v>-1.1969E-2</v>
      </c>
      <c r="AT148" s="22">
        <v>138</v>
      </c>
      <c r="AU148" s="22">
        <v>1.0031099999999999</v>
      </c>
      <c r="AV148">
        <f t="shared" si="32"/>
        <v>14.776543209876543</v>
      </c>
      <c r="AW148">
        <f t="shared" si="33"/>
        <v>14.851903580246915</v>
      </c>
      <c r="AX148" s="9"/>
      <c r="AY148" s="22">
        <v>0.59494000000000002</v>
      </c>
      <c r="AZ148" s="22">
        <v>27.975300000000001</v>
      </c>
      <c r="BA148" s="22">
        <v>-1.2554900000000001E-2</v>
      </c>
      <c r="BB148" s="22">
        <v>138</v>
      </c>
      <c r="BC148" s="22">
        <v>0.59420799999999996</v>
      </c>
      <c r="BD148">
        <f t="shared" si="34"/>
        <v>15.499876543209876</v>
      </c>
      <c r="BE148">
        <f t="shared" si="35"/>
        <v>9.2214965506172835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6.5321899999999999</v>
      </c>
      <c r="I149" s="22">
        <v>-1.18347E-2</v>
      </c>
      <c r="J149" s="22">
        <v>139</v>
      </c>
      <c r="K149" s="22">
        <v>0.99883999999999995</v>
      </c>
      <c r="L149">
        <f t="shared" si="24"/>
        <v>14.61074074074074</v>
      </c>
      <c r="M149">
        <f t="shared" si="25"/>
        <v>14.611617385185184</v>
      </c>
      <c r="N149" s="9"/>
      <c r="O149" s="22">
        <v>0.59997599999999995</v>
      </c>
      <c r="P149" s="22">
        <v>10.15</v>
      </c>
      <c r="Q149" s="22">
        <v>-1.25732E-2</v>
      </c>
      <c r="R149" s="22">
        <v>139</v>
      </c>
      <c r="S149" s="22">
        <v>0.59933499999999995</v>
      </c>
      <c r="T149">
        <f t="shared" si="26"/>
        <v>15.522469135802467</v>
      </c>
      <c r="U149">
        <f t="shared" si="27"/>
        <v>9.31310894222222</v>
      </c>
      <c r="X149" s="9"/>
      <c r="Y149" s="22">
        <v>1.0000599999999999</v>
      </c>
      <c r="Z149" s="22">
        <v>15.4534</v>
      </c>
      <c r="AA149" s="22">
        <v>-1.1947599999999999E-2</v>
      </c>
      <c r="AB149" s="22">
        <v>139</v>
      </c>
      <c r="AC149" s="22">
        <v>0.99822999999999995</v>
      </c>
      <c r="AD149">
        <f t="shared" si="28"/>
        <v>14.750123456790122</v>
      </c>
      <c r="AE149">
        <f t="shared" si="29"/>
        <v>14.751008464197529</v>
      </c>
      <c r="AF149" s="9"/>
      <c r="AG149" s="22">
        <v>0.59997599999999995</v>
      </c>
      <c r="AH149" s="22">
        <v>19.071200000000001</v>
      </c>
      <c r="AI149" s="22">
        <v>-1.26648E-2</v>
      </c>
      <c r="AJ149" s="22">
        <v>139</v>
      </c>
      <c r="AK149" s="22">
        <v>0.59930399999999995</v>
      </c>
      <c r="AL149">
        <f t="shared" si="30"/>
        <v>15.635555555555555</v>
      </c>
      <c r="AM149">
        <f t="shared" si="31"/>
        <v>9.3809580799999992</v>
      </c>
      <c r="AP149" s="9"/>
      <c r="AQ149" s="22">
        <v>1.0000599999999999</v>
      </c>
      <c r="AR149" s="22">
        <v>24.367599999999999</v>
      </c>
      <c r="AS149" s="22">
        <v>-1.19904E-2</v>
      </c>
      <c r="AT149" s="22">
        <v>139</v>
      </c>
      <c r="AU149" s="22">
        <v>0.99883999999999995</v>
      </c>
      <c r="AV149">
        <f t="shared" si="32"/>
        <v>14.802962962962962</v>
      </c>
      <c r="AW149">
        <f t="shared" si="33"/>
        <v>14.803851140740738</v>
      </c>
      <c r="AX149" s="9"/>
      <c r="AY149" s="22">
        <v>0.59997599999999995</v>
      </c>
      <c r="AZ149" s="22">
        <v>27.985399999999998</v>
      </c>
      <c r="BA149" s="22">
        <v>-1.2539700000000001E-2</v>
      </c>
      <c r="BB149" s="22">
        <v>139</v>
      </c>
      <c r="BC149" s="22">
        <v>0.59930399999999995</v>
      </c>
      <c r="BD149">
        <f t="shared" si="34"/>
        <v>15.48111111111111</v>
      </c>
      <c r="BE149">
        <f t="shared" si="35"/>
        <v>9.288295119999999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6.5422599999999997</v>
      </c>
      <c r="I150" s="22">
        <v>-1.1849999999999999E-2</v>
      </c>
      <c r="J150" s="22">
        <v>140</v>
      </c>
      <c r="K150" s="22">
        <v>0.99395800000000001</v>
      </c>
      <c r="L150">
        <f t="shared" si="24"/>
        <v>14.629629629629628</v>
      </c>
      <c r="M150">
        <f t="shared" si="25"/>
        <v>14.556861851851849</v>
      </c>
      <c r="N150" s="9"/>
      <c r="O150" s="22">
        <v>0.60501099999999997</v>
      </c>
      <c r="P150" s="22">
        <v>10.16</v>
      </c>
      <c r="Q150" s="22">
        <v>-1.2560999999999999E-2</v>
      </c>
      <c r="R150" s="22">
        <v>140</v>
      </c>
      <c r="S150" s="22">
        <v>0.60427900000000001</v>
      </c>
      <c r="T150">
        <f t="shared" si="26"/>
        <v>15.507407407407406</v>
      </c>
      <c r="U150">
        <f t="shared" si="27"/>
        <v>9.3821520629629624</v>
      </c>
      <c r="X150" s="9"/>
      <c r="Y150" s="22">
        <v>0.99502599999999997</v>
      </c>
      <c r="Z150" s="22">
        <v>15.4635</v>
      </c>
      <c r="AA150" s="22">
        <v>-1.1972E-2</v>
      </c>
      <c r="AB150" s="22">
        <v>140</v>
      </c>
      <c r="AC150" s="22">
        <v>0.99395800000000001</v>
      </c>
      <c r="AD150">
        <f t="shared" si="28"/>
        <v>14.780246913580246</v>
      </c>
      <c r="AE150">
        <f t="shared" si="29"/>
        <v>14.706729965432098</v>
      </c>
      <c r="AF150" s="9"/>
      <c r="AG150" s="22">
        <v>0.60501099999999997</v>
      </c>
      <c r="AH150" s="22">
        <v>19.081199999999999</v>
      </c>
      <c r="AI150" s="22">
        <v>-1.2649499999999999E-2</v>
      </c>
      <c r="AJ150" s="22">
        <v>140</v>
      </c>
      <c r="AK150" s="22">
        <v>0.60427900000000001</v>
      </c>
      <c r="AL150">
        <f t="shared" si="30"/>
        <v>15.616666666666664</v>
      </c>
      <c r="AM150">
        <f t="shared" si="31"/>
        <v>9.4482551166666635</v>
      </c>
      <c r="AP150" s="9"/>
      <c r="AQ150" s="22">
        <v>0.99502599999999997</v>
      </c>
      <c r="AR150" s="22">
        <v>24.377700000000001</v>
      </c>
      <c r="AS150" s="22">
        <v>-1.2008700000000001E-2</v>
      </c>
      <c r="AT150" s="22">
        <v>140</v>
      </c>
      <c r="AU150" s="22">
        <v>0.99426300000000001</v>
      </c>
      <c r="AV150">
        <f t="shared" si="32"/>
        <v>14.825555555555555</v>
      </c>
      <c r="AW150">
        <f t="shared" si="33"/>
        <v>14.751813242222221</v>
      </c>
      <c r="AX150" s="9"/>
      <c r="AY150" s="22">
        <v>0.60501099999999997</v>
      </c>
      <c r="AZ150" s="22">
        <v>27.9955</v>
      </c>
      <c r="BA150" s="22">
        <v>-1.25214E-2</v>
      </c>
      <c r="BB150" s="22">
        <v>140</v>
      </c>
      <c r="BC150" s="22">
        <v>0.60424800000000001</v>
      </c>
      <c r="BD150">
        <f t="shared" si="34"/>
        <v>15.458518518518517</v>
      </c>
      <c r="BE150">
        <f t="shared" si="35"/>
        <v>9.3525737474074067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6.5523300000000004</v>
      </c>
      <c r="I151" s="22">
        <v>-1.1859099999999999E-2</v>
      </c>
      <c r="J151" s="22">
        <v>141</v>
      </c>
      <c r="K151" s="22">
        <v>0.98877000000000004</v>
      </c>
      <c r="L151">
        <f t="shared" si="24"/>
        <v>14.640864197530862</v>
      </c>
      <c r="M151">
        <f t="shared" si="25"/>
        <v>14.494309146913578</v>
      </c>
      <c r="N151" s="9"/>
      <c r="O151" s="22">
        <v>0.61004599999999998</v>
      </c>
      <c r="P151" s="22">
        <v>10.1701</v>
      </c>
      <c r="Q151" s="22">
        <v>-1.2548800000000001E-2</v>
      </c>
      <c r="R151" s="22">
        <v>141</v>
      </c>
      <c r="S151" s="22">
        <v>0.60928300000000002</v>
      </c>
      <c r="T151">
        <f t="shared" si="26"/>
        <v>15.492345679012345</v>
      </c>
      <c r="U151">
        <f t="shared" si="27"/>
        <v>9.4510435120987655</v>
      </c>
      <c r="X151" s="9"/>
      <c r="Y151" s="22">
        <v>0.98999000000000004</v>
      </c>
      <c r="Z151" s="22">
        <v>15.4735</v>
      </c>
      <c r="AA151" s="22">
        <v>-1.19904E-2</v>
      </c>
      <c r="AB151" s="22">
        <v>141</v>
      </c>
      <c r="AC151" s="22">
        <v>0.98907500000000004</v>
      </c>
      <c r="AD151">
        <f t="shared" si="28"/>
        <v>14.802962962962962</v>
      </c>
      <c r="AE151">
        <f t="shared" si="29"/>
        <v>14.654785303703703</v>
      </c>
      <c r="AF151" s="9"/>
      <c r="AG151" s="22">
        <v>0.61004599999999998</v>
      </c>
      <c r="AH151" s="22">
        <v>19.0913</v>
      </c>
      <c r="AI151" s="22">
        <v>-1.2628199999999999E-2</v>
      </c>
      <c r="AJ151" s="22">
        <v>141</v>
      </c>
      <c r="AK151" s="22">
        <v>0.60931400000000002</v>
      </c>
      <c r="AL151">
        <f t="shared" si="30"/>
        <v>15.590370370370369</v>
      </c>
      <c r="AM151">
        <f t="shared" si="31"/>
        <v>9.5108430829629622</v>
      </c>
      <c r="AP151" s="9"/>
      <c r="AQ151" s="22">
        <v>0.98999000000000004</v>
      </c>
      <c r="AR151" s="22">
        <v>24.387799999999999</v>
      </c>
      <c r="AS151" s="22">
        <v>-1.20178E-2</v>
      </c>
      <c r="AT151" s="22">
        <v>141</v>
      </c>
      <c r="AU151" s="22">
        <v>0.98877000000000004</v>
      </c>
      <c r="AV151">
        <f t="shared" si="32"/>
        <v>14.836790123456788</v>
      </c>
      <c r="AW151">
        <f t="shared" si="33"/>
        <v>14.688273854320986</v>
      </c>
      <c r="AX151" s="9"/>
      <c r="AY151" s="22">
        <v>0.61004599999999998</v>
      </c>
      <c r="AZ151" s="22">
        <v>28.005500000000001</v>
      </c>
      <c r="BA151" s="22">
        <v>-1.2512199999999999E-2</v>
      </c>
      <c r="BB151" s="22">
        <v>141</v>
      </c>
      <c r="BC151" s="22">
        <v>0.60931400000000002</v>
      </c>
      <c r="BD151">
        <f t="shared" si="34"/>
        <v>15.447160493827159</v>
      </c>
      <c r="BE151">
        <f t="shared" si="35"/>
        <v>9.4234784706172832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6.5624000000000002</v>
      </c>
      <c r="I152" s="22">
        <v>-1.1865199999999999E-2</v>
      </c>
      <c r="J152" s="22">
        <v>142</v>
      </c>
      <c r="K152" s="22">
        <v>0.98388699999999996</v>
      </c>
      <c r="L152">
        <f t="shared" si="24"/>
        <v>14.648395061728394</v>
      </c>
      <c r="M152">
        <f t="shared" si="25"/>
        <v>14.42800995802469</v>
      </c>
      <c r="N152" s="9"/>
      <c r="O152" s="22">
        <v>0.61508200000000002</v>
      </c>
      <c r="P152" s="22">
        <v>10.180199999999999</v>
      </c>
      <c r="Q152" s="22">
        <v>-1.2533600000000001E-2</v>
      </c>
      <c r="R152" s="22">
        <v>142</v>
      </c>
      <c r="S152" s="22">
        <v>0.61428799999999995</v>
      </c>
      <c r="T152">
        <f t="shared" si="26"/>
        <v>15.473580246913581</v>
      </c>
      <c r="U152">
        <f t="shared" si="27"/>
        <v>9.5175206854320997</v>
      </c>
      <c r="X152" s="9"/>
      <c r="Y152" s="22">
        <v>0.98495500000000002</v>
      </c>
      <c r="Z152" s="22">
        <v>15.483599999999999</v>
      </c>
      <c r="AA152" s="22">
        <v>-1.20026E-2</v>
      </c>
      <c r="AB152" s="22">
        <v>142</v>
      </c>
      <c r="AC152" s="22">
        <v>0.98419199999999996</v>
      </c>
      <c r="AD152">
        <f t="shared" si="28"/>
        <v>14.818024691358024</v>
      </c>
      <c r="AE152">
        <f t="shared" si="29"/>
        <v>14.595087509876544</v>
      </c>
      <c r="AF152" s="9"/>
      <c r="AG152" s="22">
        <v>0.61508200000000002</v>
      </c>
      <c r="AH152" s="22">
        <v>19.101400000000002</v>
      </c>
      <c r="AI152" s="22">
        <v>-1.26099E-2</v>
      </c>
      <c r="AJ152" s="22">
        <v>142</v>
      </c>
      <c r="AK152" s="22">
        <v>0.61434900000000003</v>
      </c>
      <c r="AL152">
        <f t="shared" si="30"/>
        <v>15.567777777777778</v>
      </c>
      <c r="AM152">
        <f t="shared" si="31"/>
        <v>9.5754598911111106</v>
      </c>
      <c r="AP152" s="9"/>
      <c r="AQ152" s="22">
        <v>0.98495500000000002</v>
      </c>
      <c r="AR152" s="22">
        <v>24.3978</v>
      </c>
      <c r="AS152" s="22">
        <v>-1.2026999999999999E-2</v>
      </c>
      <c r="AT152" s="22">
        <v>142</v>
      </c>
      <c r="AU152" s="22">
        <v>0.98419199999999996</v>
      </c>
      <c r="AV152">
        <f t="shared" si="32"/>
        <v>14.848148148148146</v>
      </c>
      <c r="AW152">
        <f t="shared" si="33"/>
        <v>14.624757759259257</v>
      </c>
      <c r="AX152" s="9"/>
      <c r="AY152" s="22">
        <v>0.61508200000000002</v>
      </c>
      <c r="AZ152" s="22">
        <v>28.015599999999999</v>
      </c>
      <c r="BA152" s="22">
        <v>-1.2506099999999999E-2</v>
      </c>
      <c r="BB152" s="22">
        <v>142</v>
      </c>
      <c r="BC152" s="22">
        <v>0.61438000000000004</v>
      </c>
      <c r="BD152">
        <f t="shared" si="34"/>
        <v>15.439629629629628</v>
      </c>
      <c r="BE152">
        <f t="shared" si="35"/>
        <v>9.4966382718518521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6.5724799999999997</v>
      </c>
      <c r="I153" s="22">
        <v>-1.1865199999999999E-2</v>
      </c>
      <c r="J153" s="22">
        <v>143</v>
      </c>
      <c r="K153" s="22">
        <v>0.97839399999999999</v>
      </c>
      <c r="L153">
        <f t="shared" si="24"/>
        <v>14.648395061728394</v>
      </c>
      <c r="M153">
        <f t="shared" si="25"/>
        <v>14.354240640493826</v>
      </c>
      <c r="N153" s="9"/>
      <c r="O153" s="22">
        <v>0.62011700000000003</v>
      </c>
      <c r="P153" s="22">
        <v>10.190200000000001</v>
      </c>
      <c r="Q153" s="22">
        <v>-1.25305E-2</v>
      </c>
      <c r="R153" s="22">
        <v>143</v>
      </c>
      <c r="S153" s="22">
        <v>0.61944600000000005</v>
      </c>
      <c r="T153">
        <f t="shared" si="26"/>
        <v>15.469753086419752</v>
      </c>
      <c r="U153">
        <f t="shared" si="27"/>
        <v>9.5930568746913583</v>
      </c>
      <c r="X153" s="9"/>
      <c r="Y153" s="22">
        <v>0.97991899999999998</v>
      </c>
      <c r="Z153" s="22">
        <v>15.4937</v>
      </c>
      <c r="AA153" s="22">
        <v>-1.20056E-2</v>
      </c>
      <c r="AB153" s="22">
        <v>143</v>
      </c>
      <c r="AC153" s="22">
        <v>0.97869899999999999</v>
      </c>
      <c r="AD153">
        <f t="shared" si="28"/>
        <v>14.821728395061728</v>
      </c>
      <c r="AE153">
        <f t="shared" si="29"/>
        <v>14.524093267160493</v>
      </c>
      <c r="AF153" s="9"/>
      <c r="AG153" s="22">
        <v>0.62011700000000003</v>
      </c>
      <c r="AH153" s="22">
        <v>19.111499999999999</v>
      </c>
      <c r="AI153" s="22">
        <v>-1.2600699999999999E-2</v>
      </c>
      <c r="AJ153" s="22">
        <v>143</v>
      </c>
      <c r="AK153" s="22">
        <v>0.61941500000000005</v>
      </c>
      <c r="AL153">
        <f t="shared" si="30"/>
        <v>15.556419753086418</v>
      </c>
      <c r="AM153">
        <f t="shared" si="31"/>
        <v>9.6468003480246907</v>
      </c>
      <c r="AP153" s="9"/>
      <c r="AQ153" s="22">
        <v>0.97991899999999998</v>
      </c>
      <c r="AR153" s="22">
        <v>24.407900000000001</v>
      </c>
      <c r="AS153" s="22">
        <v>-1.2030000000000001E-2</v>
      </c>
      <c r="AT153" s="22">
        <v>143</v>
      </c>
      <c r="AU153" s="22">
        <v>0.97869899999999999</v>
      </c>
      <c r="AV153">
        <f t="shared" si="32"/>
        <v>14.851851851851853</v>
      </c>
      <c r="AW153">
        <f t="shared" si="33"/>
        <v>14.553611814814815</v>
      </c>
      <c r="AX153" s="9"/>
      <c r="AY153" s="22">
        <v>0.62011700000000003</v>
      </c>
      <c r="AZ153" s="22">
        <v>28.025700000000001</v>
      </c>
      <c r="BA153" s="22">
        <v>-1.24908E-2</v>
      </c>
      <c r="BB153" s="22">
        <v>143</v>
      </c>
      <c r="BC153" s="22">
        <v>0.61938499999999996</v>
      </c>
      <c r="BD153">
        <f t="shared" si="34"/>
        <v>15.42074074074074</v>
      </c>
      <c r="BE153">
        <f t="shared" si="35"/>
        <v>9.5626634859259259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6.5825500000000003</v>
      </c>
      <c r="I154" s="22">
        <v>-1.18805E-2</v>
      </c>
      <c r="J154" s="22">
        <v>144</v>
      </c>
      <c r="K154" s="22">
        <v>0.97412100000000001</v>
      </c>
      <c r="L154">
        <f t="shared" si="24"/>
        <v>14.667283950617284</v>
      </c>
      <c r="M154">
        <f t="shared" si="25"/>
        <v>14.29890044691358</v>
      </c>
      <c r="N154" s="9"/>
      <c r="O154" s="22">
        <v>0.62515299999999996</v>
      </c>
      <c r="P154" s="22">
        <v>10.2003</v>
      </c>
      <c r="Q154" s="22">
        <v>-1.25244E-2</v>
      </c>
      <c r="R154" s="22">
        <v>144</v>
      </c>
      <c r="S154" s="22">
        <v>0.62445099999999998</v>
      </c>
      <c r="T154">
        <f t="shared" si="26"/>
        <v>15.462222222222222</v>
      </c>
      <c r="U154">
        <f t="shared" si="27"/>
        <v>9.6662546088888881</v>
      </c>
      <c r="X154" s="9"/>
      <c r="Y154" s="22">
        <v>0.97488399999999997</v>
      </c>
      <c r="Z154" s="22">
        <v>15.5038</v>
      </c>
      <c r="AA154" s="22">
        <v>-1.20117E-2</v>
      </c>
      <c r="AB154" s="22">
        <v>144</v>
      </c>
      <c r="AC154" s="22">
        <v>0.97351100000000002</v>
      </c>
      <c r="AD154">
        <f t="shared" si="28"/>
        <v>14.82925925925926</v>
      </c>
      <c r="AE154">
        <f t="shared" si="29"/>
        <v>14.456807583703704</v>
      </c>
      <c r="AF154" s="9"/>
      <c r="AG154" s="22">
        <v>0.62515299999999996</v>
      </c>
      <c r="AH154" s="22">
        <v>19.121500000000001</v>
      </c>
      <c r="AI154" s="22">
        <v>-1.25854E-2</v>
      </c>
      <c r="AJ154" s="22">
        <v>144</v>
      </c>
      <c r="AK154" s="22">
        <v>0.62448099999999995</v>
      </c>
      <c r="AL154">
        <f t="shared" si="30"/>
        <v>15.53753086419753</v>
      </c>
      <c r="AM154">
        <f t="shared" si="31"/>
        <v>9.7133340323456778</v>
      </c>
      <c r="AP154" s="9"/>
      <c r="AQ154" s="22">
        <v>0.97488399999999997</v>
      </c>
      <c r="AR154" s="22">
        <v>24.417999999999999</v>
      </c>
      <c r="AS154" s="22">
        <v>-1.20392E-2</v>
      </c>
      <c r="AT154" s="22">
        <v>144</v>
      </c>
      <c r="AU154" s="22">
        <v>0.97412100000000001</v>
      </c>
      <c r="AV154">
        <f t="shared" si="32"/>
        <v>14.863209876543209</v>
      </c>
      <c r="AW154">
        <f t="shared" si="33"/>
        <v>14.489905497283949</v>
      </c>
      <c r="AX154" s="9"/>
      <c r="AY154" s="22">
        <v>0.62515299999999996</v>
      </c>
      <c r="AZ154" s="22">
        <v>28.035699999999999</v>
      </c>
      <c r="BA154" s="22">
        <v>-1.24847E-2</v>
      </c>
      <c r="BB154" s="22">
        <v>144</v>
      </c>
      <c r="BC154" s="22">
        <v>0.62448099999999995</v>
      </c>
      <c r="BD154">
        <f t="shared" si="34"/>
        <v>15.413209876543208</v>
      </c>
      <c r="BE154">
        <f t="shared" si="35"/>
        <v>9.6356143939506147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6.5926200000000001</v>
      </c>
      <c r="I155" s="22">
        <v>-1.19019E-2</v>
      </c>
      <c r="J155" s="22">
        <v>145</v>
      </c>
      <c r="K155" s="22">
        <v>0.96832300000000004</v>
      </c>
      <c r="L155">
        <f t="shared" si="24"/>
        <v>14.693703703703703</v>
      </c>
      <c r="M155">
        <f t="shared" si="25"/>
        <v>14.250673843333331</v>
      </c>
      <c r="N155" s="9"/>
      <c r="O155" s="22">
        <v>0.63018799999999997</v>
      </c>
      <c r="P155" s="22">
        <v>10.2104</v>
      </c>
      <c r="Q155" s="22">
        <v>-1.25153E-2</v>
      </c>
      <c r="R155" s="22">
        <v>145</v>
      </c>
      <c r="S155" s="22">
        <v>0.62948599999999999</v>
      </c>
      <c r="T155">
        <f t="shared" si="26"/>
        <v>15.450987654320988</v>
      </c>
      <c r="U155">
        <f t="shared" si="27"/>
        <v>9.7370270079012347</v>
      </c>
      <c r="X155" s="9"/>
      <c r="Y155" s="22">
        <v>0.96984899999999996</v>
      </c>
      <c r="Z155" s="22">
        <v>15.5138</v>
      </c>
      <c r="AA155" s="22">
        <v>-1.2023900000000001E-2</v>
      </c>
      <c r="AB155" s="22">
        <v>145</v>
      </c>
      <c r="AC155" s="22">
        <v>0.96862800000000004</v>
      </c>
      <c r="AD155">
        <f t="shared" si="28"/>
        <v>14.844320987654321</v>
      </c>
      <c r="AE155">
        <f t="shared" si="29"/>
        <v>14.396749865555554</v>
      </c>
      <c r="AF155" s="9"/>
      <c r="AG155" s="22">
        <v>0.63018799999999997</v>
      </c>
      <c r="AH155" s="22">
        <v>19.131599999999999</v>
      </c>
      <c r="AI155" s="22">
        <v>-1.25793E-2</v>
      </c>
      <c r="AJ155" s="22">
        <v>145</v>
      </c>
      <c r="AK155" s="22">
        <v>0.62948599999999999</v>
      </c>
      <c r="AL155">
        <f t="shared" si="30"/>
        <v>15.53</v>
      </c>
      <c r="AM155">
        <f t="shared" si="31"/>
        <v>9.7868196399999992</v>
      </c>
      <c r="AP155" s="9"/>
      <c r="AQ155" s="22">
        <v>0.96984899999999996</v>
      </c>
      <c r="AR155" s="22">
        <v>24.428000000000001</v>
      </c>
      <c r="AS155" s="22">
        <v>-1.20544E-2</v>
      </c>
      <c r="AT155" s="22">
        <v>145</v>
      </c>
      <c r="AU155" s="22">
        <v>0.96893300000000004</v>
      </c>
      <c r="AV155">
        <f t="shared" si="32"/>
        <v>14.881975308641973</v>
      </c>
      <c r="AW155">
        <f t="shared" si="33"/>
        <v>14.433268871111109</v>
      </c>
      <c r="AX155" s="9"/>
      <c r="AY155" s="22">
        <v>0.63018799999999997</v>
      </c>
      <c r="AZ155" s="22">
        <v>28.0458</v>
      </c>
      <c r="BA155" s="22">
        <v>-1.2478599999999999E-2</v>
      </c>
      <c r="BB155" s="22">
        <v>145</v>
      </c>
      <c r="BC155" s="22">
        <v>0.62945600000000002</v>
      </c>
      <c r="BD155">
        <f t="shared" si="34"/>
        <v>15.405679012345677</v>
      </c>
      <c r="BE155">
        <f t="shared" si="35"/>
        <v>9.7084740454320979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6.6026899999999999</v>
      </c>
      <c r="I156" s="22">
        <v>-1.19293E-2</v>
      </c>
      <c r="J156" s="22">
        <v>146</v>
      </c>
      <c r="K156" s="22">
        <v>0.96343999999999996</v>
      </c>
      <c r="L156">
        <f t="shared" si="24"/>
        <v>14.727530864197531</v>
      </c>
      <c r="M156">
        <f t="shared" si="25"/>
        <v>14.209313235679012</v>
      </c>
      <c r="N156" s="9"/>
      <c r="O156" s="22">
        <v>0.63522299999999998</v>
      </c>
      <c r="P156" s="22">
        <v>10.220499999999999</v>
      </c>
      <c r="Q156" s="22">
        <v>-1.2506099999999999E-2</v>
      </c>
      <c r="R156" s="22">
        <v>146</v>
      </c>
      <c r="S156" s="22">
        <v>0.63449100000000003</v>
      </c>
      <c r="T156">
        <f t="shared" si="26"/>
        <v>15.439629629629628</v>
      </c>
      <c r="U156">
        <f t="shared" si="27"/>
        <v>9.8076078522222208</v>
      </c>
      <c r="X156" s="9"/>
      <c r="Y156" s="22">
        <v>0.96481300000000003</v>
      </c>
      <c r="Z156" s="22">
        <v>15.523899999999999</v>
      </c>
      <c r="AA156" s="22">
        <v>-1.2036099999999999E-2</v>
      </c>
      <c r="AB156" s="22">
        <v>146</v>
      </c>
      <c r="AC156" s="22">
        <v>0.96374499999999996</v>
      </c>
      <c r="AD156">
        <f t="shared" si="28"/>
        <v>14.85938271604938</v>
      </c>
      <c r="AE156">
        <f t="shared" si="29"/>
        <v>14.336525616419751</v>
      </c>
      <c r="AF156" s="9"/>
      <c r="AG156" s="22">
        <v>0.63522299999999998</v>
      </c>
      <c r="AH156" s="22">
        <v>19.1417</v>
      </c>
      <c r="AI156" s="22">
        <v>-1.25763E-2</v>
      </c>
      <c r="AJ156" s="22">
        <v>146</v>
      </c>
      <c r="AK156" s="22">
        <v>0.634521</v>
      </c>
      <c r="AL156">
        <f t="shared" si="30"/>
        <v>15.526296296296294</v>
      </c>
      <c r="AM156">
        <f t="shared" si="31"/>
        <v>9.8626605122222202</v>
      </c>
      <c r="AP156" s="9"/>
      <c r="AQ156" s="22">
        <v>0.96481300000000003</v>
      </c>
      <c r="AR156" s="22">
        <v>24.438099999999999</v>
      </c>
      <c r="AS156" s="22">
        <v>-1.20789E-2</v>
      </c>
      <c r="AT156" s="22">
        <v>146</v>
      </c>
      <c r="AU156" s="22">
        <v>0.96343999999999996</v>
      </c>
      <c r="AV156">
        <f t="shared" si="32"/>
        <v>14.912222222222221</v>
      </c>
      <c r="AW156">
        <f t="shared" si="33"/>
        <v>14.387505858888888</v>
      </c>
      <c r="AX156" s="9"/>
      <c r="AY156" s="22">
        <v>0.63522299999999998</v>
      </c>
      <c r="AZ156" s="22">
        <v>28.055900000000001</v>
      </c>
      <c r="BA156" s="22">
        <v>-1.2472499999999999E-2</v>
      </c>
      <c r="BB156" s="22">
        <v>146</v>
      </c>
      <c r="BC156" s="22">
        <v>0.63449100000000003</v>
      </c>
      <c r="BD156">
        <f t="shared" si="34"/>
        <v>15.398148148148147</v>
      </c>
      <c r="BE156">
        <f t="shared" si="35"/>
        <v>9.7812578611111096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6.6127599999999997</v>
      </c>
      <c r="I157" s="22">
        <v>-1.1953699999999999E-2</v>
      </c>
      <c r="J157" s="22">
        <v>147</v>
      </c>
      <c r="K157" s="22">
        <v>0.95855699999999999</v>
      </c>
      <c r="L157">
        <f t="shared" si="24"/>
        <v>14.757654320987653</v>
      </c>
      <c r="M157">
        <f t="shared" si="25"/>
        <v>14.164071948888887</v>
      </c>
      <c r="N157" s="9"/>
      <c r="O157" s="22">
        <v>0.64025900000000002</v>
      </c>
      <c r="P157" s="22">
        <v>10.230499999999999</v>
      </c>
      <c r="Q157" s="22">
        <v>-1.24908E-2</v>
      </c>
      <c r="R157" s="22">
        <v>147</v>
      </c>
      <c r="S157" s="22">
        <v>0.63952600000000004</v>
      </c>
      <c r="T157">
        <f t="shared" si="26"/>
        <v>15.42074074074074</v>
      </c>
      <c r="U157">
        <f t="shared" si="27"/>
        <v>9.8732680459259257</v>
      </c>
      <c r="X157" s="9"/>
      <c r="Y157" s="22">
        <v>0.95977800000000002</v>
      </c>
      <c r="Z157" s="22">
        <v>15.534000000000001</v>
      </c>
      <c r="AA157" s="22">
        <v>-1.20514E-2</v>
      </c>
      <c r="AB157" s="22">
        <v>147</v>
      </c>
      <c r="AC157" s="22">
        <v>0.95855699999999999</v>
      </c>
      <c r="AD157">
        <f t="shared" si="28"/>
        <v>14.878271604938272</v>
      </c>
      <c r="AE157">
        <f t="shared" si="29"/>
        <v>14.279837764444444</v>
      </c>
      <c r="AF157" s="9"/>
      <c r="AG157" s="22">
        <v>0.64025900000000002</v>
      </c>
      <c r="AH157" s="22">
        <v>19.151700000000002</v>
      </c>
      <c r="AI157" s="22">
        <v>-1.2560999999999999E-2</v>
      </c>
      <c r="AJ157" s="22">
        <v>147</v>
      </c>
      <c r="AK157" s="22">
        <v>0.63952600000000004</v>
      </c>
      <c r="AL157">
        <f t="shared" si="30"/>
        <v>15.507407407407406</v>
      </c>
      <c r="AM157">
        <f t="shared" si="31"/>
        <v>9.9287571592592592</v>
      </c>
      <c r="AP157" s="9"/>
      <c r="AQ157" s="22">
        <v>0.95977800000000002</v>
      </c>
      <c r="AR157" s="22">
        <v>24.4482</v>
      </c>
      <c r="AS157" s="22">
        <v>-1.21063E-2</v>
      </c>
      <c r="AT157" s="22">
        <v>147</v>
      </c>
      <c r="AU157" s="22">
        <v>0.95855699999999999</v>
      </c>
      <c r="AV157">
        <f t="shared" si="32"/>
        <v>14.946049382716049</v>
      </c>
      <c r="AW157">
        <f t="shared" si="33"/>
        <v>14.344889384444445</v>
      </c>
      <c r="AX157" s="9"/>
      <c r="AY157" s="22">
        <v>0.64025900000000002</v>
      </c>
      <c r="AZ157" s="22">
        <v>28.065999999999999</v>
      </c>
      <c r="BA157" s="22">
        <v>-1.2457299999999999E-2</v>
      </c>
      <c r="BB157" s="22">
        <v>147</v>
      </c>
      <c r="BC157" s="22">
        <v>0.63955700000000004</v>
      </c>
      <c r="BD157">
        <f t="shared" si="34"/>
        <v>15.379382716049379</v>
      </c>
      <c r="BE157">
        <f t="shared" si="35"/>
        <v>9.8467881983950605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6.6228300000000004</v>
      </c>
      <c r="I158" s="22">
        <v>-1.1981199999999999E-2</v>
      </c>
      <c r="J158" s="22">
        <v>148</v>
      </c>
      <c r="K158" s="22">
        <v>0.95397900000000002</v>
      </c>
      <c r="L158">
        <f t="shared" si="24"/>
        <v>14.791604938271602</v>
      </c>
      <c r="M158">
        <f t="shared" si="25"/>
        <v>14.122166481975306</v>
      </c>
      <c r="N158" s="9"/>
      <c r="O158" s="22">
        <v>0.64529400000000003</v>
      </c>
      <c r="P158" s="22">
        <v>10.240600000000001</v>
      </c>
      <c r="Q158" s="22">
        <v>-1.2478599999999999E-2</v>
      </c>
      <c r="R158" s="22">
        <v>148</v>
      </c>
      <c r="S158" s="22">
        <v>0.64453099999999997</v>
      </c>
      <c r="T158">
        <f t="shared" si="26"/>
        <v>15.405679012345677</v>
      </c>
      <c r="U158">
        <f t="shared" si="27"/>
        <v>9.9411922325925914</v>
      </c>
      <c r="X158" s="9"/>
      <c r="Y158" s="22">
        <v>0.95474199999999998</v>
      </c>
      <c r="Z158" s="22">
        <v>15.544</v>
      </c>
      <c r="AA158" s="22">
        <v>-1.20728E-2</v>
      </c>
      <c r="AB158" s="22">
        <v>148</v>
      </c>
      <c r="AC158" s="22">
        <v>0.95306400000000002</v>
      </c>
      <c r="AD158">
        <f t="shared" si="28"/>
        <v>14.90469135802469</v>
      </c>
      <c r="AE158">
        <f t="shared" si="29"/>
        <v>14.230134836543209</v>
      </c>
      <c r="AF158" s="9"/>
      <c r="AG158" s="22">
        <v>0.64529400000000003</v>
      </c>
      <c r="AH158" s="22">
        <v>19.161799999999999</v>
      </c>
      <c r="AI158" s="22">
        <v>-1.2548800000000001E-2</v>
      </c>
      <c r="AJ158" s="22">
        <v>148</v>
      </c>
      <c r="AK158" s="22">
        <v>0.64459200000000005</v>
      </c>
      <c r="AL158">
        <f t="shared" si="30"/>
        <v>15.492345679012345</v>
      </c>
      <c r="AM158">
        <f t="shared" si="31"/>
        <v>9.9971177125925923</v>
      </c>
      <c r="AP158" s="9"/>
      <c r="AQ158" s="22">
        <v>0.95474199999999998</v>
      </c>
      <c r="AR158" s="22">
        <v>24.458300000000001</v>
      </c>
      <c r="AS158" s="22">
        <v>-1.21277E-2</v>
      </c>
      <c r="AT158" s="22">
        <v>148</v>
      </c>
      <c r="AU158" s="22">
        <v>0.95367400000000002</v>
      </c>
      <c r="AV158">
        <f t="shared" si="32"/>
        <v>14.972469135802468</v>
      </c>
      <c r="AW158">
        <f t="shared" si="33"/>
        <v>14.29484512765432</v>
      </c>
      <c r="AX158" s="9"/>
      <c r="AY158" s="22">
        <v>0.64529400000000003</v>
      </c>
      <c r="AZ158" s="22">
        <v>28.076000000000001</v>
      </c>
      <c r="BA158" s="22">
        <v>-1.24481E-2</v>
      </c>
      <c r="BB158" s="22">
        <v>148</v>
      </c>
      <c r="BC158" s="22">
        <v>0.64456199999999997</v>
      </c>
      <c r="BD158">
        <f t="shared" si="34"/>
        <v>15.368024691358023</v>
      </c>
      <c r="BE158">
        <f t="shared" si="35"/>
        <v>9.9168941251851841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6.6329000000000002</v>
      </c>
      <c r="I159" s="22">
        <v>-1.19995E-2</v>
      </c>
      <c r="J159" s="22">
        <v>149</v>
      </c>
      <c r="K159" s="22">
        <v>0.94879199999999997</v>
      </c>
      <c r="L159">
        <f t="shared" si="24"/>
        <v>14.814197530864195</v>
      </c>
      <c r="M159">
        <f t="shared" si="25"/>
        <v>14.069147094444443</v>
      </c>
      <c r="N159" s="9"/>
      <c r="O159" s="22">
        <v>0.65032999999999996</v>
      </c>
      <c r="P159" s="22">
        <v>10.2507</v>
      </c>
      <c r="Q159" s="22">
        <v>-1.2466400000000001E-2</v>
      </c>
      <c r="R159" s="22">
        <v>149</v>
      </c>
      <c r="S159" s="22">
        <v>0.64962799999999998</v>
      </c>
      <c r="T159">
        <f t="shared" si="26"/>
        <v>15.390617283950617</v>
      </c>
      <c r="U159">
        <f t="shared" si="27"/>
        <v>10.008980138271603</v>
      </c>
      <c r="X159" s="9"/>
      <c r="Y159" s="22">
        <v>0.94970699999999997</v>
      </c>
      <c r="Z159" s="22">
        <v>15.5541</v>
      </c>
      <c r="AA159" s="22">
        <v>-1.2088E-2</v>
      </c>
      <c r="AB159" s="22">
        <v>149</v>
      </c>
      <c r="AC159" s="22">
        <v>0.94848600000000005</v>
      </c>
      <c r="AD159">
        <f t="shared" si="28"/>
        <v>14.923456790123456</v>
      </c>
      <c r="AE159">
        <f t="shared" si="29"/>
        <v>14.172911377777776</v>
      </c>
      <c r="AF159" s="9"/>
      <c r="AG159" s="22">
        <v>0.65032999999999996</v>
      </c>
      <c r="AH159" s="22">
        <v>19.171900000000001</v>
      </c>
      <c r="AI159" s="22">
        <v>-1.25366E-2</v>
      </c>
      <c r="AJ159" s="22">
        <v>149</v>
      </c>
      <c r="AK159" s="22">
        <v>0.64950600000000003</v>
      </c>
      <c r="AL159">
        <f t="shared" si="30"/>
        <v>15.477283950617283</v>
      </c>
      <c r="AM159">
        <f t="shared" si="31"/>
        <v>10.065342071604936</v>
      </c>
      <c r="AP159" s="9"/>
      <c r="AQ159" s="22">
        <v>0.94970699999999997</v>
      </c>
      <c r="AR159" s="22">
        <v>24.468299999999999</v>
      </c>
      <c r="AS159" s="22">
        <v>-1.21399E-2</v>
      </c>
      <c r="AT159" s="22">
        <v>149</v>
      </c>
      <c r="AU159" s="22">
        <v>0.94909699999999997</v>
      </c>
      <c r="AV159">
        <f t="shared" si="32"/>
        <v>14.987530864197531</v>
      </c>
      <c r="AW159">
        <f t="shared" si="33"/>
        <v>14.233762974444444</v>
      </c>
      <c r="AX159" s="9"/>
      <c r="AY159" s="22">
        <v>0.65032999999999996</v>
      </c>
      <c r="AZ159" s="22">
        <v>28.086099999999998</v>
      </c>
      <c r="BA159" s="22">
        <v>-1.24298E-2</v>
      </c>
      <c r="BB159" s="22">
        <v>149</v>
      </c>
      <c r="BC159" s="22">
        <v>0.64968899999999996</v>
      </c>
      <c r="BD159">
        <f t="shared" si="34"/>
        <v>15.34543209876543</v>
      </c>
      <c r="BE159">
        <f t="shared" si="35"/>
        <v>9.979594856790122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6.64297</v>
      </c>
      <c r="I160" s="22">
        <v>-1.20117E-2</v>
      </c>
      <c r="J160" s="22">
        <v>150</v>
      </c>
      <c r="K160" s="22">
        <v>0.943604</v>
      </c>
      <c r="L160">
        <f t="shared" si="24"/>
        <v>14.82925925925926</v>
      </c>
      <c r="M160">
        <f t="shared" si="25"/>
        <v>14.008786002962962</v>
      </c>
      <c r="N160" s="9"/>
      <c r="O160" s="22">
        <v>0.65536499999999998</v>
      </c>
      <c r="P160" s="22">
        <v>10.2607</v>
      </c>
      <c r="Q160" s="22">
        <v>-1.2460300000000001E-2</v>
      </c>
      <c r="R160" s="22">
        <v>150</v>
      </c>
      <c r="S160" s="22">
        <v>0.654694</v>
      </c>
      <c r="T160">
        <f t="shared" si="26"/>
        <v>15.383086419753086</v>
      </c>
      <c r="U160">
        <f t="shared" si="27"/>
        <v>10.081536431481481</v>
      </c>
      <c r="X160" s="9"/>
      <c r="Y160" s="22">
        <v>0.94467199999999996</v>
      </c>
      <c r="Z160" s="22">
        <v>15.5642</v>
      </c>
      <c r="AA160" s="22">
        <v>-1.2103300000000001E-2</v>
      </c>
      <c r="AB160" s="22">
        <v>150</v>
      </c>
      <c r="AC160" s="22">
        <v>0.94329799999999997</v>
      </c>
      <c r="AD160">
        <f t="shared" si="28"/>
        <v>14.942345679012346</v>
      </c>
      <c r="AE160">
        <f t="shared" si="29"/>
        <v>14.11561557728395</v>
      </c>
      <c r="AF160" s="9"/>
      <c r="AG160" s="22">
        <v>0.65536499999999998</v>
      </c>
      <c r="AH160" s="22">
        <v>19.181899999999999</v>
      </c>
      <c r="AI160" s="22">
        <v>-1.25244E-2</v>
      </c>
      <c r="AJ160" s="22">
        <v>150</v>
      </c>
      <c r="AK160" s="22">
        <v>0.65466299999999999</v>
      </c>
      <c r="AL160">
        <f t="shared" si="30"/>
        <v>15.462222222222222</v>
      </c>
      <c r="AM160">
        <f t="shared" si="31"/>
        <v>10.133399266666666</v>
      </c>
      <c r="AP160" s="9"/>
      <c r="AQ160" s="22">
        <v>0.94467199999999996</v>
      </c>
      <c r="AR160" s="22">
        <v>24.478400000000001</v>
      </c>
      <c r="AS160" s="22">
        <v>-1.21429E-2</v>
      </c>
      <c r="AT160" s="22">
        <v>150</v>
      </c>
      <c r="AU160" s="22">
        <v>0.944214</v>
      </c>
      <c r="AV160">
        <f t="shared" si="32"/>
        <v>14.991234567901234</v>
      </c>
      <c r="AW160">
        <f t="shared" si="33"/>
        <v>14.161799541728394</v>
      </c>
      <c r="AX160" s="9"/>
      <c r="AY160" s="22">
        <v>0.65536499999999998</v>
      </c>
      <c r="AZ160" s="22">
        <v>28.0962</v>
      </c>
      <c r="BA160" s="22">
        <v>-1.24207E-2</v>
      </c>
      <c r="BB160" s="22">
        <v>150</v>
      </c>
      <c r="BC160" s="22">
        <v>0.65460200000000002</v>
      </c>
      <c r="BD160">
        <f t="shared" si="34"/>
        <v>15.334197530864195</v>
      </c>
      <c r="BE160">
        <f t="shared" si="35"/>
        <v>10.049496364814813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6.6530399999999998</v>
      </c>
      <c r="I161" s="22">
        <v>-1.2026999999999999E-2</v>
      </c>
      <c r="J161" s="22">
        <v>151</v>
      </c>
      <c r="K161" s="22">
        <v>0.937805</v>
      </c>
      <c r="L161">
        <f t="shared" si="24"/>
        <v>14.848148148148146</v>
      </c>
      <c r="M161">
        <f t="shared" si="25"/>
        <v>13.951854533333332</v>
      </c>
      <c r="N161" s="9"/>
      <c r="O161" s="22">
        <v>0.66039999999999999</v>
      </c>
      <c r="P161" s="22">
        <v>10.270799999999999</v>
      </c>
      <c r="Q161" s="22">
        <v>-1.2445100000000001E-2</v>
      </c>
      <c r="R161" s="22">
        <v>151</v>
      </c>
      <c r="S161" s="22">
        <v>0.65960700000000005</v>
      </c>
      <c r="T161">
        <f t="shared" si="26"/>
        <v>15.36432098765432</v>
      </c>
      <c r="U161">
        <f t="shared" si="27"/>
        <v>10.146597580246913</v>
      </c>
      <c r="X161" s="9"/>
      <c r="Y161" s="22">
        <v>0.93963600000000003</v>
      </c>
      <c r="Z161" s="22">
        <v>15.574299999999999</v>
      </c>
      <c r="AA161" s="22">
        <v>-1.21155E-2</v>
      </c>
      <c r="AB161" s="22">
        <v>151</v>
      </c>
      <c r="AC161" s="22">
        <v>0.93872100000000003</v>
      </c>
      <c r="AD161">
        <f t="shared" si="28"/>
        <v>14.957407407407405</v>
      </c>
      <c r="AE161">
        <f t="shared" si="29"/>
        <v>14.054518466666666</v>
      </c>
      <c r="AF161" s="9"/>
      <c r="AG161" s="22">
        <v>0.66039999999999999</v>
      </c>
      <c r="AH161" s="22">
        <v>19.192</v>
      </c>
      <c r="AI161" s="22">
        <v>-1.2512199999999999E-2</v>
      </c>
      <c r="AJ161" s="22">
        <v>151</v>
      </c>
      <c r="AK161" s="22">
        <v>0.65966800000000003</v>
      </c>
      <c r="AL161">
        <f t="shared" si="30"/>
        <v>15.447160493827159</v>
      </c>
      <c r="AM161">
        <f t="shared" si="31"/>
        <v>10.201304790123455</v>
      </c>
      <c r="AP161" s="9"/>
      <c r="AQ161" s="22">
        <v>0.93963600000000003</v>
      </c>
      <c r="AR161" s="22">
        <v>24.488499999999998</v>
      </c>
      <c r="AS161" s="22">
        <v>-1.2149E-2</v>
      </c>
      <c r="AT161" s="22">
        <v>151</v>
      </c>
      <c r="AU161" s="22">
        <v>0.93841600000000003</v>
      </c>
      <c r="AV161">
        <f t="shared" si="32"/>
        <v>14.998765432098764</v>
      </c>
      <c r="AW161">
        <f t="shared" si="33"/>
        <v>14.093379955555555</v>
      </c>
      <c r="AX161" s="9"/>
      <c r="AY161" s="22">
        <v>0.66039999999999999</v>
      </c>
      <c r="AZ161" s="22">
        <v>28.106200000000001</v>
      </c>
      <c r="BA161" s="22">
        <v>-1.2417600000000001E-2</v>
      </c>
      <c r="BB161" s="22">
        <v>151</v>
      </c>
      <c r="BC161" s="22">
        <v>0.65976000000000001</v>
      </c>
      <c r="BD161">
        <f t="shared" si="34"/>
        <v>15.330370370370371</v>
      </c>
      <c r="BE161">
        <f t="shared" si="35"/>
        <v>10.124176592592592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6.6631099999999996</v>
      </c>
      <c r="I162" s="22">
        <v>-1.2042199999999999E-2</v>
      </c>
      <c r="J162" s="22">
        <v>152</v>
      </c>
      <c r="K162" s="22">
        <v>0.93353299999999995</v>
      </c>
      <c r="L162">
        <f t="shared" si="24"/>
        <v>14.866913580246912</v>
      </c>
      <c r="M162">
        <f t="shared" si="25"/>
        <v>13.894632299012345</v>
      </c>
      <c r="N162" s="9"/>
      <c r="O162" s="22">
        <v>0.66543600000000003</v>
      </c>
      <c r="P162" s="22">
        <v>10.280900000000001</v>
      </c>
      <c r="Q162" s="22">
        <v>-1.2439E-2</v>
      </c>
      <c r="R162" s="22">
        <v>152</v>
      </c>
      <c r="S162" s="22">
        <v>0.66470300000000004</v>
      </c>
      <c r="T162">
        <f t="shared" si="26"/>
        <v>15.35679012345679</v>
      </c>
      <c r="U162">
        <f t="shared" si="27"/>
        <v>10.218960992592592</v>
      </c>
      <c r="X162" s="9"/>
      <c r="Y162" s="22">
        <v>0.93460100000000002</v>
      </c>
      <c r="Z162" s="22">
        <v>15.584300000000001</v>
      </c>
      <c r="AA162" s="22">
        <v>-1.21338E-2</v>
      </c>
      <c r="AB162" s="22">
        <v>152</v>
      </c>
      <c r="AC162" s="22">
        <v>0.93353299999999995</v>
      </c>
      <c r="AD162">
        <f t="shared" si="28"/>
        <v>14.979999999999999</v>
      </c>
      <c r="AE162">
        <f t="shared" si="29"/>
        <v>14.000322979999998</v>
      </c>
      <c r="AF162" s="9"/>
      <c r="AG162" s="22">
        <v>0.66543600000000003</v>
      </c>
      <c r="AH162" s="22">
        <v>19.202100000000002</v>
      </c>
      <c r="AI162" s="22">
        <v>-1.25031E-2</v>
      </c>
      <c r="AJ162" s="22">
        <v>152</v>
      </c>
      <c r="AK162" s="22">
        <v>0.66476400000000002</v>
      </c>
      <c r="AL162">
        <f t="shared" si="30"/>
        <v>15.435925925925924</v>
      </c>
      <c r="AM162">
        <f t="shared" si="31"/>
        <v>10.271620804444444</v>
      </c>
      <c r="AP162" s="9"/>
      <c r="AQ162" s="22">
        <v>0.93460100000000002</v>
      </c>
      <c r="AR162" s="22">
        <v>24.4985</v>
      </c>
      <c r="AS162" s="22">
        <v>-1.2164299999999999E-2</v>
      </c>
      <c r="AT162" s="22">
        <v>152</v>
      </c>
      <c r="AU162" s="22">
        <v>0.93353299999999995</v>
      </c>
      <c r="AV162">
        <f t="shared" si="32"/>
        <v>15.017654320987653</v>
      </c>
      <c r="AW162">
        <f t="shared" si="33"/>
        <v>14.035514746049381</v>
      </c>
      <c r="AX162" s="9"/>
      <c r="AY162" s="22">
        <v>0.66543600000000003</v>
      </c>
      <c r="AZ162" s="22">
        <v>28.116299999999999</v>
      </c>
      <c r="BA162" s="22">
        <v>-1.24023E-2</v>
      </c>
      <c r="BB162" s="22">
        <v>152</v>
      </c>
      <c r="BC162" s="22">
        <v>0.66470300000000004</v>
      </c>
      <c r="BD162">
        <f t="shared" si="34"/>
        <v>15.311481481481479</v>
      </c>
      <c r="BE162">
        <f t="shared" si="35"/>
        <v>10.18881099111111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6.67319</v>
      </c>
      <c r="I163" s="22">
        <v>-1.2057500000000001E-2</v>
      </c>
      <c r="J163" s="22">
        <v>153</v>
      </c>
      <c r="K163" s="22">
        <v>0.92803999999999998</v>
      </c>
      <c r="L163">
        <f t="shared" si="24"/>
        <v>14.885802469135802</v>
      </c>
      <c r="M163">
        <f t="shared" si="25"/>
        <v>13.837320972222221</v>
      </c>
      <c r="N163" s="9"/>
      <c r="O163" s="22">
        <v>0.67047100000000004</v>
      </c>
      <c r="P163" s="22">
        <v>10.291</v>
      </c>
      <c r="Q163" s="22">
        <v>-1.2423699999999999E-2</v>
      </c>
      <c r="R163" s="22">
        <v>153</v>
      </c>
      <c r="S163" s="22">
        <v>0.66973899999999997</v>
      </c>
      <c r="T163">
        <f t="shared" si="26"/>
        <v>15.3379012345679</v>
      </c>
      <c r="U163">
        <f t="shared" si="27"/>
        <v>10.283617978641974</v>
      </c>
      <c r="X163" s="9"/>
      <c r="Y163" s="22">
        <v>0.92956499999999997</v>
      </c>
      <c r="Z163" s="22">
        <v>15.5944</v>
      </c>
      <c r="AA163" s="22">
        <v>-1.21552E-2</v>
      </c>
      <c r="AB163" s="22">
        <v>153</v>
      </c>
      <c r="AC163" s="22">
        <v>0.92834499999999998</v>
      </c>
      <c r="AD163">
        <f t="shared" si="28"/>
        <v>15.006419753086417</v>
      </c>
      <c r="AE163">
        <f t="shared" si="29"/>
        <v>13.949442577777775</v>
      </c>
      <c r="AF163" s="9"/>
      <c r="AG163" s="22">
        <v>0.67047100000000004</v>
      </c>
      <c r="AH163" s="22">
        <v>19.212199999999999</v>
      </c>
      <c r="AI163" s="22">
        <v>-1.24847E-2</v>
      </c>
      <c r="AJ163" s="22">
        <v>153</v>
      </c>
      <c r="AK163" s="22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2">
        <v>0.92956499999999997</v>
      </c>
      <c r="AR163" s="22">
        <v>24.508600000000001</v>
      </c>
      <c r="AS163" s="22">
        <v>-1.21704E-2</v>
      </c>
      <c r="AT163" s="22">
        <v>153</v>
      </c>
      <c r="AU163" s="22">
        <v>0.92834499999999998</v>
      </c>
      <c r="AV163">
        <f t="shared" si="32"/>
        <v>15.025185185185183</v>
      </c>
      <c r="AW163">
        <f t="shared" si="33"/>
        <v>13.966886266666664</v>
      </c>
      <c r="AX163" s="9"/>
      <c r="AY163" s="22">
        <v>0.67047100000000004</v>
      </c>
      <c r="AZ163" s="22">
        <v>28.1264</v>
      </c>
      <c r="BA163" s="22">
        <v>-1.23932E-2</v>
      </c>
      <c r="BB163" s="22">
        <v>153</v>
      </c>
      <c r="BC163" s="22">
        <v>0.66973899999999997</v>
      </c>
      <c r="BD163">
        <f t="shared" si="34"/>
        <v>15.300246913580246</v>
      </c>
      <c r="BE163">
        <f t="shared" si="35"/>
        <v>10.258371848395061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6.6832599999999998</v>
      </c>
      <c r="I164" s="22">
        <v>-1.20667E-2</v>
      </c>
      <c r="J164" s="22">
        <v>154</v>
      </c>
      <c r="K164" s="22">
        <v>0.92346200000000001</v>
      </c>
      <c r="L164">
        <f t="shared" si="24"/>
        <v>14.89716049382716</v>
      </c>
      <c r="M164">
        <f t="shared" si="25"/>
        <v>13.772871791358023</v>
      </c>
      <c r="N164" s="9"/>
      <c r="O164" s="22">
        <v>0.67550699999999997</v>
      </c>
      <c r="P164" s="22">
        <v>10.301</v>
      </c>
      <c r="Q164" s="22">
        <v>-1.2411500000000001E-2</v>
      </c>
      <c r="R164" s="22">
        <v>154</v>
      </c>
      <c r="S164" s="22">
        <v>0.67477399999999998</v>
      </c>
      <c r="T164">
        <f t="shared" si="26"/>
        <v>15.322839506172839</v>
      </c>
      <c r="U164">
        <f t="shared" si="27"/>
        <v>10.350685346296295</v>
      </c>
      <c r="X164" s="9"/>
      <c r="Y164" s="22">
        <v>0.92452999999999996</v>
      </c>
      <c r="Z164" s="22">
        <v>15.6045</v>
      </c>
      <c r="AA164" s="22">
        <v>-1.21674E-2</v>
      </c>
      <c r="AB164" s="22">
        <v>154</v>
      </c>
      <c r="AC164" s="22">
        <v>0.923767</v>
      </c>
      <c r="AD164">
        <f t="shared" si="28"/>
        <v>15.021481481481482</v>
      </c>
      <c r="AE164">
        <f t="shared" si="29"/>
        <v>13.887810274074074</v>
      </c>
      <c r="AF164" s="9"/>
      <c r="AG164" s="22">
        <v>0.67550699999999997</v>
      </c>
      <c r="AH164" s="22">
        <v>19.222200000000001</v>
      </c>
      <c r="AI164" s="22">
        <v>-1.2472499999999999E-2</v>
      </c>
      <c r="AJ164" s="22">
        <v>154</v>
      </c>
      <c r="AK164" s="22">
        <v>0.67480499999999999</v>
      </c>
      <c r="AL164">
        <f t="shared" si="30"/>
        <v>15.398148148148147</v>
      </c>
      <c r="AM164">
        <f t="shared" si="31"/>
        <v>10.401556861111111</v>
      </c>
      <c r="AP164" s="9"/>
      <c r="AQ164" s="22">
        <v>0.92452999999999996</v>
      </c>
      <c r="AR164" s="22">
        <v>24.518699999999999</v>
      </c>
      <c r="AS164" s="22">
        <v>-1.2191799999999999E-2</v>
      </c>
      <c r="AT164" s="22">
        <v>154</v>
      </c>
      <c r="AU164" s="22">
        <v>0.923767</v>
      </c>
      <c r="AV164">
        <f t="shared" si="32"/>
        <v>15.051604938271602</v>
      </c>
      <c r="AW164">
        <f t="shared" si="33"/>
        <v>13.915660313580243</v>
      </c>
      <c r="AX164" s="9"/>
      <c r="AY164" s="22">
        <v>0.67550699999999997</v>
      </c>
      <c r="AZ164" s="22">
        <v>28.136500000000002</v>
      </c>
      <c r="BA164" s="22">
        <v>-1.2390099999999999E-2</v>
      </c>
      <c r="BB164" s="22">
        <v>154</v>
      </c>
      <c r="BC164" s="22">
        <v>0.67474400000000001</v>
      </c>
      <c r="BD164">
        <f t="shared" si="34"/>
        <v>15.296419753086418</v>
      </c>
      <c r="BE164">
        <f t="shared" si="35"/>
        <v>10.332838618148147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6.6933299999999996</v>
      </c>
      <c r="I165" s="22">
        <v>-1.2075799999999999E-2</v>
      </c>
      <c r="J165" s="22">
        <v>155</v>
      </c>
      <c r="K165" s="22">
        <v>0.91827400000000003</v>
      </c>
      <c r="L165">
        <f t="shared" si="24"/>
        <v>14.908395061728394</v>
      </c>
      <c r="M165">
        <f t="shared" si="25"/>
        <v>13.708194717283948</v>
      </c>
      <c r="N165" s="9"/>
      <c r="O165" s="22">
        <v>0.68054199999999998</v>
      </c>
      <c r="P165" s="22">
        <v>10.3111</v>
      </c>
      <c r="Q165" s="22">
        <v>-1.24054E-2</v>
      </c>
      <c r="R165" s="22">
        <v>155</v>
      </c>
      <c r="S165" s="22">
        <v>0.67974900000000005</v>
      </c>
      <c r="T165">
        <f t="shared" si="26"/>
        <v>15.315308641975308</v>
      </c>
      <c r="U165">
        <f t="shared" si="27"/>
        <v>10.422710773827159</v>
      </c>
      <c r="X165" s="9"/>
      <c r="Y165" s="22">
        <v>0.91949499999999995</v>
      </c>
      <c r="Z165" s="22">
        <v>15.6145</v>
      </c>
      <c r="AA165" s="22">
        <v>-1.21796E-2</v>
      </c>
      <c r="AB165" s="22">
        <v>155</v>
      </c>
      <c r="AC165" s="22">
        <v>0.91857900000000003</v>
      </c>
      <c r="AD165">
        <f t="shared" si="28"/>
        <v>15.036543209876543</v>
      </c>
      <c r="AE165">
        <f t="shared" si="29"/>
        <v>13.826026298765431</v>
      </c>
      <c r="AF165" s="9"/>
      <c r="AG165" s="22">
        <v>0.68054199999999998</v>
      </c>
      <c r="AH165" s="22">
        <v>19.232299999999999</v>
      </c>
      <c r="AI165" s="22">
        <v>-1.2451200000000001E-2</v>
      </c>
      <c r="AJ165" s="22">
        <v>155</v>
      </c>
      <c r="AK165" s="22">
        <v>0.67977900000000002</v>
      </c>
      <c r="AL165">
        <f t="shared" si="30"/>
        <v>15.371851851851853</v>
      </c>
      <c r="AM165">
        <f t="shared" si="31"/>
        <v>10.461190802962964</v>
      </c>
      <c r="AP165" s="9"/>
      <c r="AQ165" s="22">
        <v>0.91949499999999995</v>
      </c>
      <c r="AR165" s="22">
        <v>24.5288</v>
      </c>
      <c r="AS165" s="22">
        <v>-1.2204E-2</v>
      </c>
      <c r="AT165" s="22">
        <v>155</v>
      </c>
      <c r="AU165" s="22">
        <v>0.91857900000000003</v>
      </c>
      <c r="AV165">
        <f t="shared" si="32"/>
        <v>15.066666666666666</v>
      </c>
      <c r="AW165">
        <f t="shared" si="33"/>
        <v>13.853724666666666</v>
      </c>
      <c r="AX165" s="9"/>
      <c r="AY165" s="22">
        <v>0.68054199999999998</v>
      </c>
      <c r="AZ165" s="22">
        <v>28.1465</v>
      </c>
      <c r="BA165" s="22">
        <v>-1.2383999999999999E-2</v>
      </c>
      <c r="BB165" s="22">
        <v>155</v>
      </c>
      <c r="BC165" s="22">
        <v>0.67981000000000003</v>
      </c>
      <c r="BD165">
        <f t="shared" si="34"/>
        <v>15.288888888888886</v>
      </c>
      <c r="BE165">
        <f t="shared" si="35"/>
        <v>10.40473102222222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6.7034000000000002</v>
      </c>
      <c r="I166" s="22">
        <v>-1.2088E-2</v>
      </c>
      <c r="J166" s="22">
        <v>156</v>
      </c>
      <c r="K166" s="22">
        <v>0.91339099999999995</v>
      </c>
      <c r="L166">
        <f t="shared" si="24"/>
        <v>14.923456790123456</v>
      </c>
      <c r="M166">
        <f t="shared" si="25"/>
        <v>13.646889372839507</v>
      </c>
      <c r="N166" s="9"/>
      <c r="O166" s="22">
        <v>0.68557699999999999</v>
      </c>
      <c r="P166" s="22">
        <v>10.321199999999999</v>
      </c>
      <c r="Q166" s="22">
        <v>-1.2390099999999999E-2</v>
      </c>
      <c r="R166" s="22">
        <v>156</v>
      </c>
      <c r="S166" s="22">
        <v>0.68481400000000003</v>
      </c>
      <c r="T166">
        <f t="shared" si="26"/>
        <v>15.296419753086418</v>
      </c>
      <c r="U166">
        <f t="shared" si="27"/>
        <v>10.486873565061726</v>
      </c>
      <c r="X166" s="9"/>
      <c r="Y166" s="22">
        <v>0.91445900000000002</v>
      </c>
      <c r="Z166" s="22">
        <v>15.624599999999999</v>
      </c>
      <c r="AA166" s="22">
        <v>-1.21887E-2</v>
      </c>
      <c r="AB166" s="22">
        <v>156</v>
      </c>
      <c r="AC166" s="22">
        <v>0.91339099999999995</v>
      </c>
      <c r="AD166">
        <f t="shared" si="28"/>
        <v>15.047777777777776</v>
      </c>
      <c r="AE166">
        <f t="shared" si="29"/>
        <v>13.760575818888888</v>
      </c>
      <c r="AF166" s="9"/>
      <c r="AG166" s="22">
        <v>0.68557699999999999</v>
      </c>
      <c r="AH166" s="22">
        <v>19.2424</v>
      </c>
      <c r="AI166" s="22">
        <v>-1.24298E-2</v>
      </c>
      <c r="AJ166" s="22">
        <v>156</v>
      </c>
      <c r="AK166" s="22">
        <v>0.68481400000000003</v>
      </c>
      <c r="AL166">
        <f t="shared" si="30"/>
        <v>15.34543209876543</v>
      </c>
      <c r="AM166">
        <f t="shared" si="31"/>
        <v>10.520475301975308</v>
      </c>
      <c r="AP166" s="9"/>
      <c r="AQ166" s="22">
        <v>0.91445900000000002</v>
      </c>
      <c r="AR166" s="22">
        <v>24.538799999999998</v>
      </c>
      <c r="AS166" s="22">
        <v>-1.22284E-2</v>
      </c>
      <c r="AT166" s="22">
        <v>156</v>
      </c>
      <c r="AU166" s="22">
        <v>0.91339099999999995</v>
      </c>
      <c r="AV166">
        <f t="shared" si="32"/>
        <v>15.096790123456788</v>
      </c>
      <c r="AW166">
        <f t="shared" si="33"/>
        <v>13.805395599506172</v>
      </c>
      <c r="AX166" s="9"/>
      <c r="AY166" s="22">
        <v>0.68557699999999999</v>
      </c>
      <c r="AZ166" s="22">
        <v>28.156600000000001</v>
      </c>
      <c r="BA166" s="22">
        <v>-1.2362700000000001E-2</v>
      </c>
      <c r="BB166" s="22">
        <v>156</v>
      </c>
      <c r="BC166" s="22">
        <v>0.68481400000000003</v>
      </c>
      <c r="BD166">
        <f t="shared" si="34"/>
        <v>15.262592592592593</v>
      </c>
      <c r="BE166">
        <f t="shared" si="35"/>
        <v>10.463682441851851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6.71347</v>
      </c>
      <c r="I167" s="22">
        <v>-1.20941E-2</v>
      </c>
      <c r="J167" s="22">
        <v>157</v>
      </c>
      <c r="K167" s="22">
        <v>0.90881299999999998</v>
      </c>
      <c r="L167">
        <f t="shared" si="24"/>
        <v>14.930987654320987</v>
      </c>
      <c r="M167">
        <f t="shared" si="25"/>
        <v>13.578598516543209</v>
      </c>
      <c r="N167" s="9"/>
      <c r="O167" s="22">
        <v>0.69061300000000003</v>
      </c>
      <c r="P167" s="22">
        <v>10.331200000000001</v>
      </c>
      <c r="Q167" s="22">
        <v>-1.2381E-2</v>
      </c>
      <c r="R167" s="22">
        <v>157</v>
      </c>
      <c r="S167" s="22">
        <v>0.68991100000000005</v>
      </c>
      <c r="T167">
        <f t="shared" si="26"/>
        <v>15.285185185185183</v>
      </c>
      <c r="U167">
        <f t="shared" si="27"/>
        <v>10.556147596296295</v>
      </c>
      <c r="X167" s="9"/>
      <c r="Y167" s="22">
        <v>0.90942400000000001</v>
      </c>
      <c r="Z167" s="22">
        <v>15.6347</v>
      </c>
      <c r="AA167" s="22">
        <v>-1.2200900000000001E-2</v>
      </c>
      <c r="AB167" s="22">
        <v>157</v>
      </c>
      <c r="AC167" s="22">
        <v>0.90850799999999998</v>
      </c>
      <c r="AD167">
        <f t="shared" si="28"/>
        <v>15.062839506172839</v>
      </c>
      <c r="AE167">
        <f t="shared" si="29"/>
        <v>13.698507755061728</v>
      </c>
      <c r="AF167" s="9"/>
      <c r="AG167" s="22">
        <v>0.69061300000000003</v>
      </c>
      <c r="AH167" s="22">
        <v>19.252400000000002</v>
      </c>
      <c r="AI167" s="22">
        <v>-1.2423699999999999E-2</v>
      </c>
      <c r="AJ167" s="22">
        <v>157</v>
      </c>
      <c r="AK167" s="22">
        <v>0.68991100000000005</v>
      </c>
      <c r="AL167">
        <f t="shared" si="30"/>
        <v>15.3379012345679</v>
      </c>
      <c r="AM167">
        <f t="shared" si="31"/>
        <v>10.592553985308642</v>
      </c>
      <c r="AP167" s="9"/>
      <c r="AQ167" s="22">
        <v>0.90942400000000001</v>
      </c>
      <c r="AR167" s="22">
        <v>24.5489</v>
      </c>
      <c r="AS167" s="22">
        <v>-1.2252799999999999E-2</v>
      </c>
      <c r="AT167" s="22">
        <v>157</v>
      </c>
      <c r="AU167" s="22">
        <v>0.90881299999999998</v>
      </c>
      <c r="AV167">
        <f t="shared" si="32"/>
        <v>15.126913580246912</v>
      </c>
      <c r="AW167">
        <f t="shared" si="33"/>
        <v>13.756778255802468</v>
      </c>
      <c r="AX167" s="9"/>
      <c r="AY167" s="22">
        <v>0.69061300000000003</v>
      </c>
      <c r="AZ167" s="22">
        <v>28.166699999999999</v>
      </c>
      <c r="BA167" s="22">
        <v>-1.23505E-2</v>
      </c>
      <c r="BB167" s="22">
        <v>157</v>
      </c>
      <c r="BC167" s="22">
        <v>0.68994100000000003</v>
      </c>
      <c r="BD167">
        <f t="shared" si="34"/>
        <v>15.247530864197531</v>
      </c>
      <c r="BE167">
        <f t="shared" si="35"/>
        <v>10.530143032716049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6.7235399999999998</v>
      </c>
      <c r="I168" s="22">
        <v>-1.21155E-2</v>
      </c>
      <c r="J168" s="22">
        <v>158</v>
      </c>
      <c r="K168" s="22">
        <v>0.90362500000000001</v>
      </c>
      <c r="L168">
        <f t="shared" si="24"/>
        <v>14.957407407407405</v>
      </c>
      <c r="M168">
        <f t="shared" si="25"/>
        <v>13.527299770370368</v>
      </c>
      <c r="N168" s="9"/>
      <c r="O168" s="22">
        <v>0.69564800000000004</v>
      </c>
      <c r="P168" s="22">
        <v>10.3413</v>
      </c>
      <c r="Q168" s="22">
        <v>-1.2368799999999999E-2</v>
      </c>
      <c r="R168" s="22">
        <v>158</v>
      </c>
      <c r="S168" s="22">
        <v>0.69488499999999997</v>
      </c>
      <c r="T168">
        <f t="shared" si="26"/>
        <v>15.270123456790122</v>
      </c>
      <c r="U168">
        <f t="shared" si="27"/>
        <v>10.622630842469135</v>
      </c>
      <c r="X168" s="9"/>
      <c r="Y168" s="22">
        <v>0.90438799999999997</v>
      </c>
      <c r="Z168" s="22">
        <v>15.6447</v>
      </c>
      <c r="AA168" s="22">
        <v>-1.22192E-2</v>
      </c>
      <c r="AB168" s="22">
        <v>158</v>
      </c>
      <c r="AC168" s="22">
        <v>0.90362500000000001</v>
      </c>
      <c r="AD168">
        <f t="shared" si="28"/>
        <v>15.08543209876543</v>
      </c>
      <c r="AE168">
        <f t="shared" si="29"/>
        <v>13.64308376493827</v>
      </c>
      <c r="AF168" s="9"/>
      <c r="AG168" s="22">
        <v>0.69564800000000004</v>
      </c>
      <c r="AH168" s="22">
        <v>19.262499999999999</v>
      </c>
      <c r="AI168" s="22">
        <v>-1.2417600000000001E-2</v>
      </c>
      <c r="AJ168" s="22">
        <v>158</v>
      </c>
      <c r="AK168" s="22">
        <v>0.69494599999999995</v>
      </c>
      <c r="AL168">
        <f t="shared" si="30"/>
        <v>15.330370370370371</v>
      </c>
      <c r="AM168">
        <f t="shared" si="31"/>
        <v>10.664541487407408</v>
      </c>
      <c r="AP168" s="9"/>
      <c r="AQ168" s="22">
        <v>0.90438799999999997</v>
      </c>
      <c r="AR168" s="22">
        <v>24.559000000000001</v>
      </c>
      <c r="AS168" s="22">
        <v>-1.22711E-2</v>
      </c>
      <c r="AT168" s="22">
        <v>158</v>
      </c>
      <c r="AU168" s="22">
        <v>0.90332000000000001</v>
      </c>
      <c r="AV168">
        <f t="shared" si="32"/>
        <v>15.149506172839505</v>
      </c>
      <c r="AW168">
        <f t="shared" si="33"/>
        <v>13.701031588641975</v>
      </c>
      <c r="AX168" s="9"/>
      <c r="AY168" s="22">
        <v>0.69564800000000004</v>
      </c>
      <c r="AZ168" s="22">
        <v>28.1767</v>
      </c>
      <c r="BA168" s="22">
        <v>-1.2335199999999999E-2</v>
      </c>
      <c r="BB168" s="22">
        <v>158</v>
      </c>
      <c r="BC168" s="22">
        <v>0.69491599999999998</v>
      </c>
      <c r="BD168">
        <f t="shared" si="34"/>
        <v>15.228641975308641</v>
      </c>
      <c r="BE168">
        <f t="shared" si="35"/>
        <v>10.593774332839505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6.7336099999999997</v>
      </c>
      <c r="I169" s="22">
        <v>-1.21338E-2</v>
      </c>
      <c r="J169" s="22">
        <v>159</v>
      </c>
      <c r="K169" s="22">
        <v>0.89874299999999996</v>
      </c>
      <c r="L169">
        <f t="shared" si="24"/>
        <v>14.979999999999999</v>
      </c>
      <c r="M169">
        <f t="shared" si="25"/>
        <v>13.472307939999999</v>
      </c>
      <c r="N169" s="9"/>
      <c r="O169" s="22">
        <v>0.70068399999999997</v>
      </c>
      <c r="P169" s="22">
        <v>10.3514</v>
      </c>
      <c r="Q169" s="22">
        <v>-1.2356600000000001E-2</v>
      </c>
      <c r="R169" s="22">
        <v>159</v>
      </c>
      <c r="S169" s="22">
        <v>0.69992100000000002</v>
      </c>
      <c r="T169">
        <f t="shared" si="26"/>
        <v>15.255061728395061</v>
      </c>
      <c r="U169">
        <f t="shared" si="27"/>
        <v>10.688977672098765</v>
      </c>
      <c r="X169" s="9"/>
      <c r="Y169" s="22">
        <v>0.89935299999999996</v>
      </c>
      <c r="Z169" s="22">
        <v>15.6548</v>
      </c>
      <c r="AA169" s="22">
        <v>-1.22375E-2</v>
      </c>
      <c r="AB169" s="22">
        <v>159</v>
      </c>
      <c r="AC169" s="22">
        <v>0.89904799999999996</v>
      </c>
      <c r="AD169">
        <f t="shared" si="28"/>
        <v>15.108024691358024</v>
      </c>
      <c r="AE169">
        <f t="shared" si="29"/>
        <v>13.587447330246912</v>
      </c>
      <c r="AF169" s="9"/>
      <c r="AG169" s="22">
        <v>0.70068399999999997</v>
      </c>
      <c r="AH169" s="22">
        <v>19.272600000000001</v>
      </c>
      <c r="AI169" s="22">
        <v>-1.2411500000000001E-2</v>
      </c>
      <c r="AJ169" s="22">
        <v>159</v>
      </c>
      <c r="AK169" s="22">
        <v>0.69995099999999999</v>
      </c>
      <c r="AL169">
        <f t="shared" si="30"/>
        <v>15.322839506172839</v>
      </c>
      <c r="AM169">
        <f t="shared" si="31"/>
        <v>10.736468476543209</v>
      </c>
      <c r="AP169" s="9"/>
      <c r="AQ169" s="22">
        <v>0.89935299999999996</v>
      </c>
      <c r="AR169" s="22">
        <v>24.568999999999999</v>
      </c>
      <c r="AS169" s="22">
        <v>-1.22833E-2</v>
      </c>
      <c r="AT169" s="22">
        <v>159</v>
      </c>
      <c r="AU169" s="22">
        <v>0.89843799999999996</v>
      </c>
      <c r="AV169">
        <f t="shared" si="32"/>
        <v>15.164567901234568</v>
      </c>
      <c r="AW169">
        <f t="shared" si="33"/>
        <v>13.638299635679012</v>
      </c>
      <c r="AX169" s="9"/>
      <c r="AY169" s="22">
        <v>0.70068399999999997</v>
      </c>
      <c r="AZ169" s="22">
        <v>28.186800000000002</v>
      </c>
      <c r="BA169" s="22">
        <v>-1.2323000000000001E-2</v>
      </c>
      <c r="BB169" s="22">
        <v>159</v>
      </c>
      <c r="BC169" s="22">
        <v>0.69998199999999999</v>
      </c>
      <c r="BD169">
        <f t="shared" si="34"/>
        <v>15.213580246913581</v>
      </c>
      <c r="BE169">
        <f t="shared" si="35"/>
        <v>10.659912261728396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6.7436800000000003</v>
      </c>
      <c r="I170" s="22">
        <v>-1.2149E-2</v>
      </c>
      <c r="J170" s="22">
        <v>160</v>
      </c>
      <c r="K170" s="22">
        <v>0.89324999999999999</v>
      </c>
      <c r="L170">
        <f t="shared" si="24"/>
        <v>14.998765432098764</v>
      </c>
      <c r="M170">
        <f t="shared" si="25"/>
        <v>13.413665903703702</v>
      </c>
      <c r="N170" s="9"/>
      <c r="O170" s="22">
        <v>0.70571899999999999</v>
      </c>
      <c r="P170" s="22">
        <v>10.361499999999999</v>
      </c>
      <c r="Q170" s="22">
        <v>-1.23383E-2</v>
      </c>
      <c r="R170" s="22">
        <v>160</v>
      </c>
      <c r="S170" s="22">
        <v>0.70498700000000003</v>
      </c>
      <c r="T170">
        <f t="shared" si="26"/>
        <v>15.232469135802468</v>
      </c>
      <c r="U170">
        <f t="shared" si="27"/>
        <v>10.749842886049382</v>
      </c>
      <c r="X170" s="9"/>
      <c r="Y170" s="22">
        <v>0.89431799999999995</v>
      </c>
      <c r="Z170" s="22">
        <v>15.664899999999999</v>
      </c>
      <c r="AA170" s="22">
        <v>-1.2252799999999999E-2</v>
      </c>
      <c r="AB170" s="22">
        <v>160</v>
      </c>
      <c r="AC170" s="22">
        <v>0.89324999999999999</v>
      </c>
      <c r="AD170">
        <f t="shared" si="28"/>
        <v>15.126913580246912</v>
      </c>
      <c r="AE170">
        <f t="shared" si="29"/>
        <v>13.528271099259257</v>
      </c>
      <c r="AF170" s="9"/>
      <c r="AG170" s="22">
        <v>0.70571899999999999</v>
      </c>
      <c r="AH170" s="22">
        <v>19.282699999999998</v>
      </c>
      <c r="AI170" s="22">
        <v>-1.23993E-2</v>
      </c>
      <c r="AJ170" s="22">
        <v>160</v>
      </c>
      <c r="AK170" s="22">
        <v>0.70504800000000001</v>
      </c>
      <c r="AL170">
        <f t="shared" si="30"/>
        <v>15.307777777777778</v>
      </c>
      <c r="AM170">
        <f t="shared" si="31"/>
        <v>10.802989625555556</v>
      </c>
      <c r="AP170" s="9"/>
      <c r="AQ170" s="22">
        <v>0.89431799999999995</v>
      </c>
      <c r="AR170" s="22">
        <v>24.5791</v>
      </c>
      <c r="AS170" s="22">
        <v>-1.22986E-2</v>
      </c>
      <c r="AT170" s="22">
        <v>160</v>
      </c>
      <c r="AU170" s="22">
        <v>0.89294399999999996</v>
      </c>
      <c r="AV170">
        <f t="shared" si="32"/>
        <v>15.183456790123456</v>
      </c>
      <c r="AW170">
        <f t="shared" si="33"/>
        <v>13.578838709629629</v>
      </c>
      <c r="AX170" s="9"/>
      <c r="AY170" s="22">
        <v>0.70571899999999999</v>
      </c>
      <c r="AZ170" s="22">
        <v>28.196899999999999</v>
      </c>
      <c r="BA170" s="22">
        <v>-1.23138E-2</v>
      </c>
      <c r="BB170" s="22">
        <v>160</v>
      </c>
      <c r="BC170" s="22">
        <v>0.705017</v>
      </c>
      <c r="BD170">
        <f t="shared" si="34"/>
        <v>15.202222222222222</v>
      </c>
      <c r="BE170">
        <f t="shared" si="35"/>
        <v>10.728497064444444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6.7537500000000001</v>
      </c>
      <c r="I171" s="22">
        <v>-1.21613E-2</v>
      </c>
      <c r="J171" s="22">
        <v>161</v>
      </c>
      <c r="K171" s="22">
        <v>0.88775599999999999</v>
      </c>
      <c r="L171">
        <f t="shared" si="24"/>
        <v>15.01395061728395</v>
      </c>
      <c r="M171">
        <f t="shared" si="25"/>
        <v>13.351636032839506</v>
      </c>
      <c r="N171" s="9"/>
      <c r="O171" s="22">
        <v>0.710754</v>
      </c>
      <c r="P171" s="22">
        <v>10.371499999999999</v>
      </c>
      <c r="Q171" s="22">
        <v>-1.2329100000000001E-2</v>
      </c>
      <c r="R171" s="22">
        <v>161</v>
      </c>
      <c r="S171" s="22">
        <v>0.70996099999999995</v>
      </c>
      <c r="T171">
        <f t="shared" si="26"/>
        <v>15.22111111111111</v>
      </c>
      <c r="U171">
        <f t="shared" si="27"/>
        <v>10.818465606666665</v>
      </c>
      <c r="X171" s="9"/>
      <c r="Y171" s="22">
        <v>0.88928200000000002</v>
      </c>
      <c r="Z171" s="22">
        <v>15.675000000000001</v>
      </c>
      <c r="AA171" s="22">
        <v>-1.2274200000000001E-2</v>
      </c>
      <c r="AB171" s="22">
        <v>161</v>
      </c>
      <c r="AC171" s="22">
        <v>0.88745099999999999</v>
      </c>
      <c r="AD171">
        <f t="shared" si="28"/>
        <v>15.153333333333332</v>
      </c>
      <c r="AE171">
        <f t="shared" si="29"/>
        <v>13.475586573333333</v>
      </c>
      <c r="AF171" s="9"/>
      <c r="AG171" s="22">
        <v>0.710754</v>
      </c>
      <c r="AH171" s="22">
        <v>19.2927</v>
      </c>
      <c r="AI171" s="22">
        <v>-1.2383999999999999E-2</v>
      </c>
      <c r="AJ171" s="22">
        <v>161</v>
      </c>
      <c r="AK171" s="22">
        <v>0.71008300000000002</v>
      </c>
      <c r="AL171">
        <f t="shared" si="30"/>
        <v>15.288888888888886</v>
      </c>
      <c r="AM171">
        <f t="shared" si="31"/>
        <v>10.866638933333331</v>
      </c>
      <c r="AP171" s="9"/>
      <c r="AQ171" s="22">
        <v>0.88928200000000002</v>
      </c>
      <c r="AR171" s="22">
        <v>24.589200000000002</v>
      </c>
      <c r="AS171" s="22">
        <v>-1.23199E-2</v>
      </c>
      <c r="AT171" s="22">
        <v>161</v>
      </c>
      <c r="AU171" s="22">
        <v>0.88806200000000002</v>
      </c>
      <c r="AV171">
        <f t="shared" si="32"/>
        <v>15.209753086419752</v>
      </c>
      <c r="AW171">
        <f t="shared" si="33"/>
        <v>13.52575964419753</v>
      </c>
      <c r="AX171" s="9"/>
      <c r="AY171" s="22">
        <v>0.710754</v>
      </c>
      <c r="AZ171" s="22">
        <v>28.207000000000001</v>
      </c>
      <c r="BA171" s="22">
        <v>-1.23108E-2</v>
      </c>
      <c r="BB171" s="22">
        <v>161</v>
      </c>
      <c r="BC171" s="22">
        <v>0.71005200000000002</v>
      </c>
      <c r="BD171">
        <f t="shared" si="34"/>
        <v>15.198518518518517</v>
      </c>
      <c r="BE171">
        <f t="shared" si="35"/>
        <v>10.802407831111109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6.7638199999999999</v>
      </c>
      <c r="I172" s="22">
        <v>-1.21765E-2</v>
      </c>
      <c r="J172" s="22">
        <v>162</v>
      </c>
      <c r="K172" s="22">
        <v>0.88317900000000005</v>
      </c>
      <c r="L172">
        <f t="shared" si="24"/>
        <v>15.032716049382715</v>
      </c>
      <c r="M172">
        <f t="shared" si="25"/>
        <v>13.292634068518518</v>
      </c>
      <c r="N172" s="9"/>
      <c r="O172" s="22">
        <v>0.71579000000000004</v>
      </c>
      <c r="P172" s="22">
        <v>10.381600000000001</v>
      </c>
      <c r="Q172" s="22">
        <v>-1.23169E-2</v>
      </c>
      <c r="R172" s="22">
        <v>162</v>
      </c>
      <c r="S172" s="22">
        <v>0.71508799999999995</v>
      </c>
      <c r="T172">
        <f t="shared" si="26"/>
        <v>15.206049382716049</v>
      </c>
      <c r="U172">
        <f t="shared" si="27"/>
        <v>10.884338087654321</v>
      </c>
      <c r="X172" s="9"/>
      <c r="Y172" s="22">
        <v>0.88424700000000001</v>
      </c>
      <c r="Z172" s="22">
        <v>15.685</v>
      </c>
      <c r="AA172" s="22">
        <v>-1.22925E-2</v>
      </c>
      <c r="AB172" s="22">
        <v>162</v>
      </c>
      <c r="AC172" s="22">
        <v>0.88317900000000005</v>
      </c>
      <c r="AD172">
        <f t="shared" si="28"/>
        <v>15.175925925925924</v>
      </c>
      <c r="AE172">
        <f t="shared" si="29"/>
        <v>13.419266972222221</v>
      </c>
      <c r="AF172" s="9"/>
      <c r="AG172" s="22">
        <v>0.71579000000000004</v>
      </c>
      <c r="AH172" s="22">
        <v>19.302800000000001</v>
      </c>
      <c r="AI172" s="22">
        <v>-1.2371800000000001E-2</v>
      </c>
      <c r="AJ172" s="22">
        <v>162</v>
      </c>
      <c r="AK172" s="22">
        <v>0.71511800000000003</v>
      </c>
      <c r="AL172">
        <f t="shared" si="30"/>
        <v>15.273827160493827</v>
      </c>
      <c r="AM172">
        <f t="shared" si="31"/>
        <v>10.932852743209876</v>
      </c>
      <c r="AP172" s="9"/>
      <c r="AQ172" s="22">
        <v>0.88424700000000001</v>
      </c>
      <c r="AR172" s="22">
        <v>24.599299999999999</v>
      </c>
      <c r="AS172" s="22">
        <v>-1.23383E-2</v>
      </c>
      <c r="AT172" s="22">
        <v>162</v>
      </c>
      <c r="AU172" s="22">
        <v>0.88317900000000005</v>
      </c>
      <c r="AV172">
        <f t="shared" si="32"/>
        <v>15.232469135802468</v>
      </c>
      <c r="AW172">
        <f t="shared" si="33"/>
        <v>13.469265135925925</v>
      </c>
      <c r="AX172" s="9"/>
      <c r="AY172" s="22">
        <v>0.71579000000000004</v>
      </c>
      <c r="AZ172" s="22">
        <v>28.216999999999999</v>
      </c>
      <c r="BA172" s="22">
        <v>-1.2301599999999999E-2</v>
      </c>
      <c r="BB172" s="22">
        <v>162</v>
      </c>
      <c r="BC172" s="22">
        <v>0.71505700000000005</v>
      </c>
      <c r="BD172">
        <f t="shared" si="34"/>
        <v>15.187160493827157</v>
      </c>
      <c r="BE172">
        <f t="shared" si="35"/>
        <v>10.870817609876541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6.7739000000000003</v>
      </c>
      <c r="I173" s="22">
        <v>-1.21948E-2</v>
      </c>
      <c r="J173" s="22">
        <v>163</v>
      </c>
      <c r="K173" s="22">
        <v>0.87799099999999997</v>
      </c>
      <c r="L173">
        <f t="shared" si="24"/>
        <v>15.055308641975309</v>
      </c>
      <c r="M173">
        <f t="shared" si="25"/>
        <v>13.236792966419753</v>
      </c>
      <c r="N173" s="9"/>
      <c r="O173" s="22">
        <v>0.72082500000000005</v>
      </c>
      <c r="P173" s="22">
        <v>10.3917</v>
      </c>
      <c r="Q173" s="22">
        <v>-1.22986E-2</v>
      </c>
      <c r="R173" s="22">
        <v>163</v>
      </c>
      <c r="S173" s="22">
        <v>0.72006199999999998</v>
      </c>
      <c r="T173">
        <f t="shared" si="26"/>
        <v>15.183456790123456</v>
      </c>
      <c r="U173">
        <f t="shared" si="27"/>
        <v>10.944615240740742</v>
      </c>
      <c r="X173" s="9"/>
      <c r="Y173" s="22">
        <v>0.87921099999999996</v>
      </c>
      <c r="Z173" s="22">
        <v>15.6951</v>
      </c>
      <c r="AA173" s="22">
        <v>-1.2301599999999999E-2</v>
      </c>
      <c r="AB173" s="22">
        <v>163</v>
      </c>
      <c r="AC173" s="22">
        <v>0.87829599999999997</v>
      </c>
      <c r="AD173">
        <f t="shared" si="28"/>
        <v>15.187160493827157</v>
      </c>
      <c r="AE173">
        <f t="shared" si="29"/>
        <v>13.352718564938268</v>
      </c>
      <c r="AF173" s="9"/>
      <c r="AG173" s="22">
        <v>0.72082500000000005</v>
      </c>
      <c r="AH173" s="22">
        <v>19.312899999999999</v>
      </c>
      <c r="AI173" s="22">
        <v>-1.2356600000000001E-2</v>
      </c>
      <c r="AJ173" s="22">
        <v>163</v>
      </c>
      <c r="AK173" s="22">
        <v>0.72006199999999998</v>
      </c>
      <c r="AL173">
        <f t="shared" si="30"/>
        <v>15.255061728395061</v>
      </c>
      <c r="AM173">
        <f t="shared" si="31"/>
        <v>10.996229870370371</v>
      </c>
      <c r="AP173" s="9"/>
      <c r="AQ173" s="22">
        <v>0.87921099999999996</v>
      </c>
      <c r="AR173" s="22">
        <v>24.609300000000001</v>
      </c>
      <c r="AS173" s="22">
        <v>-1.23322E-2</v>
      </c>
      <c r="AT173" s="22">
        <v>163</v>
      </c>
      <c r="AU173" s="22">
        <v>0.87768599999999997</v>
      </c>
      <c r="AV173">
        <f t="shared" si="32"/>
        <v>15.224938271604938</v>
      </c>
      <c r="AW173">
        <f t="shared" si="33"/>
        <v>13.385933202716048</v>
      </c>
      <c r="AX173" s="9"/>
      <c r="AY173" s="22">
        <v>0.72082500000000005</v>
      </c>
      <c r="AZ173" s="22">
        <v>28.2271</v>
      </c>
      <c r="BA173" s="22">
        <v>-1.2289400000000001E-2</v>
      </c>
      <c r="BB173" s="22">
        <v>163</v>
      </c>
      <c r="BC173" s="22">
        <v>0.72009299999999998</v>
      </c>
      <c r="BD173">
        <f t="shared" si="34"/>
        <v>15.172098765432098</v>
      </c>
      <c r="BE173">
        <f t="shared" si="35"/>
        <v>10.936428092592593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6.7839700000000001</v>
      </c>
      <c r="I174" s="22">
        <v>-1.2204E-2</v>
      </c>
      <c r="J174" s="22">
        <v>164</v>
      </c>
      <c r="K174" s="22">
        <v>0.873108</v>
      </c>
      <c r="L174">
        <f t="shared" si="24"/>
        <v>15.066666666666666</v>
      </c>
      <c r="M174">
        <f t="shared" si="25"/>
        <v>13.1709184</v>
      </c>
      <c r="N174" s="9"/>
      <c r="O174" s="22">
        <v>0.72586099999999998</v>
      </c>
      <c r="P174" s="22">
        <v>10.4017</v>
      </c>
      <c r="Q174" s="22">
        <v>-1.2286399999999999E-2</v>
      </c>
      <c r="R174" s="22">
        <v>164</v>
      </c>
      <c r="S174" s="22">
        <v>0.72509800000000002</v>
      </c>
      <c r="T174">
        <f t="shared" si="26"/>
        <v>15.168395061728393</v>
      </c>
      <c r="U174">
        <f t="shared" si="27"/>
        <v>11.010146407901233</v>
      </c>
      <c r="X174" s="9"/>
      <c r="Y174" s="22">
        <v>0.87417599999999995</v>
      </c>
      <c r="Z174" s="22">
        <v>15.7052</v>
      </c>
      <c r="AA174" s="22">
        <v>-1.23077E-2</v>
      </c>
      <c r="AB174" s="22">
        <v>164</v>
      </c>
      <c r="AC174" s="22">
        <v>0.873108</v>
      </c>
      <c r="AD174">
        <f t="shared" si="28"/>
        <v>15.19469135802469</v>
      </c>
      <c r="AE174">
        <f t="shared" si="29"/>
        <v>13.28283451259259</v>
      </c>
      <c r="AF174" s="9"/>
      <c r="AG174" s="22">
        <v>0.72586099999999998</v>
      </c>
      <c r="AH174" s="22">
        <v>19.322900000000001</v>
      </c>
      <c r="AI174" s="22">
        <v>-1.2341299999999999E-2</v>
      </c>
      <c r="AJ174" s="22">
        <v>164</v>
      </c>
      <c r="AK174" s="22">
        <v>0.725159</v>
      </c>
      <c r="AL174">
        <f t="shared" si="30"/>
        <v>15.236172839506171</v>
      </c>
      <c r="AM174">
        <f t="shared" si="31"/>
        <v>11.059343653456789</v>
      </c>
      <c r="AP174" s="9"/>
      <c r="AQ174" s="22">
        <v>0.87417599999999995</v>
      </c>
      <c r="AR174" s="22">
        <v>24.619399999999999</v>
      </c>
      <c r="AS174" s="22">
        <v>-1.2335199999999999E-2</v>
      </c>
      <c r="AT174" s="22">
        <v>164</v>
      </c>
      <c r="AU174" s="22">
        <v>0.87371799999999999</v>
      </c>
      <c r="AV174">
        <f t="shared" si="32"/>
        <v>15.228641975308641</v>
      </c>
      <c r="AW174">
        <f t="shared" si="33"/>
        <v>13.312513327407405</v>
      </c>
      <c r="AX174" s="9"/>
      <c r="AY174" s="22">
        <v>0.72586099999999998</v>
      </c>
      <c r="AZ174" s="22">
        <v>28.237200000000001</v>
      </c>
      <c r="BA174" s="22">
        <v>-1.2274200000000001E-2</v>
      </c>
      <c r="BB174" s="22">
        <v>164</v>
      </c>
      <c r="BC174" s="22">
        <v>0.72512799999999999</v>
      </c>
      <c r="BD174">
        <f t="shared" si="34"/>
        <v>15.153333333333332</v>
      </c>
      <c r="BE174">
        <f t="shared" si="35"/>
        <v>10.999213686666666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6.7940399999999999</v>
      </c>
      <c r="I175" s="22">
        <v>-1.2213099999999999E-2</v>
      </c>
      <c r="J175" s="22">
        <v>165</v>
      </c>
      <c r="K175" s="22">
        <v>0.86822500000000002</v>
      </c>
      <c r="L175">
        <f t="shared" si="24"/>
        <v>15.0779012345679</v>
      </c>
      <c r="M175">
        <f t="shared" si="25"/>
        <v>13.104822156913579</v>
      </c>
      <c r="N175" s="9"/>
      <c r="O175" s="22">
        <v>0.73089599999999999</v>
      </c>
      <c r="P175" s="22">
        <v>10.411799999999999</v>
      </c>
      <c r="Q175" s="22">
        <v>-1.2265E-2</v>
      </c>
      <c r="R175" s="22">
        <v>165</v>
      </c>
      <c r="S175" s="22">
        <v>0.73019400000000001</v>
      </c>
      <c r="T175">
        <f t="shared" si="26"/>
        <v>15.141975308641973</v>
      </c>
      <c r="U175">
        <f t="shared" si="27"/>
        <v>11.067209185185183</v>
      </c>
      <c r="X175" s="9"/>
      <c r="Y175" s="22">
        <v>0.86914100000000005</v>
      </c>
      <c r="Z175" s="22">
        <v>15.715199999999999</v>
      </c>
      <c r="AA175" s="22">
        <v>-1.23108E-2</v>
      </c>
      <c r="AB175" s="22">
        <v>165</v>
      </c>
      <c r="AC175" s="22">
        <v>0.86761500000000003</v>
      </c>
      <c r="AD175">
        <f t="shared" si="28"/>
        <v>15.198518518518517</v>
      </c>
      <c r="AE175">
        <f t="shared" si="29"/>
        <v>13.209655583703704</v>
      </c>
      <c r="AF175" s="9"/>
      <c r="AG175" s="22">
        <v>0.73089599999999999</v>
      </c>
      <c r="AH175" s="22">
        <v>19.332999999999998</v>
      </c>
      <c r="AI175" s="22">
        <v>-1.2323000000000001E-2</v>
      </c>
      <c r="AJ175" s="22">
        <v>165</v>
      </c>
      <c r="AK175" s="22">
        <v>0.73010299999999995</v>
      </c>
      <c r="AL175">
        <f t="shared" si="30"/>
        <v>15.213580246913581</v>
      </c>
      <c r="AM175">
        <f t="shared" si="31"/>
        <v>11.11954494814815</v>
      </c>
      <c r="AP175" s="9"/>
      <c r="AQ175" s="22">
        <v>0.86914100000000005</v>
      </c>
      <c r="AR175" s="22">
        <v>24.6295</v>
      </c>
      <c r="AS175" s="22">
        <v>-1.2335199999999999E-2</v>
      </c>
      <c r="AT175" s="22">
        <v>165</v>
      </c>
      <c r="AU175" s="22">
        <v>0.86761500000000003</v>
      </c>
      <c r="AV175">
        <f t="shared" si="32"/>
        <v>15.228641975308641</v>
      </c>
      <c r="AW175">
        <f t="shared" si="33"/>
        <v>13.235837115061727</v>
      </c>
      <c r="AX175" s="9"/>
      <c r="AY175" s="22">
        <v>0.73089599999999999</v>
      </c>
      <c r="AZ175" s="22">
        <v>28.247199999999999</v>
      </c>
      <c r="BA175" s="22">
        <v>-1.2265E-2</v>
      </c>
      <c r="BB175" s="22">
        <v>165</v>
      </c>
      <c r="BC175" s="22">
        <v>0.73019400000000001</v>
      </c>
      <c r="BD175">
        <f t="shared" si="34"/>
        <v>15.141975308641973</v>
      </c>
      <c r="BE175">
        <f t="shared" si="35"/>
        <v>11.067209185185183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6.8041099999999997</v>
      </c>
      <c r="I176" s="22">
        <v>-1.22223E-2</v>
      </c>
      <c r="J176" s="22">
        <v>166</v>
      </c>
      <c r="K176" s="22">
        <v>0.86364700000000005</v>
      </c>
      <c r="L176">
        <f t="shared" si="24"/>
        <v>15.08925925925926</v>
      </c>
      <c r="M176">
        <f t="shared" si="25"/>
        <v>13.038704372222222</v>
      </c>
      <c r="N176" s="9"/>
      <c r="O176" s="22">
        <v>0.735931</v>
      </c>
      <c r="P176" s="22">
        <v>10.421900000000001</v>
      </c>
      <c r="Q176" s="22">
        <v>-1.22498E-2</v>
      </c>
      <c r="R176" s="22">
        <v>166</v>
      </c>
      <c r="S176" s="22">
        <v>0.73519900000000005</v>
      </c>
      <c r="T176">
        <f t="shared" si="26"/>
        <v>15.123209876543209</v>
      </c>
      <c r="U176">
        <f t="shared" si="27"/>
        <v>11.129638967654321</v>
      </c>
      <c r="X176" s="9"/>
      <c r="Y176" s="22">
        <v>0.86410500000000001</v>
      </c>
      <c r="Z176" s="22">
        <v>15.725300000000001</v>
      </c>
      <c r="AA176" s="22">
        <v>-1.23138E-2</v>
      </c>
      <c r="AB176" s="22">
        <v>166</v>
      </c>
      <c r="AC176" s="22">
        <v>0.86303700000000005</v>
      </c>
      <c r="AD176">
        <f t="shared" si="28"/>
        <v>15.202222222222222</v>
      </c>
      <c r="AE176">
        <f t="shared" si="29"/>
        <v>13.136316233333334</v>
      </c>
      <c r="AF176" s="9"/>
      <c r="AG176" s="22">
        <v>0.735931</v>
      </c>
      <c r="AH176" s="22">
        <v>19.3431</v>
      </c>
      <c r="AI176" s="22">
        <v>-1.23077E-2</v>
      </c>
      <c r="AJ176" s="22">
        <v>166</v>
      </c>
      <c r="AK176" s="22">
        <v>0.73516800000000004</v>
      </c>
      <c r="AL176">
        <f t="shared" si="30"/>
        <v>15.19469135802469</v>
      </c>
      <c r="AM176">
        <f t="shared" si="31"/>
        <v>11.182244405802468</v>
      </c>
      <c r="AP176" s="9"/>
      <c r="AQ176" s="22">
        <v>0.86410500000000001</v>
      </c>
      <c r="AR176" s="22">
        <v>24.639500000000002</v>
      </c>
      <c r="AS176" s="22">
        <v>-1.23474E-2</v>
      </c>
      <c r="AT176" s="22">
        <v>166</v>
      </c>
      <c r="AU176" s="22">
        <v>0.86303700000000005</v>
      </c>
      <c r="AV176">
        <f t="shared" si="32"/>
        <v>15.243703703703702</v>
      </c>
      <c r="AW176">
        <f t="shared" si="33"/>
        <v>13.172160588888888</v>
      </c>
      <c r="AX176" s="9"/>
      <c r="AY176" s="22">
        <v>0.735931</v>
      </c>
      <c r="AZ176" s="22">
        <v>28.257300000000001</v>
      </c>
      <c r="BA176" s="22">
        <v>-1.2262E-2</v>
      </c>
      <c r="BB176" s="22">
        <v>166</v>
      </c>
      <c r="BC176" s="22">
        <v>0.73522900000000002</v>
      </c>
      <c r="BD176">
        <f t="shared" si="34"/>
        <v>15.138271604938272</v>
      </c>
      <c r="BE176">
        <f t="shared" si="35"/>
        <v>11.140723360493826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6.8141800000000003</v>
      </c>
      <c r="I177" s="22">
        <v>-1.2234500000000001E-2</v>
      </c>
      <c r="J177" s="22">
        <v>167</v>
      </c>
      <c r="K177" s="22">
        <v>0.85845899999999997</v>
      </c>
      <c r="L177">
        <f t="shared" si="24"/>
        <v>15.104320987654321</v>
      </c>
      <c r="M177">
        <f t="shared" si="25"/>
        <v>12.975669030864196</v>
      </c>
      <c r="N177" s="9"/>
      <c r="O177" s="22">
        <v>0.74096700000000004</v>
      </c>
      <c r="P177" s="22">
        <v>10.431900000000001</v>
      </c>
      <c r="Q177" s="22">
        <v>-1.22375E-2</v>
      </c>
      <c r="R177" s="22">
        <v>167</v>
      </c>
      <c r="S177" s="22">
        <v>0.74026499999999995</v>
      </c>
      <c r="T177">
        <f t="shared" si="26"/>
        <v>15.108024691358024</v>
      </c>
      <c r="U177">
        <f t="shared" si="27"/>
        <v>11.194547731481482</v>
      </c>
      <c r="X177" s="9"/>
      <c r="Y177" s="22">
        <v>0.85907</v>
      </c>
      <c r="Z177" s="22">
        <v>15.7354</v>
      </c>
      <c r="AA177" s="22">
        <v>-1.2326E-2</v>
      </c>
      <c r="AB177" s="22">
        <v>167</v>
      </c>
      <c r="AC177" s="22">
        <v>0.85815399999999997</v>
      </c>
      <c r="AD177">
        <f t="shared" si="28"/>
        <v>15.217283950617283</v>
      </c>
      <c r="AE177">
        <f t="shared" si="29"/>
        <v>13.072712123456789</v>
      </c>
      <c r="AF177" s="9"/>
      <c r="AG177" s="22">
        <v>0.74096700000000004</v>
      </c>
      <c r="AH177" s="22">
        <v>19.353200000000001</v>
      </c>
      <c r="AI177" s="22">
        <v>-1.2301599999999999E-2</v>
      </c>
      <c r="AJ177" s="22">
        <v>167</v>
      </c>
      <c r="AK177" s="22">
        <v>0.74026499999999995</v>
      </c>
      <c r="AL177">
        <f t="shared" si="30"/>
        <v>15.187160493827157</v>
      </c>
      <c r="AM177">
        <f t="shared" si="31"/>
        <v>11.253184749629629</v>
      </c>
      <c r="AP177" s="9"/>
      <c r="AQ177" s="22">
        <v>0.85907</v>
      </c>
      <c r="AR177" s="22">
        <v>24.6496</v>
      </c>
      <c r="AS177" s="22">
        <v>-1.2356600000000001E-2</v>
      </c>
      <c r="AT177" s="22">
        <v>167</v>
      </c>
      <c r="AU177" s="22">
        <v>0.85815399999999997</v>
      </c>
      <c r="AV177">
        <f t="shared" si="32"/>
        <v>15.255061728395061</v>
      </c>
      <c r="AW177">
        <f t="shared" si="33"/>
        <v>13.105165879012345</v>
      </c>
      <c r="AX177" s="9"/>
      <c r="AY177" s="22">
        <v>0.74096700000000004</v>
      </c>
      <c r="AZ177" s="22">
        <v>28.267399999999999</v>
      </c>
      <c r="BA177" s="22">
        <v>-1.2262E-2</v>
      </c>
      <c r="BB177" s="22">
        <v>167</v>
      </c>
      <c r="BC177" s="22">
        <v>0.74026499999999995</v>
      </c>
      <c r="BD177">
        <f t="shared" si="34"/>
        <v>15.138271604938272</v>
      </c>
      <c r="BE177">
        <f t="shared" si="35"/>
        <v>11.216959696296296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6.8242500000000001</v>
      </c>
      <c r="I178" s="22">
        <v>-1.22437E-2</v>
      </c>
      <c r="J178" s="22">
        <v>168</v>
      </c>
      <c r="K178" s="22">
        <v>0.85357700000000003</v>
      </c>
      <c r="L178">
        <f t="shared" si="24"/>
        <v>15.115679012345678</v>
      </c>
      <c r="M178">
        <f t="shared" si="25"/>
        <v>12.909303809629629</v>
      </c>
      <c r="N178" s="9"/>
      <c r="O178" s="22">
        <v>0.74600200000000005</v>
      </c>
      <c r="P178" s="22">
        <v>10.442</v>
      </c>
      <c r="Q178" s="22">
        <v>-1.22162E-2</v>
      </c>
      <c r="R178" s="22">
        <v>168</v>
      </c>
      <c r="S178" s="22">
        <v>0.74533099999999997</v>
      </c>
      <c r="T178">
        <f t="shared" si="26"/>
        <v>15.081728395061727</v>
      </c>
      <c r="U178">
        <f t="shared" si="27"/>
        <v>11.250999546172839</v>
      </c>
      <c r="X178" s="9"/>
      <c r="Y178" s="22">
        <v>0.85403399999999996</v>
      </c>
      <c r="Z178" s="22">
        <v>15.7455</v>
      </c>
      <c r="AA178" s="22">
        <v>-1.23322E-2</v>
      </c>
      <c r="AB178" s="22">
        <v>168</v>
      </c>
      <c r="AC178" s="22">
        <v>0.853271</v>
      </c>
      <c r="AD178">
        <f t="shared" si="28"/>
        <v>15.224938271604938</v>
      </c>
      <c r="AE178">
        <f t="shared" si="29"/>
        <v>13.00261493185185</v>
      </c>
      <c r="AF178" s="9"/>
      <c r="AG178" s="22">
        <v>0.74600200000000005</v>
      </c>
      <c r="AH178" s="22">
        <v>19.363199999999999</v>
      </c>
      <c r="AI178" s="22">
        <v>-1.2301599999999999E-2</v>
      </c>
      <c r="AJ178" s="22">
        <v>168</v>
      </c>
      <c r="AK178" s="22">
        <v>0.74523899999999998</v>
      </c>
      <c r="AL178">
        <f t="shared" si="30"/>
        <v>15.187160493827157</v>
      </c>
      <c r="AM178">
        <f t="shared" si="31"/>
        <v>11.329652102716048</v>
      </c>
      <c r="AP178" s="9"/>
      <c r="AQ178" s="22">
        <v>0.85403399999999996</v>
      </c>
      <c r="AR178" s="22">
        <v>24.659700000000001</v>
      </c>
      <c r="AS178" s="22">
        <v>-1.2374899999999999E-2</v>
      </c>
      <c r="AT178" s="22">
        <v>168</v>
      </c>
      <c r="AU178" s="22">
        <v>0.852661</v>
      </c>
      <c r="AV178">
        <f t="shared" si="32"/>
        <v>15.277654320987653</v>
      </c>
      <c r="AW178">
        <f t="shared" si="33"/>
        <v>13.047636230370369</v>
      </c>
      <c r="AX178" s="9"/>
      <c r="AY178" s="22">
        <v>0.74600200000000005</v>
      </c>
      <c r="AZ178" s="22">
        <v>28.2775</v>
      </c>
      <c r="BA178" s="22">
        <v>-1.22559E-2</v>
      </c>
      <c r="BB178" s="22">
        <v>168</v>
      </c>
      <c r="BC178" s="22">
        <v>0.74523899999999998</v>
      </c>
      <c r="BD178">
        <f t="shared" si="34"/>
        <v>15.130740740740739</v>
      </c>
      <c r="BE178">
        <f t="shared" si="35"/>
        <v>11.287562854074073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6.83432</v>
      </c>
      <c r="I179" s="22">
        <v>-1.2262E-2</v>
      </c>
      <c r="J179" s="22">
        <v>169</v>
      </c>
      <c r="K179" s="22">
        <v>0.84747300000000003</v>
      </c>
      <c r="L179">
        <f t="shared" si="24"/>
        <v>15.138271604938272</v>
      </c>
      <c r="M179">
        <f t="shared" si="25"/>
        <v>12.852377454320987</v>
      </c>
      <c r="N179" s="9"/>
      <c r="O179" s="22">
        <v>0.75103799999999998</v>
      </c>
      <c r="P179" s="22">
        <v>10.4521</v>
      </c>
      <c r="Q179" s="22">
        <v>-1.2200900000000001E-2</v>
      </c>
      <c r="R179" s="22">
        <v>169</v>
      </c>
      <c r="S179" s="22">
        <v>0.75027500000000003</v>
      </c>
      <c r="T179">
        <f t="shared" si="26"/>
        <v>15.062839506172839</v>
      </c>
      <c r="U179">
        <f t="shared" si="27"/>
        <v>11.312764857037036</v>
      </c>
      <c r="X179" s="9"/>
      <c r="Y179" s="22">
        <v>0.84899899999999995</v>
      </c>
      <c r="Z179" s="22">
        <v>15.7555</v>
      </c>
      <c r="AA179" s="22">
        <v>-1.2335199999999999E-2</v>
      </c>
      <c r="AB179" s="22">
        <v>169</v>
      </c>
      <c r="AC179" s="22">
        <v>0.84808300000000003</v>
      </c>
      <c r="AD179">
        <f t="shared" si="28"/>
        <v>15.228641975308641</v>
      </c>
      <c r="AE179">
        <f t="shared" si="29"/>
        <v>12.92910180839506</v>
      </c>
      <c r="AF179" s="9"/>
      <c r="AG179" s="22">
        <v>0.75103799999999998</v>
      </c>
      <c r="AH179" s="22">
        <v>19.3733</v>
      </c>
      <c r="AI179" s="22">
        <v>-1.22833E-2</v>
      </c>
      <c r="AJ179" s="22">
        <v>169</v>
      </c>
      <c r="AK179" s="22">
        <v>0.75024400000000002</v>
      </c>
      <c r="AL179">
        <f t="shared" si="30"/>
        <v>15.164567901234568</v>
      </c>
      <c r="AM179">
        <f t="shared" si="31"/>
        <v>11.389166747407407</v>
      </c>
      <c r="AP179" s="9"/>
      <c r="AQ179" s="22">
        <v>0.84899899999999995</v>
      </c>
      <c r="AR179" s="22">
        <v>24.669799999999999</v>
      </c>
      <c r="AS179" s="22">
        <v>-1.2390099999999999E-2</v>
      </c>
      <c r="AT179" s="22">
        <v>169</v>
      </c>
      <c r="AU179" s="22">
        <v>0.84747300000000003</v>
      </c>
      <c r="AV179">
        <f t="shared" si="32"/>
        <v>15.296419753086418</v>
      </c>
      <c r="AW179">
        <f t="shared" si="33"/>
        <v>12.986645073950616</v>
      </c>
      <c r="AX179" s="9"/>
      <c r="AY179" s="22">
        <v>0.75103799999999998</v>
      </c>
      <c r="AZ179" s="22">
        <v>28.287500000000001</v>
      </c>
      <c r="BA179" s="22">
        <v>-1.22375E-2</v>
      </c>
      <c r="BB179" s="22">
        <v>169</v>
      </c>
      <c r="BC179" s="22">
        <v>0.75024400000000002</v>
      </c>
      <c r="BD179">
        <f t="shared" si="34"/>
        <v>15.108024691358024</v>
      </c>
      <c r="BE179">
        <f t="shared" si="35"/>
        <v>11.346700648148147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6.8443899999999998</v>
      </c>
      <c r="I180" s="22">
        <v>-1.2280299999999999E-2</v>
      </c>
      <c r="J180" s="22">
        <v>170</v>
      </c>
      <c r="K180" s="22">
        <v>0.84289599999999998</v>
      </c>
      <c r="L180">
        <f t="shared" si="24"/>
        <v>15.160864197530863</v>
      </c>
      <c r="M180">
        <f t="shared" si="25"/>
        <v>12.795223591604937</v>
      </c>
      <c r="N180" s="9"/>
      <c r="O180" s="22">
        <v>0.756073</v>
      </c>
      <c r="P180" s="22">
        <v>10.462199999999999</v>
      </c>
      <c r="Q180" s="22">
        <v>-1.2191799999999999E-2</v>
      </c>
      <c r="R180" s="22">
        <v>170</v>
      </c>
      <c r="S180" s="22">
        <v>0.75592000000000004</v>
      </c>
      <c r="T180">
        <f t="shared" si="26"/>
        <v>15.051604938271602</v>
      </c>
      <c r="U180">
        <f t="shared" si="27"/>
        <v>11.380112100493825</v>
      </c>
      <c r="X180" s="9"/>
      <c r="Y180" s="22">
        <v>0.84396400000000005</v>
      </c>
      <c r="Z180" s="22">
        <v>15.765599999999999</v>
      </c>
      <c r="AA180" s="22">
        <v>-1.23474E-2</v>
      </c>
      <c r="AB180" s="22">
        <v>170</v>
      </c>
      <c r="AC180" s="22">
        <v>0.84289599999999998</v>
      </c>
      <c r="AD180">
        <f t="shared" si="28"/>
        <v>15.243703703703702</v>
      </c>
      <c r="AE180">
        <f t="shared" si="29"/>
        <v>12.865137152592592</v>
      </c>
      <c r="AF180" s="9"/>
      <c r="AG180" s="22">
        <v>0.756073</v>
      </c>
      <c r="AH180" s="22">
        <v>19.383400000000002</v>
      </c>
      <c r="AI180" s="22">
        <v>-1.2274200000000001E-2</v>
      </c>
      <c r="AJ180" s="22">
        <v>170</v>
      </c>
      <c r="AK180" s="22">
        <v>0.75500500000000004</v>
      </c>
      <c r="AL180">
        <f t="shared" si="30"/>
        <v>15.153333333333332</v>
      </c>
      <c r="AM180">
        <f t="shared" si="31"/>
        <v>11.457026193333332</v>
      </c>
      <c r="AP180" s="9"/>
      <c r="AQ180" s="22">
        <v>0.84396400000000005</v>
      </c>
      <c r="AR180" s="22">
        <v>24.6798</v>
      </c>
      <c r="AS180" s="22">
        <v>-1.24023E-2</v>
      </c>
      <c r="AT180" s="22">
        <v>170</v>
      </c>
      <c r="AU180" s="22">
        <v>0.84289599999999998</v>
      </c>
      <c r="AV180">
        <f t="shared" si="32"/>
        <v>15.311481481481479</v>
      </c>
      <c r="AW180">
        <f t="shared" si="33"/>
        <v>12.922339157037037</v>
      </c>
      <c r="AX180" s="9"/>
      <c r="AY180" s="22">
        <v>0.756073</v>
      </c>
      <c r="AZ180" s="22">
        <v>28.297599999999999</v>
      </c>
      <c r="BA180" s="22">
        <v>-1.22192E-2</v>
      </c>
      <c r="BB180" s="22">
        <v>170</v>
      </c>
      <c r="BC180" s="22">
        <v>0.75500500000000004</v>
      </c>
      <c r="BD180">
        <f t="shared" si="34"/>
        <v>15.08543209876543</v>
      </c>
      <c r="BE180">
        <f t="shared" si="35"/>
        <v>11.405687903209875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6.8544600000000004</v>
      </c>
      <c r="I181" s="22">
        <v>-1.22925E-2</v>
      </c>
      <c r="J181" s="22">
        <v>171</v>
      </c>
      <c r="K181" s="22">
        <v>0.83831800000000001</v>
      </c>
      <c r="L181">
        <f t="shared" si="24"/>
        <v>15.175925925925924</v>
      </c>
      <c r="M181">
        <f t="shared" si="25"/>
        <v>12.731509185185184</v>
      </c>
      <c r="N181" s="9"/>
      <c r="O181" s="22">
        <v>0.76110800000000001</v>
      </c>
      <c r="P181" s="22">
        <v>10.472200000000001</v>
      </c>
      <c r="Q181" s="22">
        <v>-1.21796E-2</v>
      </c>
      <c r="R181" s="22">
        <v>171</v>
      </c>
      <c r="S181" s="22">
        <v>0.76019300000000001</v>
      </c>
      <c r="T181">
        <f t="shared" si="26"/>
        <v>15.036543209876543</v>
      </c>
      <c r="U181">
        <f t="shared" si="27"/>
        <v>11.444433329382715</v>
      </c>
      <c r="X181" s="9"/>
      <c r="Y181" s="22">
        <v>0.83892800000000001</v>
      </c>
      <c r="Z181" s="22">
        <v>15.775700000000001</v>
      </c>
      <c r="AA181" s="22">
        <v>-1.23596E-2</v>
      </c>
      <c r="AB181" s="22">
        <v>171</v>
      </c>
      <c r="AC181" s="22">
        <v>0.83770800000000001</v>
      </c>
      <c r="AD181">
        <f t="shared" si="28"/>
        <v>15.258765432098766</v>
      </c>
      <c r="AE181">
        <f t="shared" si="29"/>
        <v>12.801005566419754</v>
      </c>
      <c r="AF181" s="9"/>
      <c r="AG181" s="22">
        <v>0.76110800000000001</v>
      </c>
      <c r="AH181" s="22">
        <v>19.3934</v>
      </c>
      <c r="AI181" s="22">
        <v>-1.22559E-2</v>
      </c>
      <c r="AJ181" s="22">
        <v>171</v>
      </c>
      <c r="AK181" s="22">
        <v>0.75958300000000001</v>
      </c>
      <c r="AL181">
        <f t="shared" si="30"/>
        <v>15.130740740740739</v>
      </c>
      <c r="AM181">
        <f t="shared" si="31"/>
        <v>11.516127823703703</v>
      </c>
      <c r="AP181" s="9"/>
      <c r="AQ181" s="22">
        <v>0.83892800000000001</v>
      </c>
      <c r="AR181" s="22">
        <v>24.689900000000002</v>
      </c>
      <c r="AS181" s="22">
        <v>-1.2411500000000001E-2</v>
      </c>
      <c r="AT181" s="22">
        <v>171</v>
      </c>
      <c r="AU181" s="22">
        <v>0.83801300000000001</v>
      </c>
      <c r="AV181">
        <f t="shared" si="32"/>
        <v>15.322839506172839</v>
      </c>
      <c r="AW181">
        <f t="shared" si="33"/>
        <v>12.854759101234567</v>
      </c>
      <c r="AX181" s="9"/>
      <c r="AY181" s="22">
        <v>0.76110800000000001</v>
      </c>
      <c r="AZ181" s="22">
        <v>28.307700000000001</v>
      </c>
      <c r="BA181" s="22">
        <v>-1.2200900000000001E-2</v>
      </c>
      <c r="BB181" s="22">
        <v>171</v>
      </c>
      <c r="BC181" s="22">
        <v>0.75988800000000001</v>
      </c>
      <c r="BD181">
        <f t="shared" si="34"/>
        <v>15.062839506172839</v>
      </c>
      <c r="BE181">
        <f t="shared" si="35"/>
        <v>11.464447650864198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6.8645300000000002</v>
      </c>
      <c r="I182" s="22">
        <v>-1.2301599999999999E-2</v>
      </c>
      <c r="J182" s="22">
        <v>172</v>
      </c>
      <c r="K182" s="22">
        <v>0.83343500000000004</v>
      </c>
      <c r="L182">
        <f t="shared" si="24"/>
        <v>15.187160493827157</v>
      </c>
      <c r="M182">
        <f t="shared" si="25"/>
        <v>12.66446682567901</v>
      </c>
      <c r="N182" s="9"/>
      <c r="O182" s="22">
        <v>0.76614400000000005</v>
      </c>
      <c r="P182" s="22">
        <v>10.4823</v>
      </c>
      <c r="Q182" s="22">
        <v>-1.21552E-2</v>
      </c>
      <c r="R182" s="22">
        <v>172</v>
      </c>
      <c r="S182" s="22">
        <v>0.76507599999999998</v>
      </c>
      <c r="T182">
        <f t="shared" si="26"/>
        <v>15.006419753086417</v>
      </c>
      <c r="U182">
        <f t="shared" si="27"/>
        <v>11.497078455308641</v>
      </c>
      <c r="X182" s="9"/>
      <c r="Y182" s="22">
        <v>0.833893</v>
      </c>
      <c r="Z182" s="22">
        <v>15.7857</v>
      </c>
      <c r="AA182" s="22">
        <v>-1.2362700000000001E-2</v>
      </c>
      <c r="AB182" s="22">
        <v>172</v>
      </c>
      <c r="AC182" s="22">
        <v>0.83252000000000004</v>
      </c>
      <c r="AD182">
        <f t="shared" si="28"/>
        <v>15.262592592592593</v>
      </c>
      <c r="AE182">
        <f t="shared" si="29"/>
        <v>12.727369124814816</v>
      </c>
      <c r="AF182" s="9"/>
      <c r="AG182" s="22">
        <v>0.76614400000000005</v>
      </c>
      <c r="AH182" s="22">
        <v>19.403500000000001</v>
      </c>
      <c r="AI182" s="22">
        <v>-1.2240600000000001E-2</v>
      </c>
      <c r="AJ182" s="22">
        <v>172</v>
      </c>
      <c r="AK182" s="22">
        <v>0.76507599999999998</v>
      </c>
      <c r="AL182">
        <f t="shared" si="30"/>
        <v>15.111851851851853</v>
      </c>
      <c r="AM182">
        <f t="shared" si="31"/>
        <v>11.577854625185186</v>
      </c>
      <c r="AP182" s="9"/>
      <c r="AQ182" s="22">
        <v>0.833893</v>
      </c>
      <c r="AR182" s="22">
        <v>24.7</v>
      </c>
      <c r="AS182" s="22">
        <v>-1.24146E-2</v>
      </c>
      <c r="AT182" s="22">
        <v>172</v>
      </c>
      <c r="AU182" s="22">
        <v>0.83343500000000004</v>
      </c>
      <c r="AV182">
        <f t="shared" si="32"/>
        <v>15.326666666666666</v>
      </c>
      <c r="AW182">
        <f t="shared" si="33"/>
        <v>12.780800046666666</v>
      </c>
      <c r="AX182" s="9"/>
      <c r="AY182" s="22">
        <v>0.76614400000000005</v>
      </c>
      <c r="AZ182" s="22">
        <v>28.317699999999999</v>
      </c>
      <c r="BA182" s="22">
        <v>-1.21887E-2</v>
      </c>
      <c r="BB182" s="22">
        <v>172</v>
      </c>
      <c r="BC182" s="22">
        <v>0.76507599999999998</v>
      </c>
      <c r="BD182">
        <f t="shared" si="34"/>
        <v>15.047777777777776</v>
      </c>
      <c r="BE182">
        <f t="shared" si="35"/>
        <v>11.528764657777778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6.8746099999999997</v>
      </c>
      <c r="I183" s="22">
        <v>-1.23169E-2</v>
      </c>
      <c r="J183" s="22">
        <v>173</v>
      </c>
      <c r="K183" s="22">
        <v>0.82794199999999996</v>
      </c>
      <c r="L183">
        <f t="shared" si="24"/>
        <v>15.206049382716049</v>
      </c>
      <c r="M183">
        <f t="shared" si="25"/>
        <v>12.603640473209875</v>
      </c>
      <c r="N183" s="9"/>
      <c r="O183" s="22">
        <v>0.77117899999999995</v>
      </c>
      <c r="P183" s="22">
        <v>10.4924</v>
      </c>
      <c r="Q183" s="22">
        <v>-1.21338E-2</v>
      </c>
      <c r="R183" s="22">
        <v>173</v>
      </c>
      <c r="S183" s="22">
        <v>0.77026399999999995</v>
      </c>
      <c r="T183">
        <f t="shared" si="26"/>
        <v>14.979999999999999</v>
      </c>
      <c r="U183">
        <f t="shared" si="27"/>
        <v>11.552261419999999</v>
      </c>
      <c r="X183" s="9"/>
      <c r="Y183" s="22">
        <v>0.82885699999999995</v>
      </c>
      <c r="Z183" s="22">
        <v>15.7958</v>
      </c>
      <c r="AA183" s="22">
        <v>-1.2371800000000001E-2</v>
      </c>
      <c r="AB183" s="22">
        <v>173</v>
      </c>
      <c r="AC183" s="22">
        <v>0.82763699999999996</v>
      </c>
      <c r="AD183">
        <f t="shared" si="28"/>
        <v>15.273827160493827</v>
      </c>
      <c r="AE183">
        <f t="shared" si="29"/>
        <v>12.659818558765432</v>
      </c>
      <c r="AF183" s="9"/>
      <c r="AG183" s="22">
        <v>0.77117899999999995</v>
      </c>
      <c r="AH183" s="22">
        <v>19.413599999999999</v>
      </c>
      <c r="AI183" s="22">
        <v>-1.22284E-2</v>
      </c>
      <c r="AJ183" s="22">
        <v>173</v>
      </c>
      <c r="AK183" s="22">
        <v>0.77056899999999995</v>
      </c>
      <c r="AL183">
        <f t="shared" si="30"/>
        <v>15.096790123456788</v>
      </c>
      <c r="AM183">
        <f t="shared" si="31"/>
        <v>11.642327510617282</v>
      </c>
      <c r="AP183" s="9"/>
      <c r="AQ183" s="22">
        <v>0.82885699999999995</v>
      </c>
      <c r="AR183" s="22">
        <v>24.71</v>
      </c>
      <c r="AS183" s="22">
        <v>-1.2423699999999999E-2</v>
      </c>
      <c r="AT183" s="22">
        <v>173</v>
      </c>
      <c r="AU183" s="22">
        <v>0.82763699999999996</v>
      </c>
      <c r="AV183">
        <f t="shared" si="32"/>
        <v>15.3379012345679</v>
      </c>
      <c r="AW183">
        <f t="shared" si="33"/>
        <v>12.712926803580245</v>
      </c>
      <c r="AX183" s="9"/>
      <c r="AY183" s="22">
        <v>0.77117899999999995</v>
      </c>
      <c r="AZ183" s="22">
        <v>28.3278</v>
      </c>
      <c r="BA183" s="22">
        <v>-1.21765E-2</v>
      </c>
      <c r="BB183" s="22">
        <v>173</v>
      </c>
      <c r="BC183" s="22">
        <v>0.77026399999999995</v>
      </c>
      <c r="BD183">
        <f t="shared" si="34"/>
        <v>15.032716049382715</v>
      </c>
      <c r="BE183">
        <f t="shared" si="35"/>
        <v>11.592914930246913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6.8846800000000004</v>
      </c>
      <c r="I184" s="22">
        <v>-1.23383E-2</v>
      </c>
      <c r="J184" s="22">
        <v>174</v>
      </c>
      <c r="K184" s="22">
        <v>0.82305899999999999</v>
      </c>
      <c r="L184">
        <f t="shared" si="24"/>
        <v>15.232469135802468</v>
      </c>
      <c r="M184">
        <f t="shared" si="25"/>
        <v>12.548843188395061</v>
      </c>
      <c r="N184" s="9"/>
      <c r="O184" s="22">
        <v>0.77621499999999999</v>
      </c>
      <c r="P184" s="22">
        <v>10.5024</v>
      </c>
      <c r="Q184" s="22">
        <v>-1.21155E-2</v>
      </c>
      <c r="R184" s="22">
        <v>174</v>
      </c>
      <c r="S184" s="22">
        <v>0.775146</v>
      </c>
      <c r="T184">
        <f t="shared" si="26"/>
        <v>14.957407407407405</v>
      </c>
      <c r="U184">
        <f t="shared" si="27"/>
        <v>11.610163990740739</v>
      </c>
      <c r="X184" s="9"/>
      <c r="Y184" s="22">
        <v>0.82382200000000005</v>
      </c>
      <c r="Z184" s="22">
        <v>15.805899999999999</v>
      </c>
      <c r="AA184" s="22">
        <v>-1.2390099999999999E-2</v>
      </c>
      <c r="AB184" s="22">
        <v>174</v>
      </c>
      <c r="AC184" s="22">
        <v>0.82305899999999999</v>
      </c>
      <c r="AD184">
        <f t="shared" si="28"/>
        <v>15.296419753086418</v>
      </c>
      <c r="AE184">
        <f t="shared" si="29"/>
        <v>12.60152711382716</v>
      </c>
      <c r="AF184" s="9"/>
      <c r="AG184" s="22">
        <v>0.77621499999999999</v>
      </c>
      <c r="AH184" s="22">
        <v>19.4237</v>
      </c>
      <c r="AI184" s="22">
        <v>-1.22101E-2</v>
      </c>
      <c r="AJ184" s="22">
        <v>174</v>
      </c>
      <c r="AK184" s="22">
        <v>0.775146</v>
      </c>
      <c r="AL184">
        <f t="shared" si="30"/>
        <v>15.074197530864195</v>
      </c>
      <c r="AM184">
        <f t="shared" si="31"/>
        <v>11.700818236419751</v>
      </c>
      <c r="AP184" s="9"/>
      <c r="AQ184" s="22">
        <v>0.82382200000000005</v>
      </c>
      <c r="AR184" s="22">
        <v>24.720099999999999</v>
      </c>
      <c r="AS184" s="22">
        <v>-1.2439E-2</v>
      </c>
      <c r="AT184" s="22">
        <v>174</v>
      </c>
      <c r="AU184" s="22">
        <v>0.82305899999999999</v>
      </c>
      <c r="AV184">
        <f t="shared" si="32"/>
        <v>15.35679012345679</v>
      </c>
      <c r="AW184">
        <f t="shared" si="33"/>
        <v>12.651261553086421</v>
      </c>
      <c r="AX184" s="9"/>
      <c r="AY184" s="22">
        <v>0.77621499999999999</v>
      </c>
      <c r="AZ184" s="22">
        <v>28.337900000000001</v>
      </c>
      <c r="BA184" s="22">
        <v>-1.21552E-2</v>
      </c>
      <c r="BB184" s="22">
        <v>174</v>
      </c>
      <c r="BC184" s="22">
        <v>0.77545200000000003</v>
      </c>
      <c r="BD184">
        <f t="shared" si="34"/>
        <v>15.006419753086417</v>
      </c>
      <c r="BE184">
        <f t="shared" si="35"/>
        <v>11.648208108641974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6.8947500000000002</v>
      </c>
      <c r="I185" s="22">
        <v>-1.2356600000000001E-2</v>
      </c>
      <c r="J185" s="22">
        <v>175</v>
      </c>
      <c r="K185" s="22">
        <v>0.81756600000000001</v>
      </c>
      <c r="L185">
        <f t="shared" si="24"/>
        <v>15.255061728395061</v>
      </c>
      <c r="M185">
        <f t="shared" si="25"/>
        <v>12.490646227407408</v>
      </c>
      <c r="N185" s="9"/>
      <c r="O185" s="22">
        <v>0.78125</v>
      </c>
      <c r="P185" s="22">
        <v>10.512499999999999</v>
      </c>
      <c r="Q185" s="22">
        <v>-1.2109399999999999E-2</v>
      </c>
      <c r="R185" s="22">
        <v>175</v>
      </c>
      <c r="S185" s="22">
        <v>0.78064</v>
      </c>
      <c r="T185">
        <f t="shared" si="26"/>
        <v>14.949876543209875</v>
      </c>
      <c r="U185">
        <f t="shared" si="27"/>
        <v>11.679591049382715</v>
      </c>
      <c r="X185" s="9"/>
      <c r="Y185" s="22">
        <v>0.81878700000000004</v>
      </c>
      <c r="Z185" s="22">
        <v>15.816000000000001</v>
      </c>
      <c r="AA185" s="22">
        <v>-1.24084E-2</v>
      </c>
      <c r="AB185" s="22">
        <v>175</v>
      </c>
      <c r="AC185" s="22">
        <v>0.81787100000000001</v>
      </c>
      <c r="AD185">
        <f t="shared" si="28"/>
        <v>15.319012345679011</v>
      </c>
      <c r="AE185">
        <f t="shared" si="29"/>
        <v>12.543008161481481</v>
      </c>
      <c r="AF185" s="9"/>
      <c r="AG185" s="22">
        <v>0.78125</v>
      </c>
      <c r="AH185" s="22">
        <v>19.433700000000002</v>
      </c>
      <c r="AI185" s="22">
        <v>-1.21887E-2</v>
      </c>
      <c r="AJ185" s="22">
        <v>175</v>
      </c>
      <c r="AK185" s="22">
        <v>0.78033399999999997</v>
      </c>
      <c r="AL185">
        <f t="shared" si="30"/>
        <v>15.047777777777776</v>
      </c>
      <c r="AM185">
        <f t="shared" si="31"/>
        <v>11.756076388888888</v>
      </c>
      <c r="AP185" s="9"/>
      <c r="AQ185" s="22">
        <v>0.81878700000000004</v>
      </c>
      <c r="AR185" s="22">
        <v>24.7302</v>
      </c>
      <c r="AS185" s="22">
        <v>-1.24542E-2</v>
      </c>
      <c r="AT185" s="22">
        <v>175</v>
      </c>
      <c r="AU185" s="22">
        <v>0.81817600000000001</v>
      </c>
      <c r="AV185">
        <f t="shared" si="32"/>
        <v>15.375555555555556</v>
      </c>
      <c r="AW185">
        <f t="shared" si="33"/>
        <v>12.589305006666667</v>
      </c>
      <c r="AX185" s="9"/>
      <c r="AY185" s="22">
        <v>0.78125</v>
      </c>
      <c r="AZ185" s="22">
        <v>28.347899999999999</v>
      </c>
      <c r="BA185" s="22">
        <v>-1.21368E-2</v>
      </c>
      <c r="BB185" s="22">
        <v>175</v>
      </c>
      <c r="BC185" s="22">
        <v>0.77972399999999997</v>
      </c>
      <c r="BD185">
        <f t="shared" si="34"/>
        <v>14.983703703703702</v>
      </c>
      <c r="BE185">
        <f t="shared" si="35"/>
        <v>11.706018518518517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6.90482</v>
      </c>
      <c r="I186" s="22">
        <v>-1.2374899999999999E-2</v>
      </c>
      <c r="J186" s="22">
        <v>176</v>
      </c>
      <c r="K186" s="22">
        <v>0.81268300000000004</v>
      </c>
      <c r="L186">
        <f t="shared" si="24"/>
        <v>15.277654320987653</v>
      </c>
      <c r="M186">
        <f t="shared" si="25"/>
        <v>12.432206481358023</v>
      </c>
      <c r="N186" s="9"/>
      <c r="O186" s="22">
        <v>0.78628500000000001</v>
      </c>
      <c r="P186" s="22">
        <v>10.522600000000001</v>
      </c>
      <c r="Q186" s="22">
        <v>-1.2103300000000001E-2</v>
      </c>
      <c r="R186" s="22">
        <v>176</v>
      </c>
      <c r="S186" s="22">
        <v>0.78552200000000005</v>
      </c>
      <c r="T186">
        <f t="shared" si="26"/>
        <v>14.942345679012346</v>
      </c>
      <c r="U186">
        <f t="shared" si="27"/>
        <v>11.748942272222223</v>
      </c>
      <c r="X186" s="9"/>
      <c r="Y186" s="22">
        <v>0.813751</v>
      </c>
      <c r="Z186" s="22">
        <v>15.826000000000001</v>
      </c>
      <c r="AA186" s="22">
        <v>-1.24207E-2</v>
      </c>
      <c r="AB186" s="22">
        <v>176</v>
      </c>
      <c r="AC186" s="22">
        <v>0.81268300000000004</v>
      </c>
      <c r="AD186">
        <f t="shared" si="28"/>
        <v>15.334197530864195</v>
      </c>
      <c r="AE186">
        <f t="shared" si="29"/>
        <v>12.478218574938269</v>
      </c>
      <c r="AF186" s="9"/>
      <c r="AG186" s="22">
        <v>0.78628500000000001</v>
      </c>
      <c r="AH186" s="22">
        <v>19.4438</v>
      </c>
      <c r="AI186" s="22">
        <v>-1.21765E-2</v>
      </c>
      <c r="AJ186" s="22">
        <v>176</v>
      </c>
      <c r="AK186" s="22">
        <v>0.78521700000000005</v>
      </c>
      <c r="AL186">
        <f t="shared" si="30"/>
        <v>15.032716049382715</v>
      </c>
      <c r="AM186">
        <f t="shared" si="31"/>
        <v>11.819999138888889</v>
      </c>
      <c r="AP186" s="9"/>
      <c r="AQ186" s="22">
        <v>0.813751</v>
      </c>
      <c r="AR186" s="22">
        <v>24.740300000000001</v>
      </c>
      <c r="AS186" s="22">
        <v>-1.2466400000000001E-2</v>
      </c>
      <c r="AT186" s="22">
        <v>176</v>
      </c>
      <c r="AU186" s="22">
        <v>0.81268300000000004</v>
      </c>
      <c r="AV186">
        <f t="shared" si="32"/>
        <v>15.390617283950617</v>
      </c>
      <c r="AW186">
        <f t="shared" si="33"/>
        <v>12.524130205432098</v>
      </c>
      <c r="AX186" s="9"/>
      <c r="AY186" s="22">
        <v>0.78628500000000001</v>
      </c>
      <c r="AZ186" s="22">
        <v>28.358000000000001</v>
      </c>
      <c r="BA186" s="22">
        <v>-1.2124599999999999E-2</v>
      </c>
      <c r="BB186" s="22">
        <v>176</v>
      </c>
      <c r="BC186" s="22">
        <v>0.78460700000000005</v>
      </c>
      <c r="BD186">
        <f t="shared" si="34"/>
        <v>14.968641975308641</v>
      </c>
      <c r="BE186">
        <f t="shared" si="35"/>
        <v>11.769618655555554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6.9148899999999998</v>
      </c>
      <c r="I187" s="22">
        <v>-1.23871E-2</v>
      </c>
      <c r="J187" s="22">
        <v>177</v>
      </c>
      <c r="K187" s="22">
        <v>0.80749499999999996</v>
      </c>
      <c r="L187">
        <f t="shared" si="24"/>
        <v>15.292716049382715</v>
      </c>
      <c r="M187">
        <f t="shared" si="25"/>
        <v>12.367464152592591</v>
      </c>
      <c r="N187" s="9"/>
      <c r="O187" s="22">
        <v>0.79132100000000005</v>
      </c>
      <c r="P187" s="22">
        <v>10.5327</v>
      </c>
      <c r="Q187" s="22">
        <v>-1.20911E-2</v>
      </c>
      <c r="R187" s="22">
        <v>177</v>
      </c>
      <c r="S187" s="22">
        <v>0.79010000000000002</v>
      </c>
      <c r="T187">
        <f t="shared" si="26"/>
        <v>14.927283950617284</v>
      </c>
      <c r="U187">
        <f t="shared" si="27"/>
        <v>11.81227326308642</v>
      </c>
      <c r="X187" s="9"/>
      <c r="Y187" s="22">
        <v>0.80871599999999999</v>
      </c>
      <c r="Z187" s="22">
        <v>15.8361</v>
      </c>
      <c r="AA187" s="22">
        <v>-1.24359E-2</v>
      </c>
      <c r="AB187" s="22">
        <v>177</v>
      </c>
      <c r="AC187" s="22">
        <v>0.80779999999999996</v>
      </c>
      <c r="AD187">
        <f t="shared" si="28"/>
        <v>15.352962962962962</v>
      </c>
      <c r="AE187">
        <f t="shared" si="29"/>
        <v>12.416186795555555</v>
      </c>
      <c r="AF187" s="9"/>
      <c r="AG187" s="22">
        <v>0.79132100000000005</v>
      </c>
      <c r="AH187" s="22">
        <v>19.453900000000001</v>
      </c>
      <c r="AI187" s="22">
        <v>-1.21674E-2</v>
      </c>
      <c r="AJ187" s="22">
        <v>177</v>
      </c>
      <c r="AK187" s="22">
        <v>0.79040500000000002</v>
      </c>
      <c r="AL187">
        <f t="shared" si="30"/>
        <v>15.021481481481482</v>
      </c>
      <c r="AM187">
        <f t="shared" si="31"/>
        <v>11.886813747407409</v>
      </c>
      <c r="AP187" s="9"/>
      <c r="AQ187" s="22">
        <v>0.80871599999999999</v>
      </c>
      <c r="AR187" s="22">
        <v>24.750299999999999</v>
      </c>
      <c r="AS187" s="22">
        <v>-1.2463399999999999E-2</v>
      </c>
      <c r="AT187" s="22">
        <v>177</v>
      </c>
      <c r="AU187" s="22">
        <v>0.80779999999999996</v>
      </c>
      <c r="AV187">
        <f t="shared" si="32"/>
        <v>15.386913580246912</v>
      </c>
      <c r="AW187">
        <f t="shared" si="33"/>
        <v>12.443643202962962</v>
      </c>
      <c r="AX187" s="9"/>
      <c r="AY187" s="22">
        <v>0.79132100000000005</v>
      </c>
      <c r="AZ187" s="22">
        <v>28.368099999999998</v>
      </c>
      <c r="BA187" s="22">
        <v>-1.2124599999999999E-2</v>
      </c>
      <c r="BB187" s="22">
        <v>177</v>
      </c>
      <c r="BC187" s="22">
        <v>0.79071000000000002</v>
      </c>
      <c r="BD187">
        <f t="shared" si="34"/>
        <v>14.968641975308641</v>
      </c>
      <c r="BE187">
        <f t="shared" si="35"/>
        <v>11.845000736543209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6.9249599999999996</v>
      </c>
      <c r="I188" s="22">
        <v>-1.24054E-2</v>
      </c>
      <c r="J188" s="22">
        <v>178</v>
      </c>
      <c r="K188" s="22">
        <v>0.80230699999999999</v>
      </c>
      <c r="L188">
        <f t="shared" si="24"/>
        <v>15.315308641975308</v>
      </c>
      <c r="M188">
        <f t="shared" si="25"/>
        <v>12.308607249382716</v>
      </c>
      <c r="N188" s="9"/>
      <c r="O188" s="22">
        <v>0.79635599999999995</v>
      </c>
      <c r="P188" s="22">
        <v>10.5427</v>
      </c>
      <c r="Q188" s="22">
        <v>-1.2075799999999999E-2</v>
      </c>
      <c r="R188" s="22">
        <v>178</v>
      </c>
      <c r="S188" s="22">
        <v>0.79528799999999999</v>
      </c>
      <c r="T188">
        <f t="shared" si="26"/>
        <v>14.908395061728394</v>
      </c>
      <c r="U188">
        <f t="shared" si="27"/>
        <v>11.872389857777776</v>
      </c>
      <c r="X188" s="9"/>
      <c r="Y188" s="22">
        <v>0.80367999999999995</v>
      </c>
      <c r="Z188" s="22">
        <v>15.8462</v>
      </c>
      <c r="AA188" s="22">
        <v>-1.24481E-2</v>
      </c>
      <c r="AB188" s="22">
        <v>178</v>
      </c>
      <c r="AC188" s="22">
        <v>0.80291699999999999</v>
      </c>
      <c r="AD188">
        <f t="shared" si="28"/>
        <v>15.368024691358023</v>
      </c>
      <c r="AE188">
        <f t="shared" si="29"/>
        <v>12.350974083950616</v>
      </c>
      <c r="AF188" s="9"/>
      <c r="AG188" s="22">
        <v>0.79635599999999995</v>
      </c>
      <c r="AH188" s="22">
        <v>19.463899999999999</v>
      </c>
      <c r="AI188" s="22">
        <v>-1.2158199999999999E-2</v>
      </c>
      <c r="AJ188" s="22">
        <v>178</v>
      </c>
      <c r="AK188" s="22">
        <v>0.79528799999999999</v>
      </c>
      <c r="AL188">
        <f t="shared" si="30"/>
        <v>15.010123456790122</v>
      </c>
      <c r="AM188">
        <f t="shared" si="31"/>
        <v>11.953401875555555</v>
      </c>
      <c r="AP188" s="9"/>
      <c r="AQ188" s="22">
        <v>0.80367999999999995</v>
      </c>
      <c r="AR188" s="22">
        <v>24.760400000000001</v>
      </c>
      <c r="AS188" s="22">
        <v>-1.2472499999999999E-2</v>
      </c>
      <c r="AT188" s="22">
        <v>178</v>
      </c>
      <c r="AU188" s="22">
        <v>0.80261199999999999</v>
      </c>
      <c r="AV188">
        <f t="shared" si="32"/>
        <v>15.398148148148147</v>
      </c>
      <c r="AW188">
        <f t="shared" si="33"/>
        <v>12.375183703703701</v>
      </c>
      <c r="AX188" s="9"/>
      <c r="AY188" s="22">
        <v>0.79635599999999995</v>
      </c>
      <c r="AZ188" s="22">
        <v>28.3782</v>
      </c>
      <c r="BA188" s="22">
        <v>-1.2118500000000001E-2</v>
      </c>
      <c r="BB188" s="22">
        <v>178</v>
      </c>
      <c r="BC188" s="22">
        <v>0.794983</v>
      </c>
      <c r="BD188">
        <f t="shared" si="34"/>
        <v>14.96111111111111</v>
      </c>
      <c r="BE188">
        <f t="shared" si="35"/>
        <v>11.914370599999998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6.9350300000000002</v>
      </c>
      <c r="I189" s="22">
        <v>-1.24207E-2</v>
      </c>
      <c r="J189" s="22">
        <v>179</v>
      </c>
      <c r="K189" s="22">
        <v>0.79772900000000002</v>
      </c>
      <c r="L189">
        <f t="shared" si="24"/>
        <v>15.334197530864195</v>
      </c>
      <c r="M189">
        <f t="shared" si="25"/>
        <v>12.246580187037036</v>
      </c>
      <c r="N189" s="9"/>
      <c r="O189" s="22">
        <v>0.80139199999999999</v>
      </c>
      <c r="P189" s="22">
        <v>10.5528</v>
      </c>
      <c r="Q189" s="22">
        <v>-1.2069699999999999E-2</v>
      </c>
      <c r="R189" s="22">
        <v>179</v>
      </c>
      <c r="S189" s="22">
        <v>0.80017099999999997</v>
      </c>
      <c r="T189">
        <f t="shared" si="26"/>
        <v>14.900864197530863</v>
      </c>
      <c r="U189">
        <f t="shared" si="27"/>
        <v>11.941433360987654</v>
      </c>
      <c r="X189" s="9"/>
      <c r="Y189" s="22">
        <v>0.79864500000000005</v>
      </c>
      <c r="Z189" s="22">
        <v>15.856199999999999</v>
      </c>
      <c r="AA189" s="22">
        <v>-1.2460300000000001E-2</v>
      </c>
      <c r="AB189" s="22">
        <v>179</v>
      </c>
      <c r="AC189" s="22">
        <v>0.79772900000000002</v>
      </c>
      <c r="AD189">
        <f t="shared" si="28"/>
        <v>15.383086419753086</v>
      </c>
      <c r="AE189">
        <f t="shared" si="29"/>
        <v>12.285625053703704</v>
      </c>
      <c r="AF189" s="9"/>
      <c r="AG189" s="22">
        <v>0.80139199999999999</v>
      </c>
      <c r="AH189" s="22">
        <v>19.474</v>
      </c>
      <c r="AI189" s="22">
        <v>-1.21338E-2</v>
      </c>
      <c r="AJ189" s="22">
        <v>179</v>
      </c>
      <c r="AK189" s="22">
        <v>0.80047599999999997</v>
      </c>
      <c r="AL189">
        <f t="shared" si="30"/>
        <v>14.979999999999999</v>
      </c>
      <c r="AM189">
        <f t="shared" si="31"/>
        <v>12.004852159999999</v>
      </c>
      <c r="AP189" s="9"/>
      <c r="AQ189" s="22">
        <v>0.79864500000000005</v>
      </c>
      <c r="AR189" s="22">
        <v>24.770499999999998</v>
      </c>
      <c r="AS189" s="22">
        <v>-1.24908E-2</v>
      </c>
      <c r="AT189" s="22">
        <v>179</v>
      </c>
      <c r="AU189" s="22">
        <v>0.79803500000000005</v>
      </c>
      <c r="AV189">
        <f t="shared" si="32"/>
        <v>15.42074074074074</v>
      </c>
      <c r="AW189">
        <f t="shared" si="33"/>
        <v>12.315697488888889</v>
      </c>
      <c r="AX189" s="9"/>
      <c r="AY189" s="22">
        <v>0.80139199999999999</v>
      </c>
      <c r="AZ189" s="22">
        <v>28.388200000000001</v>
      </c>
      <c r="BA189" s="22">
        <v>-1.2112400000000001E-2</v>
      </c>
      <c r="BB189" s="22">
        <v>179</v>
      </c>
      <c r="BC189" s="22">
        <v>0.80047599999999997</v>
      </c>
      <c r="BD189">
        <f t="shared" si="34"/>
        <v>14.95358024691358</v>
      </c>
      <c r="BE189">
        <f t="shared" si="35"/>
        <v>11.983679581234567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6.9451000000000001</v>
      </c>
      <c r="I190" s="22">
        <v>-1.24329E-2</v>
      </c>
      <c r="J190" s="22">
        <v>180</v>
      </c>
      <c r="K190" s="22">
        <v>0.79315199999999997</v>
      </c>
      <c r="L190">
        <f t="shared" si="24"/>
        <v>15.349259259259259</v>
      </c>
      <c r="M190">
        <f t="shared" si="25"/>
        <v>12.181325640740742</v>
      </c>
      <c r="N190" s="9"/>
      <c r="O190" s="22">
        <v>0.806427</v>
      </c>
      <c r="P190" s="22">
        <v>10.562900000000001</v>
      </c>
      <c r="Q190" s="22">
        <v>-1.20544E-2</v>
      </c>
      <c r="R190" s="22">
        <v>180</v>
      </c>
      <c r="S190" s="22">
        <v>0.80566400000000005</v>
      </c>
      <c r="T190">
        <f t="shared" si="26"/>
        <v>14.881975308641973</v>
      </c>
      <c r="U190">
        <f t="shared" si="27"/>
        <v>12.001226702222221</v>
      </c>
      <c r="X190" s="9"/>
      <c r="Y190" s="22">
        <v>0.79361000000000004</v>
      </c>
      <c r="Z190" s="22">
        <v>15.866300000000001</v>
      </c>
      <c r="AA190" s="22">
        <v>-1.2466400000000001E-2</v>
      </c>
      <c r="AB190" s="22">
        <v>180</v>
      </c>
      <c r="AC190" s="22">
        <v>0.79223600000000005</v>
      </c>
      <c r="AD190">
        <f t="shared" si="28"/>
        <v>15.390617283950617</v>
      </c>
      <c r="AE190">
        <f t="shared" si="29"/>
        <v>12.214147782716049</v>
      </c>
      <c r="AF190" s="9"/>
      <c r="AG190" s="22">
        <v>0.806427</v>
      </c>
      <c r="AH190" s="22">
        <v>19.484100000000002</v>
      </c>
      <c r="AI190" s="22">
        <v>-1.21155E-2</v>
      </c>
      <c r="AJ190" s="22">
        <v>180</v>
      </c>
      <c r="AK190" s="22">
        <v>0.80566400000000005</v>
      </c>
      <c r="AL190">
        <f t="shared" si="30"/>
        <v>14.957407407407405</v>
      </c>
      <c r="AM190">
        <f t="shared" si="31"/>
        <v>12.062057183333332</v>
      </c>
      <c r="AP190" s="9"/>
      <c r="AQ190" s="22">
        <v>0.79361000000000004</v>
      </c>
      <c r="AR190" s="22">
        <v>24.7805</v>
      </c>
      <c r="AS190" s="22">
        <v>-1.2512199999999999E-2</v>
      </c>
      <c r="AT190" s="22">
        <v>180</v>
      </c>
      <c r="AU190" s="22">
        <v>0.79284699999999997</v>
      </c>
      <c r="AV190">
        <f t="shared" si="32"/>
        <v>15.447160493827159</v>
      </c>
      <c r="AW190">
        <f t="shared" si="33"/>
        <v>12.259021039506171</v>
      </c>
      <c r="AX190" s="9"/>
      <c r="AY190" s="22">
        <v>0.806427</v>
      </c>
      <c r="AZ190" s="22">
        <v>28.398299999999999</v>
      </c>
      <c r="BA190" s="22">
        <v>-1.2097200000000001E-2</v>
      </c>
      <c r="BB190" s="22">
        <v>180</v>
      </c>
      <c r="BC190" s="22">
        <v>0.80535900000000005</v>
      </c>
      <c r="BD190">
        <f t="shared" si="34"/>
        <v>14.934814814814814</v>
      </c>
      <c r="BE190">
        <f t="shared" si="35"/>
        <v>12.043837906666667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6.9551699999999999</v>
      </c>
      <c r="I191" s="22">
        <v>-1.2439E-2</v>
      </c>
      <c r="J191" s="22">
        <v>181</v>
      </c>
      <c r="K191" s="22">
        <v>0.787354</v>
      </c>
      <c r="L191">
        <f t="shared" si="24"/>
        <v>15.35679012345679</v>
      </c>
      <c r="M191">
        <f t="shared" si="25"/>
        <v>12.109965414814814</v>
      </c>
      <c r="N191" s="9"/>
      <c r="O191" s="22">
        <v>0.81146200000000002</v>
      </c>
      <c r="P191" s="22">
        <v>10.572900000000001</v>
      </c>
      <c r="Q191" s="22">
        <v>-1.20392E-2</v>
      </c>
      <c r="R191" s="22">
        <v>181</v>
      </c>
      <c r="S191" s="22">
        <v>0.81085200000000002</v>
      </c>
      <c r="T191">
        <f t="shared" si="26"/>
        <v>14.863209876543209</v>
      </c>
      <c r="U191">
        <f t="shared" si="27"/>
        <v>12.060930012839506</v>
      </c>
      <c r="X191" s="9"/>
      <c r="Y191" s="22">
        <v>0.788574</v>
      </c>
      <c r="Z191" s="22">
        <v>15.8764</v>
      </c>
      <c r="AA191" s="22">
        <v>-1.24695E-2</v>
      </c>
      <c r="AB191" s="22">
        <v>181</v>
      </c>
      <c r="AC191" s="22">
        <v>0.787354</v>
      </c>
      <c r="AD191">
        <f t="shared" si="28"/>
        <v>15.394444444444444</v>
      </c>
      <c r="AE191">
        <f t="shared" si="29"/>
        <v>12.139658633333333</v>
      </c>
      <c r="AF191" s="9"/>
      <c r="AG191" s="22">
        <v>0.81146200000000002</v>
      </c>
      <c r="AH191" s="22">
        <v>19.494199999999999</v>
      </c>
      <c r="AI191" s="22">
        <v>-1.2097200000000001E-2</v>
      </c>
      <c r="AJ191" s="22">
        <v>181</v>
      </c>
      <c r="AK191" s="22">
        <v>0.81054700000000002</v>
      </c>
      <c r="AL191">
        <f t="shared" si="30"/>
        <v>14.934814814814814</v>
      </c>
      <c r="AM191">
        <f t="shared" si="31"/>
        <v>12.119034699259259</v>
      </c>
      <c r="AP191" s="9"/>
      <c r="AQ191" s="22">
        <v>0.788574</v>
      </c>
      <c r="AR191" s="22">
        <v>24.790600000000001</v>
      </c>
      <c r="AS191" s="22">
        <v>-1.2533600000000001E-2</v>
      </c>
      <c r="AT191" s="22">
        <v>181</v>
      </c>
      <c r="AU191" s="22">
        <v>0.787659</v>
      </c>
      <c r="AV191">
        <f t="shared" si="32"/>
        <v>15.473580246913581</v>
      </c>
      <c r="AW191">
        <f t="shared" si="33"/>
        <v>12.202063069629631</v>
      </c>
      <c r="AX191" s="9"/>
      <c r="AY191" s="22">
        <v>0.81146200000000002</v>
      </c>
      <c r="AZ191" s="22">
        <v>28.4084</v>
      </c>
      <c r="BA191" s="22">
        <v>-1.20819E-2</v>
      </c>
      <c r="BB191" s="22">
        <v>181</v>
      </c>
      <c r="BC191" s="22">
        <v>0.80993700000000002</v>
      </c>
      <c r="BD191">
        <f t="shared" si="34"/>
        <v>14.915925925925924</v>
      </c>
      <c r="BE191">
        <f t="shared" si="35"/>
        <v>12.103707083703702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6.9652399999999997</v>
      </c>
      <c r="I192" s="22">
        <v>-1.24481E-2</v>
      </c>
      <c r="J192" s="22">
        <v>182</v>
      </c>
      <c r="K192" s="22">
        <v>0.78247100000000003</v>
      </c>
      <c r="L192">
        <f t="shared" si="24"/>
        <v>15.368024691358023</v>
      </c>
      <c r="M192">
        <f t="shared" si="25"/>
        <v>12.041446698641973</v>
      </c>
      <c r="N192" s="9"/>
      <c r="O192" s="22">
        <v>0.81649799999999995</v>
      </c>
      <c r="P192" s="22">
        <v>10.583</v>
      </c>
      <c r="Q192" s="22">
        <v>-1.2020899999999999E-2</v>
      </c>
      <c r="R192" s="22">
        <v>182</v>
      </c>
      <c r="S192" s="22">
        <v>0.81512499999999999</v>
      </c>
      <c r="T192">
        <f t="shared" si="26"/>
        <v>14.840617283950616</v>
      </c>
      <c r="U192">
        <f t="shared" si="27"/>
        <v>12.11733433111111</v>
      </c>
      <c r="X192" s="9"/>
      <c r="Y192" s="22">
        <v>0.78353899999999999</v>
      </c>
      <c r="Z192" s="22">
        <v>15.8865</v>
      </c>
      <c r="AA192" s="22">
        <v>-1.24878E-2</v>
      </c>
      <c r="AB192" s="22">
        <v>182</v>
      </c>
      <c r="AC192" s="22">
        <v>0.78186</v>
      </c>
      <c r="AD192">
        <f t="shared" si="28"/>
        <v>15.417037037037037</v>
      </c>
      <c r="AE192">
        <f t="shared" si="29"/>
        <v>12.079849782962963</v>
      </c>
      <c r="AF192" s="9"/>
      <c r="AG192" s="22">
        <v>0.81649799999999995</v>
      </c>
      <c r="AH192" s="22">
        <v>19.504200000000001</v>
      </c>
      <c r="AI192" s="22">
        <v>-1.20819E-2</v>
      </c>
      <c r="AJ192" s="22">
        <v>182</v>
      </c>
      <c r="AK192" s="22">
        <v>0.81573499999999999</v>
      </c>
      <c r="AL192">
        <f t="shared" si="30"/>
        <v>14.915925925925924</v>
      </c>
      <c r="AM192">
        <f t="shared" si="31"/>
        <v>12.178823686666664</v>
      </c>
      <c r="AP192" s="9"/>
      <c r="AQ192" s="22">
        <v>0.78353899999999999</v>
      </c>
      <c r="AR192" s="22">
        <v>24.800699999999999</v>
      </c>
      <c r="AS192" s="22">
        <v>-1.2545799999999999E-2</v>
      </c>
      <c r="AT192" s="22">
        <v>182</v>
      </c>
      <c r="AU192" s="22">
        <v>0.78216600000000003</v>
      </c>
      <c r="AV192">
        <f t="shared" si="32"/>
        <v>15.48864197530864</v>
      </c>
      <c r="AW192">
        <f t="shared" si="33"/>
        <v>12.135955044691357</v>
      </c>
      <c r="AX192" s="9"/>
      <c r="AY192" s="22">
        <v>0.81649799999999995</v>
      </c>
      <c r="AZ192" s="22">
        <v>28.418399999999998</v>
      </c>
      <c r="BA192" s="22">
        <v>-1.20605E-2</v>
      </c>
      <c r="BB192" s="22">
        <v>182</v>
      </c>
      <c r="BC192" s="22">
        <v>0.81512499999999999</v>
      </c>
      <c r="BD192">
        <f t="shared" si="34"/>
        <v>14.889506172839505</v>
      </c>
      <c r="BE192">
        <f t="shared" si="35"/>
        <v>12.15725201111111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6.97532</v>
      </c>
      <c r="I193" s="22">
        <v>-1.2457299999999999E-2</v>
      </c>
      <c r="J193" s="22">
        <v>183</v>
      </c>
      <c r="K193" s="22">
        <v>0.77850299999999995</v>
      </c>
      <c r="L193">
        <f t="shared" si="24"/>
        <v>15.379382716049379</v>
      </c>
      <c r="M193">
        <f t="shared" si="25"/>
        <v>11.972895582592589</v>
      </c>
      <c r="N193" s="9"/>
      <c r="O193" s="22">
        <v>0.82153299999999996</v>
      </c>
      <c r="P193" s="22">
        <v>10.5931</v>
      </c>
      <c r="Q193" s="22">
        <v>-1.20117E-2</v>
      </c>
      <c r="R193" s="22">
        <v>183</v>
      </c>
      <c r="S193" s="22">
        <v>0.82092299999999996</v>
      </c>
      <c r="T193">
        <f t="shared" si="26"/>
        <v>14.82925925925926</v>
      </c>
      <c r="U193">
        <f t="shared" si="27"/>
        <v>12.182725847037037</v>
      </c>
      <c r="X193" s="9"/>
      <c r="Y193" s="22">
        <v>0.77850299999999995</v>
      </c>
      <c r="Z193" s="22">
        <v>15.8965</v>
      </c>
      <c r="AA193" s="22">
        <v>-1.25031E-2</v>
      </c>
      <c r="AB193" s="22">
        <v>183</v>
      </c>
      <c r="AC193" s="22">
        <v>0.77758799999999995</v>
      </c>
      <c r="AD193">
        <f t="shared" si="28"/>
        <v>15.435925925925924</v>
      </c>
      <c r="AE193">
        <f t="shared" si="29"/>
        <v>12.016914641111109</v>
      </c>
      <c r="AF193" s="9"/>
      <c r="AG193" s="22">
        <v>0.82153299999999996</v>
      </c>
      <c r="AH193" s="22">
        <v>19.514299999999999</v>
      </c>
      <c r="AI193" s="22">
        <v>-1.20667E-2</v>
      </c>
      <c r="AJ193" s="22">
        <v>183</v>
      </c>
      <c r="AK193" s="22">
        <v>0.82092299999999996</v>
      </c>
      <c r="AL193">
        <f t="shared" si="30"/>
        <v>14.89716049382716</v>
      </c>
      <c r="AM193">
        <f t="shared" si="31"/>
        <v>12.238508951975307</v>
      </c>
      <c r="AP193" s="9"/>
      <c r="AQ193" s="22">
        <v>0.77850299999999995</v>
      </c>
      <c r="AR193" s="22">
        <v>24.810700000000001</v>
      </c>
      <c r="AS193" s="22">
        <v>-1.2558E-2</v>
      </c>
      <c r="AT193" s="22">
        <v>183</v>
      </c>
      <c r="AU193" s="22">
        <v>0.77758799999999995</v>
      </c>
      <c r="AV193">
        <f t="shared" si="32"/>
        <v>15.503703703703701</v>
      </c>
      <c r="AW193">
        <f t="shared" si="33"/>
        <v>12.069679844444442</v>
      </c>
      <c r="AX193" s="9"/>
      <c r="AY193" s="22">
        <v>0.82153299999999996</v>
      </c>
      <c r="AZ193" s="22">
        <v>28.4285</v>
      </c>
      <c r="BA193" s="22">
        <v>-1.20514E-2</v>
      </c>
      <c r="BB193" s="22">
        <v>183</v>
      </c>
      <c r="BC193" s="22">
        <v>0.82031299999999996</v>
      </c>
      <c r="BD193">
        <f t="shared" si="34"/>
        <v>14.878271604938272</v>
      </c>
      <c r="BE193">
        <f t="shared" si="35"/>
        <v>12.222991106419753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6.9853899999999998</v>
      </c>
      <c r="I194" s="22">
        <v>-1.2457299999999999E-2</v>
      </c>
      <c r="J194" s="22">
        <v>184</v>
      </c>
      <c r="K194" s="22">
        <v>0.77300999999999997</v>
      </c>
      <c r="L194">
        <f t="shared" si="24"/>
        <v>15.379382716049379</v>
      </c>
      <c r="M194">
        <f t="shared" si="25"/>
        <v>11.895460390617282</v>
      </c>
      <c r="N194" s="9"/>
      <c r="O194" s="22">
        <v>0.826569</v>
      </c>
      <c r="P194" s="22">
        <v>10.603199999999999</v>
      </c>
      <c r="Q194" s="22">
        <v>-1.19965E-2</v>
      </c>
      <c r="R194" s="22">
        <v>184</v>
      </c>
      <c r="S194" s="22">
        <v>0.82489000000000001</v>
      </c>
      <c r="T194">
        <f t="shared" si="26"/>
        <v>14.810493827160494</v>
      </c>
      <c r="U194">
        <f t="shared" si="27"/>
        <v>12.241895072222222</v>
      </c>
      <c r="X194" s="9"/>
      <c r="Y194" s="22">
        <v>0.77346800000000004</v>
      </c>
      <c r="Z194" s="22">
        <v>15.906599999999999</v>
      </c>
      <c r="AA194" s="22">
        <v>-1.25092E-2</v>
      </c>
      <c r="AB194" s="22">
        <v>184</v>
      </c>
      <c r="AC194" s="22">
        <v>0.77270499999999998</v>
      </c>
      <c r="AD194">
        <f t="shared" si="28"/>
        <v>15.443456790123456</v>
      </c>
      <c r="AE194">
        <f t="shared" si="29"/>
        <v>11.94501963654321</v>
      </c>
      <c r="AF194" s="9"/>
      <c r="AG194" s="22">
        <v>0.826569</v>
      </c>
      <c r="AH194" s="22">
        <v>19.5244</v>
      </c>
      <c r="AI194" s="22">
        <v>-1.2057500000000001E-2</v>
      </c>
      <c r="AJ194" s="22">
        <v>184</v>
      </c>
      <c r="AK194" s="22">
        <v>0.82580600000000004</v>
      </c>
      <c r="AL194">
        <f t="shared" si="30"/>
        <v>14.885802469135802</v>
      </c>
      <c r="AM194">
        <f t="shared" si="31"/>
        <v>12.30414286111111</v>
      </c>
      <c r="AP194" s="9"/>
      <c r="AQ194" s="22">
        <v>0.77346800000000004</v>
      </c>
      <c r="AR194" s="22">
        <v>24.820799999999998</v>
      </c>
      <c r="AS194" s="22">
        <v>-1.2567099999999999E-2</v>
      </c>
      <c r="AT194" s="22">
        <v>184</v>
      </c>
      <c r="AU194" s="22">
        <v>0.77239999999999998</v>
      </c>
      <c r="AV194">
        <f t="shared" si="32"/>
        <v>15.514938271604937</v>
      </c>
      <c r="AW194">
        <f t="shared" si="33"/>
        <v>12.000308275061728</v>
      </c>
      <c r="AX194" s="9"/>
      <c r="AY194" s="22">
        <v>0.826569</v>
      </c>
      <c r="AZ194" s="22">
        <v>28.438600000000001</v>
      </c>
      <c r="BA194" s="22">
        <v>-1.20483E-2</v>
      </c>
      <c r="BB194" s="22">
        <v>184</v>
      </c>
      <c r="BC194" s="22">
        <v>0.82550000000000001</v>
      </c>
      <c r="BD194">
        <f t="shared" si="34"/>
        <v>14.874444444444444</v>
      </c>
      <c r="BE194">
        <f t="shared" si="35"/>
        <v>12.29475467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6.9954599999999996</v>
      </c>
      <c r="I195" s="22">
        <v>-1.2472499999999999E-2</v>
      </c>
      <c r="J195" s="22">
        <v>185</v>
      </c>
      <c r="K195" s="22">
        <v>0.76721200000000001</v>
      </c>
      <c r="L195">
        <f t="shared" si="24"/>
        <v>15.398148148148147</v>
      </c>
      <c r="M195">
        <f t="shared" si="25"/>
        <v>11.832445175925926</v>
      </c>
      <c r="N195" s="9"/>
      <c r="O195" s="22">
        <v>0.83160400000000001</v>
      </c>
      <c r="P195" s="22">
        <v>10.613200000000001</v>
      </c>
      <c r="Q195" s="22">
        <v>-1.19934E-2</v>
      </c>
      <c r="R195" s="22">
        <v>185</v>
      </c>
      <c r="S195" s="22">
        <v>0.83068799999999998</v>
      </c>
      <c r="T195">
        <f t="shared" si="26"/>
        <v>14.806666666666667</v>
      </c>
      <c r="U195">
        <f t="shared" si="27"/>
        <v>12.313283226666666</v>
      </c>
      <c r="X195" s="9"/>
      <c r="Y195" s="22">
        <v>0.76843300000000003</v>
      </c>
      <c r="Z195" s="22">
        <v>15.916700000000001</v>
      </c>
      <c r="AA195" s="22">
        <v>-1.2512199999999999E-2</v>
      </c>
      <c r="AB195" s="22">
        <v>185</v>
      </c>
      <c r="AC195" s="22">
        <v>0.76721200000000001</v>
      </c>
      <c r="AD195">
        <f t="shared" si="28"/>
        <v>15.447160493827159</v>
      </c>
      <c r="AE195">
        <f t="shared" si="29"/>
        <v>11.870107879753085</v>
      </c>
      <c r="AF195" s="9"/>
      <c r="AG195" s="22">
        <v>0.83160400000000001</v>
      </c>
      <c r="AH195" s="22">
        <v>19.534400000000002</v>
      </c>
      <c r="AI195" s="22">
        <v>-1.20483E-2</v>
      </c>
      <c r="AJ195" s="22">
        <v>185</v>
      </c>
      <c r="AK195" s="22">
        <v>0.83068799999999998</v>
      </c>
      <c r="AL195">
        <f t="shared" si="30"/>
        <v>14.874444444444444</v>
      </c>
      <c r="AM195">
        <f t="shared" si="31"/>
        <v>12.369647497777779</v>
      </c>
      <c r="AP195" s="9"/>
      <c r="AQ195" s="22">
        <v>0.76843300000000003</v>
      </c>
      <c r="AR195" s="22">
        <v>24.8309</v>
      </c>
      <c r="AS195" s="22">
        <v>-1.25763E-2</v>
      </c>
      <c r="AT195" s="22">
        <v>185</v>
      </c>
      <c r="AU195" s="22">
        <v>0.76721200000000001</v>
      </c>
      <c r="AV195">
        <f t="shared" si="32"/>
        <v>15.526296296296294</v>
      </c>
      <c r="AW195">
        <f t="shared" si="33"/>
        <v>11.930918441851851</v>
      </c>
      <c r="AX195" s="9"/>
      <c r="AY195" s="22">
        <v>0.83160400000000001</v>
      </c>
      <c r="AZ195" s="22">
        <v>28.448699999999999</v>
      </c>
      <c r="BA195" s="22">
        <v>-1.2036099999999999E-2</v>
      </c>
      <c r="BB195" s="22">
        <v>185</v>
      </c>
      <c r="BC195" s="22">
        <v>0.83038299999999998</v>
      </c>
      <c r="BD195">
        <f t="shared" si="34"/>
        <v>14.85938271604938</v>
      </c>
      <c r="BE195">
        <f t="shared" si="35"/>
        <v>12.357122104197529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7.0055300000000003</v>
      </c>
      <c r="I196" s="22">
        <v>-1.24939E-2</v>
      </c>
      <c r="J196" s="22">
        <v>186</v>
      </c>
      <c r="K196" s="22">
        <v>0.76202400000000003</v>
      </c>
      <c r="L196">
        <f t="shared" si="24"/>
        <v>15.424567901234568</v>
      </c>
      <c r="M196">
        <f t="shared" si="25"/>
        <v>11.775068862098765</v>
      </c>
      <c r="N196" s="9"/>
      <c r="O196" s="22">
        <v>0.83663900000000002</v>
      </c>
      <c r="P196" s="22">
        <v>10.6233</v>
      </c>
      <c r="Q196" s="22">
        <v>-1.1981199999999999E-2</v>
      </c>
      <c r="R196" s="22">
        <v>186</v>
      </c>
      <c r="S196" s="22">
        <v>0.83557099999999995</v>
      </c>
      <c r="T196">
        <f t="shared" si="26"/>
        <v>14.791604938271602</v>
      </c>
      <c r="U196">
        <f t="shared" si="27"/>
        <v>12.375233563950616</v>
      </c>
      <c r="X196" s="9"/>
      <c r="Y196" s="22">
        <v>0.76339699999999999</v>
      </c>
      <c r="Z196" s="22">
        <v>15.9267</v>
      </c>
      <c r="AA196" s="22">
        <v>-1.25183E-2</v>
      </c>
      <c r="AB196" s="22">
        <v>186</v>
      </c>
      <c r="AC196" s="22">
        <v>0.76263400000000003</v>
      </c>
      <c r="AD196">
        <f t="shared" si="28"/>
        <v>15.454691358024689</v>
      </c>
      <c r="AE196">
        <f t="shared" si="29"/>
        <v>11.798065018641974</v>
      </c>
      <c r="AF196" s="9"/>
      <c r="AG196" s="22">
        <v>0.83663900000000002</v>
      </c>
      <c r="AH196" s="22">
        <v>19.544499999999999</v>
      </c>
      <c r="AI196" s="22">
        <v>-1.2036099999999999E-2</v>
      </c>
      <c r="AJ196" s="22">
        <v>186</v>
      </c>
      <c r="AK196" s="22">
        <v>0.83557099999999995</v>
      </c>
      <c r="AL196">
        <f t="shared" si="30"/>
        <v>14.85938271604938</v>
      </c>
      <c r="AM196">
        <f t="shared" si="31"/>
        <v>12.431939096172837</v>
      </c>
      <c r="AP196" s="9"/>
      <c r="AQ196" s="22">
        <v>0.76339699999999999</v>
      </c>
      <c r="AR196" s="22">
        <v>24.841000000000001</v>
      </c>
      <c r="AS196" s="22">
        <v>-1.2588500000000001E-2</v>
      </c>
      <c r="AT196" s="22">
        <v>186</v>
      </c>
      <c r="AU196" s="22">
        <v>0.76232900000000003</v>
      </c>
      <c r="AV196">
        <f t="shared" si="32"/>
        <v>15.541358024691359</v>
      </c>
      <c r="AW196">
        <f t="shared" si="33"/>
        <v>11.86422609197531</v>
      </c>
      <c r="AX196" s="9"/>
      <c r="AY196" s="22">
        <v>0.83663900000000002</v>
      </c>
      <c r="AZ196" s="22">
        <v>28.4587</v>
      </c>
      <c r="BA196" s="22">
        <v>-1.2026999999999999E-2</v>
      </c>
      <c r="BB196" s="22">
        <v>186</v>
      </c>
      <c r="BC196" s="22">
        <v>0.83618199999999998</v>
      </c>
      <c r="BD196">
        <f t="shared" si="34"/>
        <v>14.848148148148146</v>
      </c>
      <c r="BE196">
        <f t="shared" si="35"/>
        <v>12.422539818518517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7.0156000000000001</v>
      </c>
      <c r="I197" s="22">
        <v>-1.25183E-2</v>
      </c>
      <c r="J197" s="22">
        <v>187</v>
      </c>
      <c r="K197" s="22">
        <v>0.75775099999999995</v>
      </c>
      <c r="L197">
        <f t="shared" si="24"/>
        <v>15.454691358024689</v>
      </c>
      <c r="M197">
        <f t="shared" si="25"/>
        <v>11.72025064765432</v>
      </c>
      <c r="N197" s="9"/>
      <c r="O197" s="22">
        <v>0.84167499999999995</v>
      </c>
      <c r="P197" s="22">
        <v>10.6334</v>
      </c>
      <c r="Q197" s="22">
        <v>-1.19629E-2</v>
      </c>
      <c r="R197" s="22">
        <v>187</v>
      </c>
      <c r="S197" s="22">
        <v>0.84045400000000003</v>
      </c>
      <c r="T197">
        <f t="shared" si="26"/>
        <v>14.769012345679011</v>
      </c>
      <c r="U197">
        <f t="shared" si="27"/>
        <v>12.430708466049381</v>
      </c>
      <c r="X197" s="9"/>
      <c r="Y197" s="22">
        <v>0.75836199999999998</v>
      </c>
      <c r="Z197" s="22">
        <v>15.9368</v>
      </c>
      <c r="AA197" s="22">
        <v>-1.25366E-2</v>
      </c>
      <c r="AB197" s="22">
        <v>187</v>
      </c>
      <c r="AC197" s="22">
        <v>0.75744599999999995</v>
      </c>
      <c r="AD197">
        <f t="shared" si="28"/>
        <v>15.477283950617283</v>
      </c>
      <c r="AE197">
        <f t="shared" si="29"/>
        <v>11.737384011358023</v>
      </c>
      <c r="AF197" s="9"/>
      <c r="AG197" s="22">
        <v>0.84167499999999995</v>
      </c>
      <c r="AH197" s="22">
        <v>19.554600000000001</v>
      </c>
      <c r="AI197" s="22">
        <v>-1.2020899999999999E-2</v>
      </c>
      <c r="AJ197" s="22">
        <v>187</v>
      </c>
      <c r="AK197" s="22">
        <v>0.84106400000000003</v>
      </c>
      <c r="AL197">
        <f t="shared" si="30"/>
        <v>14.840617283950616</v>
      </c>
      <c r="AM197">
        <f t="shared" si="31"/>
        <v>12.490976552469133</v>
      </c>
      <c r="AP197" s="9"/>
      <c r="AQ197" s="22">
        <v>0.75836199999999998</v>
      </c>
      <c r="AR197" s="22">
        <v>24.850999999999999</v>
      </c>
      <c r="AS197" s="22">
        <v>-1.2619E-2</v>
      </c>
      <c r="AT197" s="22">
        <v>187</v>
      </c>
      <c r="AU197" s="22">
        <v>0.75775099999999995</v>
      </c>
      <c r="AV197">
        <f t="shared" si="32"/>
        <v>15.579012345679011</v>
      </c>
      <c r="AW197">
        <f t="shared" si="33"/>
        <v>11.814530960493826</v>
      </c>
      <c r="AX197" s="9"/>
      <c r="AY197" s="22">
        <v>0.84167499999999995</v>
      </c>
      <c r="AZ197" s="22">
        <v>28.468800000000002</v>
      </c>
      <c r="BA197" s="22">
        <v>-1.2023900000000001E-2</v>
      </c>
      <c r="BB197" s="22">
        <v>187</v>
      </c>
      <c r="BC197" s="22">
        <v>0.84075900000000003</v>
      </c>
      <c r="BD197">
        <f t="shared" si="34"/>
        <v>14.844320987654321</v>
      </c>
      <c r="BE197">
        <f t="shared" si="35"/>
        <v>12.494093867283949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7.0256699999999999</v>
      </c>
      <c r="I198" s="22">
        <v>-1.2533600000000001E-2</v>
      </c>
      <c r="J198" s="22">
        <v>188</v>
      </c>
      <c r="K198" s="22">
        <v>0.75256299999999998</v>
      </c>
      <c r="L198">
        <f t="shared" si="24"/>
        <v>15.473580246913581</v>
      </c>
      <c r="M198">
        <f t="shared" si="25"/>
        <v>11.656650313086422</v>
      </c>
      <c r="N198" s="9"/>
      <c r="O198" s="22">
        <v>0.84670999999999996</v>
      </c>
      <c r="P198" s="22">
        <v>10.6434</v>
      </c>
      <c r="Q198" s="22">
        <v>-1.1941500000000001E-2</v>
      </c>
      <c r="R198" s="22">
        <v>188</v>
      </c>
      <c r="S198" s="22">
        <v>0.845947</v>
      </c>
      <c r="T198">
        <f t="shared" si="26"/>
        <v>14.742592592592592</v>
      </c>
      <c r="U198">
        <f t="shared" si="27"/>
        <v>12.482700574074073</v>
      </c>
      <c r="X198" s="9"/>
      <c r="Y198" s="22">
        <v>0.75332600000000005</v>
      </c>
      <c r="Z198" s="22">
        <v>15.946899999999999</v>
      </c>
      <c r="AA198" s="22">
        <v>-1.25519E-2</v>
      </c>
      <c r="AB198" s="22">
        <v>188</v>
      </c>
      <c r="AC198" s="22">
        <v>0.75225799999999998</v>
      </c>
      <c r="AD198">
        <f t="shared" si="28"/>
        <v>15.496172839506173</v>
      </c>
      <c r="AE198">
        <f t="shared" si="29"/>
        <v>11.673669900493827</v>
      </c>
      <c r="AF198" s="9"/>
      <c r="AG198" s="22">
        <v>0.84670999999999996</v>
      </c>
      <c r="AH198" s="22">
        <v>19.564599999999999</v>
      </c>
      <c r="AI198" s="22">
        <v>-1.20056E-2</v>
      </c>
      <c r="AJ198" s="22">
        <v>188</v>
      </c>
      <c r="AK198" s="22">
        <v>0.846252</v>
      </c>
      <c r="AL198">
        <f t="shared" si="30"/>
        <v>14.821728395061728</v>
      </c>
      <c r="AM198">
        <f t="shared" si="31"/>
        <v>12.549705649382714</v>
      </c>
      <c r="AP198" s="9"/>
      <c r="AQ198" s="22">
        <v>0.75332600000000005</v>
      </c>
      <c r="AR198" s="22">
        <v>24.8611</v>
      </c>
      <c r="AS198" s="22">
        <v>-1.2649499999999999E-2</v>
      </c>
      <c r="AT198" s="22">
        <v>188</v>
      </c>
      <c r="AU198" s="22">
        <v>0.75225799999999998</v>
      </c>
      <c r="AV198">
        <f t="shared" si="32"/>
        <v>15.616666666666664</v>
      </c>
      <c r="AW198">
        <f t="shared" si="33"/>
        <v>11.764441033333332</v>
      </c>
      <c r="AX198" s="9"/>
      <c r="AY198" s="22">
        <v>0.84670999999999996</v>
      </c>
      <c r="AZ198" s="22">
        <v>28.478899999999999</v>
      </c>
      <c r="BA198" s="22">
        <v>-1.2008700000000001E-2</v>
      </c>
      <c r="BB198" s="22">
        <v>188</v>
      </c>
      <c r="BC198" s="22">
        <v>0.845642</v>
      </c>
      <c r="BD198">
        <f t="shared" si="34"/>
        <v>14.825555555555555</v>
      </c>
      <c r="BE198">
        <f t="shared" si="35"/>
        <v>12.552946144444443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7.0357399999999997</v>
      </c>
      <c r="I199" s="22">
        <v>-1.25427E-2</v>
      </c>
      <c r="J199" s="22">
        <v>189</v>
      </c>
      <c r="K199" s="22">
        <v>0.747498</v>
      </c>
      <c r="L199">
        <f t="shared" si="24"/>
        <v>15.484814814814815</v>
      </c>
      <c r="M199">
        <f t="shared" si="25"/>
        <v>11.587147562592593</v>
      </c>
      <c r="N199" s="9"/>
      <c r="O199" s="22">
        <v>0.851746</v>
      </c>
      <c r="P199" s="22">
        <v>10.653499999999999</v>
      </c>
      <c r="Q199" s="22">
        <v>-1.19171E-2</v>
      </c>
      <c r="R199" s="22">
        <v>189</v>
      </c>
      <c r="S199" s="22">
        <v>0.85052499999999998</v>
      </c>
      <c r="T199">
        <f t="shared" si="26"/>
        <v>14.712469135802468</v>
      </c>
      <c r="U199">
        <f t="shared" si="27"/>
        <v>12.53128673654321</v>
      </c>
      <c r="X199" s="9"/>
      <c r="Y199" s="22">
        <v>0.74829100000000004</v>
      </c>
      <c r="Z199" s="22">
        <v>15.957000000000001</v>
      </c>
      <c r="AA199" s="22">
        <v>-1.2567099999999999E-2</v>
      </c>
      <c r="AB199" s="22">
        <v>189</v>
      </c>
      <c r="AC199" s="22">
        <v>0.74755899999999997</v>
      </c>
      <c r="AD199">
        <f t="shared" si="28"/>
        <v>15.514938271604937</v>
      </c>
      <c r="AE199">
        <f t="shared" si="29"/>
        <v>11.60968867419753</v>
      </c>
      <c r="AF199" s="9"/>
      <c r="AG199" s="22">
        <v>0.851746</v>
      </c>
      <c r="AH199" s="22">
        <v>19.5747</v>
      </c>
      <c r="AI199" s="22">
        <v>-1.19843E-2</v>
      </c>
      <c r="AJ199" s="22">
        <v>189</v>
      </c>
      <c r="AK199" s="22">
        <v>0.85021999999999998</v>
      </c>
      <c r="AL199">
        <f t="shared" si="30"/>
        <v>14.795432098765431</v>
      </c>
      <c r="AM199">
        <f t="shared" si="31"/>
        <v>12.60195010839506</v>
      </c>
      <c r="AP199" s="9"/>
      <c r="AQ199" s="22">
        <v>0.74829100000000004</v>
      </c>
      <c r="AR199" s="22">
        <v>24.871200000000002</v>
      </c>
      <c r="AS199" s="22">
        <v>-1.26617E-2</v>
      </c>
      <c r="AT199" s="22">
        <v>189</v>
      </c>
      <c r="AU199" s="22">
        <v>0.74755899999999997</v>
      </c>
      <c r="AV199">
        <f t="shared" si="32"/>
        <v>15.631728395061728</v>
      </c>
      <c r="AW199">
        <f t="shared" si="33"/>
        <v>11.697081672469135</v>
      </c>
      <c r="AX199" s="9"/>
      <c r="AY199" s="22">
        <v>0.851746</v>
      </c>
      <c r="AZ199" s="22">
        <v>28.488900000000001</v>
      </c>
      <c r="BA199" s="22">
        <v>-1.19904E-2</v>
      </c>
      <c r="BB199" s="22">
        <v>189</v>
      </c>
      <c r="BC199" s="22">
        <v>0.85113499999999997</v>
      </c>
      <c r="BD199">
        <f t="shared" si="34"/>
        <v>14.802962962962962</v>
      </c>
      <c r="BE199">
        <f t="shared" si="35"/>
        <v>12.608364491851852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7.0458100000000004</v>
      </c>
      <c r="I200" s="22">
        <v>-1.25519E-2</v>
      </c>
      <c r="J200" s="22">
        <v>190</v>
      </c>
      <c r="K200" s="22">
        <v>0.74252300000000004</v>
      </c>
      <c r="L200">
        <f t="shared" si="24"/>
        <v>15.496172839506173</v>
      </c>
      <c r="M200">
        <f t="shared" si="25"/>
        <v>11.517623439999999</v>
      </c>
      <c r="N200" s="9"/>
      <c r="O200" s="22">
        <v>0.85678100000000001</v>
      </c>
      <c r="P200" s="22">
        <v>10.663600000000001</v>
      </c>
      <c r="Q200" s="22">
        <v>-1.1898799999999999E-2</v>
      </c>
      <c r="R200" s="22">
        <v>190</v>
      </c>
      <c r="S200" s="22">
        <v>0.85601799999999995</v>
      </c>
      <c r="T200">
        <f t="shared" si="26"/>
        <v>14.689876543209873</v>
      </c>
      <c r="U200">
        <f t="shared" si="27"/>
        <v>12.586007114567899</v>
      </c>
      <c r="X200" s="9"/>
      <c r="Y200" s="22">
        <v>0.74325600000000003</v>
      </c>
      <c r="Z200" s="22">
        <v>15.967000000000001</v>
      </c>
      <c r="AA200" s="22">
        <v>-1.25854E-2</v>
      </c>
      <c r="AB200" s="22">
        <v>190</v>
      </c>
      <c r="AC200" s="22">
        <v>0.74252300000000004</v>
      </c>
      <c r="AD200">
        <f t="shared" si="28"/>
        <v>15.53753086419753</v>
      </c>
      <c r="AE200">
        <f t="shared" si="29"/>
        <v>11.54836304</v>
      </c>
      <c r="AF200" s="9"/>
      <c r="AG200" s="22">
        <v>0.85678100000000001</v>
      </c>
      <c r="AH200" s="22">
        <v>19.584800000000001</v>
      </c>
      <c r="AI200" s="22">
        <v>-1.1975100000000001E-2</v>
      </c>
      <c r="AJ200" s="22">
        <v>190</v>
      </c>
      <c r="AK200" s="22">
        <v>0.85571299999999995</v>
      </c>
      <c r="AL200">
        <f t="shared" si="30"/>
        <v>14.784074074074075</v>
      </c>
      <c r="AM200">
        <f t="shared" si="31"/>
        <v>12.66671376925926</v>
      </c>
      <c r="AP200" s="9"/>
      <c r="AQ200" s="22">
        <v>0.74325600000000003</v>
      </c>
      <c r="AR200" s="22">
        <v>24.8812</v>
      </c>
      <c r="AS200" s="22">
        <v>-1.2683099999999999E-2</v>
      </c>
      <c r="AT200" s="22">
        <v>190</v>
      </c>
      <c r="AU200" s="22">
        <v>0.74249299999999996</v>
      </c>
      <c r="AV200">
        <f t="shared" si="32"/>
        <v>15.658148148148147</v>
      </c>
      <c r="AW200">
        <f t="shared" si="33"/>
        <v>11.63801256</v>
      </c>
      <c r="AX200" s="9"/>
      <c r="AY200" s="22">
        <v>0.85678100000000001</v>
      </c>
      <c r="AZ200" s="22">
        <v>28.498999999999999</v>
      </c>
      <c r="BA200" s="22">
        <v>-1.1972E-2</v>
      </c>
      <c r="BB200" s="22">
        <v>190</v>
      </c>
      <c r="BC200" s="22">
        <v>0.85601799999999995</v>
      </c>
      <c r="BD200">
        <f t="shared" si="34"/>
        <v>14.780246913580246</v>
      </c>
      <c r="BE200">
        <f t="shared" si="35"/>
        <v>12.663434730864196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7.0558800000000002</v>
      </c>
      <c r="I201" s="22">
        <v>-1.2560999999999999E-2</v>
      </c>
      <c r="J201" s="22">
        <v>191</v>
      </c>
      <c r="K201" s="22">
        <v>0.73757899999999998</v>
      </c>
      <c r="L201">
        <f t="shared" si="24"/>
        <v>15.507407407407406</v>
      </c>
      <c r="M201">
        <f t="shared" si="25"/>
        <v>11.447878296296295</v>
      </c>
      <c r="N201" s="9"/>
      <c r="O201" s="22">
        <v>0.86181600000000003</v>
      </c>
      <c r="P201" s="22">
        <v>10.6737</v>
      </c>
      <c r="Q201" s="22">
        <v>-1.18713E-2</v>
      </c>
      <c r="R201" s="22">
        <v>191</v>
      </c>
      <c r="S201" s="22">
        <v>0.86059600000000003</v>
      </c>
      <c r="T201">
        <f t="shared" si="26"/>
        <v>14.655925925925924</v>
      </c>
      <c r="U201">
        <f t="shared" si="27"/>
        <v>12.630711457777776</v>
      </c>
      <c r="X201" s="9"/>
      <c r="Y201" s="22">
        <v>0.73821999999999999</v>
      </c>
      <c r="Z201" s="22">
        <v>15.9771</v>
      </c>
      <c r="AA201" s="22">
        <v>-1.2594599999999999E-2</v>
      </c>
      <c r="AB201" s="22">
        <v>191</v>
      </c>
      <c r="AC201" s="22">
        <v>0.73745700000000003</v>
      </c>
      <c r="AD201">
        <f t="shared" si="28"/>
        <v>15.548888888888886</v>
      </c>
      <c r="AE201">
        <f t="shared" si="29"/>
        <v>11.478500755555553</v>
      </c>
      <c r="AF201" s="9"/>
      <c r="AG201" s="22">
        <v>0.86181600000000003</v>
      </c>
      <c r="AH201" s="22">
        <v>19.594899999999999</v>
      </c>
      <c r="AI201" s="22">
        <v>-1.19568E-2</v>
      </c>
      <c r="AJ201" s="22">
        <v>191</v>
      </c>
      <c r="AK201" s="22">
        <v>0.86090100000000003</v>
      </c>
      <c r="AL201">
        <f t="shared" si="30"/>
        <v>14.761481481481482</v>
      </c>
      <c r="AM201">
        <f t="shared" si="31"/>
        <v>12.721680924444446</v>
      </c>
      <c r="AP201" s="9"/>
      <c r="AQ201" s="22">
        <v>0.73821999999999999</v>
      </c>
      <c r="AR201" s="22">
        <v>24.891300000000001</v>
      </c>
      <c r="AS201" s="22">
        <v>-1.26984E-2</v>
      </c>
      <c r="AT201" s="22">
        <v>191</v>
      </c>
      <c r="AU201" s="22">
        <v>0.73748800000000003</v>
      </c>
      <c r="AV201">
        <f t="shared" si="32"/>
        <v>15.677037037037039</v>
      </c>
      <c r="AW201">
        <f t="shared" si="33"/>
        <v>11.573102281481482</v>
      </c>
      <c r="AX201" s="9"/>
      <c r="AY201" s="22">
        <v>0.86181600000000003</v>
      </c>
      <c r="AZ201" s="22">
        <v>28.5091</v>
      </c>
      <c r="BA201" s="22">
        <v>-1.19568E-2</v>
      </c>
      <c r="BB201" s="22">
        <v>191</v>
      </c>
      <c r="BC201" s="22">
        <v>0.86090100000000003</v>
      </c>
      <c r="BD201">
        <f t="shared" si="34"/>
        <v>14.761481481481482</v>
      </c>
      <c r="BE201">
        <f t="shared" si="35"/>
        <v>12.721680924444446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7.06595</v>
      </c>
      <c r="I202" s="22">
        <v>-1.2567099999999999E-2</v>
      </c>
      <c r="J202" s="22">
        <v>192</v>
      </c>
      <c r="K202" s="22">
        <v>0.732483</v>
      </c>
      <c r="L202">
        <f t="shared" si="24"/>
        <v>15.514938271604937</v>
      </c>
      <c r="M202">
        <f t="shared" si="25"/>
        <v>11.375320016666665</v>
      </c>
      <c r="N202" s="9"/>
      <c r="O202" s="22">
        <v>0.86685199999999996</v>
      </c>
      <c r="P202" s="22">
        <v>10.6837</v>
      </c>
      <c r="Q202" s="22">
        <v>-1.18408E-2</v>
      </c>
      <c r="R202" s="22">
        <v>192</v>
      </c>
      <c r="S202" s="22">
        <v>0.866394</v>
      </c>
      <c r="T202">
        <f t="shared" si="26"/>
        <v>14.618271604938272</v>
      </c>
      <c r="U202">
        <f t="shared" si="27"/>
        <v>12.67187797728395</v>
      </c>
      <c r="X202" s="9"/>
      <c r="Y202" s="22">
        <v>0.73318499999999998</v>
      </c>
      <c r="Z202" s="22">
        <v>15.9872</v>
      </c>
      <c r="AA202" s="22">
        <v>-1.26068E-2</v>
      </c>
      <c r="AB202" s="22">
        <v>192</v>
      </c>
      <c r="AC202" s="22">
        <v>0.73242200000000002</v>
      </c>
      <c r="AD202">
        <f t="shared" si="28"/>
        <v>15.56395061728395</v>
      </c>
      <c r="AE202">
        <f t="shared" si="29"/>
        <v>11.411255133333333</v>
      </c>
      <c r="AF202" s="9"/>
      <c r="AG202" s="22">
        <v>0.86685199999999996</v>
      </c>
      <c r="AH202" s="22">
        <v>19.604900000000001</v>
      </c>
      <c r="AI202" s="22">
        <v>-1.1938499999999999E-2</v>
      </c>
      <c r="AJ202" s="22">
        <v>192</v>
      </c>
      <c r="AK202" s="22">
        <v>0.866089</v>
      </c>
      <c r="AL202">
        <f t="shared" si="30"/>
        <v>14.738888888888887</v>
      </c>
      <c r="AM202">
        <f t="shared" si="31"/>
        <v>12.77643531111111</v>
      </c>
      <c r="AP202" s="9"/>
      <c r="AQ202" s="22">
        <v>0.73318499999999998</v>
      </c>
      <c r="AR202" s="22">
        <v>24.901399999999999</v>
      </c>
      <c r="AS202" s="22">
        <v>-1.2716699999999999E-2</v>
      </c>
      <c r="AT202" s="22">
        <v>192</v>
      </c>
      <c r="AU202" s="22">
        <v>0.73242200000000002</v>
      </c>
      <c r="AV202">
        <f t="shared" si="32"/>
        <v>15.699629629629626</v>
      </c>
      <c r="AW202">
        <f t="shared" si="33"/>
        <v>11.510732949999998</v>
      </c>
      <c r="AX202" s="9"/>
      <c r="AY202" s="22">
        <v>0.86685199999999996</v>
      </c>
      <c r="AZ202" s="22">
        <v>28.519200000000001</v>
      </c>
      <c r="BA202" s="22">
        <v>-1.1941500000000001E-2</v>
      </c>
      <c r="BB202" s="22">
        <v>192</v>
      </c>
      <c r="BC202" s="22">
        <v>0.865784</v>
      </c>
      <c r="BD202">
        <f t="shared" si="34"/>
        <v>14.742592592592592</v>
      </c>
      <c r="BE202">
        <f t="shared" si="35"/>
        <v>12.779645874074072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7.0760300000000003</v>
      </c>
      <c r="I203" s="22">
        <v>-1.2582400000000001E-2</v>
      </c>
      <c r="J203" s="22">
        <v>193</v>
      </c>
      <c r="K203" s="22">
        <v>0.72744799999999998</v>
      </c>
      <c r="L203">
        <f t="shared" si="24"/>
        <v>15.533827160493827</v>
      </c>
      <c r="M203">
        <f t="shared" si="25"/>
        <v>11.310940713086421</v>
      </c>
      <c r="N203" s="9"/>
      <c r="O203" s="22">
        <v>0.87188699999999997</v>
      </c>
      <c r="P203" s="22">
        <v>10.6938</v>
      </c>
      <c r="Q203" s="22">
        <v>-1.18195E-2</v>
      </c>
      <c r="R203" s="22">
        <v>193</v>
      </c>
      <c r="S203" s="22">
        <v>0.87036100000000005</v>
      </c>
      <c r="T203">
        <f t="shared" si="26"/>
        <v>14.591975308641976</v>
      </c>
      <c r="U203">
        <f t="shared" si="27"/>
        <v>12.722553575925925</v>
      </c>
      <c r="X203" s="9"/>
      <c r="Y203" s="22">
        <v>0.72814900000000005</v>
      </c>
      <c r="Z203" s="22">
        <v>15.997199999999999</v>
      </c>
      <c r="AA203" s="22">
        <v>-1.2628199999999999E-2</v>
      </c>
      <c r="AB203" s="22">
        <v>193</v>
      </c>
      <c r="AC203" s="22">
        <v>0.72747799999999996</v>
      </c>
      <c r="AD203">
        <f t="shared" si="28"/>
        <v>15.590370370370369</v>
      </c>
      <c r="AE203">
        <f t="shared" si="29"/>
        <v>11.352112594814814</v>
      </c>
      <c r="AF203" s="9"/>
      <c r="AG203" s="22">
        <v>0.87188699999999997</v>
      </c>
      <c r="AH203" s="22">
        <v>19.614999999999998</v>
      </c>
      <c r="AI203" s="22">
        <v>-1.19171E-2</v>
      </c>
      <c r="AJ203" s="22">
        <v>193</v>
      </c>
      <c r="AK203" s="22">
        <v>0.87097199999999997</v>
      </c>
      <c r="AL203">
        <f t="shared" si="30"/>
        <v>14.712469135802468</v>
      </c>
      <c r="AM203">
        <f t="shared" si="31"/>
        <v>12.827610577407405</v>
      </c>
      <c r="AP203" s="9"/>
      <c r="AQ203" s="22">
        <v>0.72814900000000005</v>
      </c>
      <c r="AR203" s="22">
        <v>24.9115</v>
      </c>
      <c r="AS203" s="22">
        <v>-1.27289E-2</v>
      </c>
      <c r="AT203" s="22">
        <v>193</v>
      </c>
      <c r="AU203" s="22">
        <v>0.727356</v>
      </c>
      <c r="AV203">
        <f t="shared" si="32"/>
        <v>15.714691358024689</v>
      </c>
      <c r="AW203">
        <f t="shared" si="33"/>
        <v>11.44263679765432</v>
      </c>
      <c r="AX203" s="9"/>
      <c r="AY203" s="22">
        <v>0.87188699999999997</v>
      </c>
      <c r="AZ203" s="22">
        <v>28.529199999999999</v>
      </c>
      <c r="BA203" s="22">
        <v>-1.1935400000000001E-2</v>
      </c>
      <c r="BB203" s="22">
        <v>193</v>
      </c>
      <c r="BC203" s="22">
        <v>0.87127699999999997</v>
      </c>
      <c r="BD203">
        <f t="shared" si="34"/>
        <v>14.735061728395062</v>
      </c>
      <c r="BE203">
        <f t="shared" si="35"/>
        <v>12.847308765185184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7.0861000000000001</v>
      </c>
      <c r="I204" s="22">
        <v>-1.2594599999999999E-2</v>
      </c>
      <c r="J204" s="22">
        <v>194</v>
      </c>
      <c r="K204" s="22">
        <v>0.72235099999999997</v>
      </c>
      <c r="L204">
        <f t="shared" ref="L204:L267" si="36">-I204/$F$2*1000</f>
        <v>15.548888888888886</v>
      </c>
      <c r="M204">
        <f t="shared" ref="M204:M267" si="37">L204*G204</f>
        <v>11.243619239999999</v>
      </c>
      <c r="N204" s="9"/>
      <c r="O204" s="22">
        <v>0.87692300000000001</v>
      </c>
      <c r="P204" s="22">
        <v>10.703900000000001</v>
      </c>
      <c r="Q204" s="22">
        <v>-1.18011E-2</v>
      </c>
      <c r="R204" s="22">
        <v>194</v>
      </c>
      <c r="S204" s="22">
        <v>0.87616000000000005</v>
      </c>
      <c r="T204">
        <f t="shared" ref="T204:T267" si="38">-Q204/$F$2*1000</f>
        <v>14.56925925925926</v>
      </c>
      <c r="U204">
        <f t="shared" ref="U204:U267" si="39">T204*O204</f>
        <v>12.776118537407408</v>
      </c>
      <c r="X204" s="9"/>
      <c r="Y204" s="22">
        <v>0.72311400000000003</v>
      </c>
      <c r="Z204" s="22">
        <v>16.007300000000001</v>
      </c>
      <c r="AA204" s="22">
        <v>-1.2637300000000001E-2</v>
      </c>
      <c r="AB204" s="22">
        <v>194</v>
      </c>
      <c r="AC204" s="22">
        <v>0.72241200000000005</v>
      </c>
      <c r="AD204">
        <f t="shared" ref="AD204:AD267" si="40">-AA204/$F$2*1000</f>
        <v>15.601604938271604</v>
      </c>
      <c r="AE204">
        <f t="shared" ref="AE204:AE267" si="41">AD204*Y204</f>
        <v>11.281738953333333</v>
      </c>
      <c r="AF204" s="9"/>
      <c r="AG204" s="22">
        <v>0.87692300000000001</v>
      </c>
      <c r="AH204" s="22">
        <v>19.6251</v>
      </c>
      <c r="AI204" s="22">
        <v>-1.19019E-2</v>
      </c>
      <c r="AJ204" s="22">
        <v>194</v>
      </c>
      <c r="AK204" s="22">
        <v>0.87554900000000002</v>
      </c>
      <c r="AL204">
        <f t="shared" ref="AL204:AL267" si="42">-AI204/$F$2*1000</f>
        <v>14.693703703703703</v>
      </c>
      <c r="AM204">
        <f t="shared" ref="AM204:AM267" si="43">AL204*AG204</f>
        <v>12.885246732962962</v>
      </c>
      <c r="AP204" s="9"/>
      <c r="AQ204" s="22">
        <v>0.72311400000000003</v>
      </c>
      <c r="AR204" s="22">
        <v>24.921500000000002</v>
      </c>
      <c r="AS204" s="22">
        <v>-1.2731900000000001E-2</v>
      </c>
      <c r="AT204" s="22">
        <v>194</v>
      </c>
      <c r="AU204" s="22">
        <v>0.72235099999999997</v>
      </c>
      <c r="AV204">
        <f t="shared" ref="AV204:AV267" si="44">-AS204/$F$2*1000</f>
        <v>15.718395061728396</v>
      </c>
      <c r="AW204">
        <f t="shared" ref="AW204:AW267" si="45">AV204*AQ204</f>
        <v>11.366191526666668</v>
      </c>
      <c r="AX204" s="9"/>
      <c r="AY204" s="22">
        <v>0.87692300000000001</v>
      </c>
      <c r="AZ204" s="22">
        <v>28.539300000000001</v>
      </c>
      <c r="BA204" s="22">
        <v>-1.19171E-2</v>
      </c>
      <c r="BB204" s="22">
        <v>194</v>
      </c>
      <c r="BC204" s="22">
        <v>0.87646500000000005</v>
      </c>
      <c r="BD204">
        <f t="shared" ref="BD204:BD267" si="46">-BA204/$F$2*1000</f>
        <v>14.712469135802468</v>
      </c>
      <c r="BE204">
        <f t="shared" ref="BE204:BE267" si="47">BD204*AY204</f>
        <v>12.901702571975308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7.0961699999999999</v>
      </c>
      <c r="I205" s="22">
        <v>-1.26068E-2</v>
      </c>
      <c r="J205" s="22">
        <v>195</v>
      </c>
      <c r="K205" s="22">
        <v>0.71737700000000004</v>
      </c>
      <c r="L205">
        <f t="shared" si="36"/>
        <v>15.56395061728395</v>
      </c>
      <c r="M205">
        <f t="shared" si="37"/>
        <v>11.176146095308642</v>
      </c>
      <c r="N205" s="9"/>
      <c r="O205" s="22">
        <v>0.88195800000000002</v>
      </c>
      <c r="P205" s="22">
        <v>10.713900000000001</v>
      </c>
      <c r="Q205" s="22">
        <v>-1.17889E-2</v>
      </c>
      <c r="R205" s="22">
        <v>195</v>
      </c>
      <c r="S205" s="22">
        <v>0.88104199999999999</v>
      </c>
      <c r="T205">
        <f t="shared" si="38"/>
        <v>14.554197530864196</v>
      </c>
      <c r="U205">
        <f t="shared" si="39"/>
        <v>12.836190945925924</v>
      </c>
      <c r="X205" s="9"/>
      <c r="Y205" s="22">
        <v>0.71807900000000002</v>
      </c>
      <c r="Z205" s="22">
        <v>16.017399999999999</v>
      </c>
      <c r="AA205" s="22">
        <v>-1.26404E-2</v>
      </c>
      <c r="AB205" s="22">
        <v>195</v>
      </c>
      <c r="AC205" s="22">
        <v>0.71734600000000004</v>
      </c>
      <c r="AD205">
        <f t="shared" si="40"/>
        <v>15.60543209876543</v>
      </c>
      <c r="AE205">
        <f t="shared" si="41"/>
        <v>11.205933076049382</v>
      </c>
      <c r="AF205" s="9"/>
      <c r="AG205" s="22">
        <v>0.88195800000000002</v>
      </c>
      <c r="AH205" s="22">
        <v>19.635100000000001</v>
      </c>
      <c r="AI205" s="22">
        <v>-1.1886600000000001E-2</v>
      </c>
      <c r="AJ205" s="22">
        <v>195</v>
      </c>
      <c r="AK205" s="22">
        <v>0.88165300000000002</v>
      </c>
      <c r="AL205">
        <f t="shared" si="42"/>
        <v>14.674814814814814</v>
      </c>
      <c r="AM205">
        <f t="shared" si="43"/>
        <v>12.942570324444445</v>
      </c>
      <c r="AP205" s="9"/>
      <c r="AQ205" s="22">
        <v>0.71807900000000002</v>
      </c>
      <c r="AR205" s="22">
        <v>24.9316</v>
      </c>
      <c r="AS205" s="22">
        <v>-1.2731900000000001E-2</v>
      </c>
      <c r="AT205" s="22">
        <v>195</v>
      </c>
      <c r="AU205" s="22">
        <v>0.71731599999999995</v>
      </c>
      <c r="AV205">
        <f t="shared" si="44"/>
        <v>15.718395061728396</v>
      </c>
      <c r="AW205">
        <f t="shared" si="45"/>
        <v>11.287049407530866</v>
      </c>
      <c r="AX205" s="9"/>
      <c r="AY205" s="22">
        <v>0.88195800000000002</v>
      </c>
      <c r="AZ205" s="22">
        <v>28.549399999999999</v>
      </c>
      <c r="BA205" s="22">
        <v>-1.19049E-2</v>
      </c>
      <c r="BB205" s="22">
        <v>195</v>
      </c>
      <c r="BC205" s="22">
        <v>0.88104199999999999</v>
      </c>
      <c r="BD205">
        <f t="shared" si="46"/>
        <v>14.697407407407406</v>
      </c>
      <c r="BE205">
        <f t="shared" si="47"/>
        <v>12.96249604222222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7.1062399999999997</v>
      </c>
      <c r="I206" s="22">
        <v>-1.26129E-2</v>
      </c>
      <c r="J206" s="22">
        <v>196</v>
      </c>
      <c r="K206" s="22">
        <v>0.71231100000000003</v>
      </c>
      <c r="L206">
        <f t="shared" si="36"/>
        <v>15.571481481481479</v>
      </c>
      <c r="M206">
        <f t="shared" si="37"/>
        <v>11.103135869999997</v>
      </c>
      <c r="N206" s="9"/>
      <c r="O206" s="22">
        <v>0.88699300000000003</v>
      </c>
      <c r="P206" s="22">
        <v>10.724</v>
      </c>
      <c r="Q206" s="22">
        <v>-1.17737E-2</v>
      </c>
      <c r="R206" s="22">
        <v>196</v>
      </c>
      <c r="S206" s="22">
        <v>0.88592499999999996</v>
      </c>
      <c r="T206">
        <f t="shared" si="38"/>
        <v>14.535432098765432</v>
      </c>
      <c r="U206">
        <f t="shared" si="39"/>
        <v>12.892826523580247</v>
      </c>
      <c r="X206" s="9"/>
      <c r="Y206" s="22">
        <v>0.71304299999999998</v>
      </c>
      <c r="Z206" s="22">
        <v>16.0274</v>
      </c>
      <c r="AA206" s="22">
        <v>-1.2643400000000001E-2</v>
      </c>
      <c r="AB206" s="22">
        <v>196</v>
      </c>
      <c r="AC206" s="22">
        <v>0.71231100000000003</v>
      </c>
      <c r="AD206">
        <f t="shared" si="40"/>
        <v>15.609135802469137</v>
      </c>
      <c r="AE206">
        <f t="shared" si="41"/>
        <v>11.129985020000001</v>
      </c>
      <c r="AF206" s="9"/>
      <c r="AG206" s="22">
        <v>0.88699300000000003</v>
      </c>
      <c r="AH206" s="22">
        <v>19.645199999999999</v>
      </c>
      <c r="AI206" s="22">
        <v>-1.18805E-2</v>
      </c>
      <c r="AJ206" s="22">
        <v>196</v>
      </c>
      <c r="AK206" s="22">
        <v>0.88622999999999996</v>
      </c>
      <c r="AL206">
        <f t="shared" si="42"/>
        <v>14.667283950617284</v>
      </c>
      <c r="AM206">
        <f t="shared" si="43"/>
        <v>13.009778193209877</v>
      </c>
      <c r="AP206" s="9"/>
      <c r="AQ206" s="22">
        <v>0.71304299999999998</v>
      </c>
      <c r="AR206" s="22">
        <v>24.941700000000001</v>
      </c>
      <c r="AS206" s="22">
        <v>-1.27411E-2</v>
      </c>
      <c r="AT206" s="22">
        <v>196</v>
      </c>
      <c r="AU206" s="22">
        <v>0.71231100000000003</v>
      </c>
      <c r="AV206">
        <f t="shared" si="44"/>
        <v>15.729753086419752</v>
      </c>
      <c r="AW206">
        <f t="shared" si="45"/>
        <v>11.215990329999999</v>
      </c>
      <c r="AX206" s="9"/>
      <c r="AY206" s="22">
        <v>0.88699300000000003</v>
      </c>
      <c r="AZ206" s="22">
        <v>28.5594</v>
      </c>
      <c r="BA206" s="22">
        <v>-1.18896E-2</v>
      </c>
      <c r="BB206" s="22">
        <v>196</v>
      </c>
      <c r="BC206" s="22">
        <v>0.88622999999999996</v>
      </c>
      <c r="BD206">
        <f t="shared" si="46"/>
        <v>14.678518518518517</v>
      </c>
      <c r="BE206">
        <f t="shared" si="47"/>
        <v>13.019743176296295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7.1163100000000004</v>
      </c>
      <c r="I207" s="22">
        <v>-1.26251E-2</v>
      </c>
      <c r="J207" s="22">
        <v>197</v>
      </c>
      <c r="K207" s="22">
        <v>0.70730599999999999</v>
      </c>
      <c r="L207">
        <f t="shared" si="36"/>
        <v>15.586543209876544</v>
      </c>
      <c r="M207">
        <f t="shared" si="37"/>
        <v>11.035397284938272</v>
      </c>
      <c r="N207" s="9"/>
      <c r="O207" s="22">
        <v>0.89202899999999996</v>
      </c>
      <c r="P207" s="22">
        <v>10.7341</v>
      </c>
      <c r="Q207" s="22">
        <v>-1.1755399999999999E-2</v>
      </c>
      <c r="R207" s="22">
        <v>197</v>
      </c>
      <c r="S207" s="22">
        <v>0.89141800000000004</v>
      </c>
      <c r="T207">
        <f t="shared" si="38"/>
        <v>14.512839506172838</v>
      </c>
      <c r="U207">
        <f t="shared" si="39"/>
        <v>12.945873711851851</v>
      </c>
      <c r="X207" s="9"/>
      <c r="Y207" s="22">
        <v>0.70800799999999997</v>
      </c>
      <c r="Z207" s="22">
        <v>16.037500000000001</v>
      </c>
      <c r="AA207" s="22">
        <v>-1.2649499999999999E-2</v>
      </c>
      <c r="AB207" s="22">
        <v>197</v>
      </c>
      <c r="AC207" s="22">
        <v>0.70730599999999999</v>
      </c>
      <c r="AD207">
        <f t="shared" si="40"/>
        <v>15.616666666666664</v>
      </c>
      <c r="AE207">
        <f t="shared" si="41"/>
        <v>11.056724933333332</v>
      </c>
      <c r="AF207" s="9"/>
      <c r="AG207" s="22">
        <v>0.89202899999999996</v>
      </c>
      <c r="AH207" s="22">
        <v>19.6553</v>
      </c>
      <c r="AI207" s="22">
        <v>-1.1859099999999999E-2</v>
      </c>
      <c r="AJ207" s="22">
        <v>197</v>
      </c>
      <c r="AK207" s="22">
        <v>0.89080800000000004</v>
      </c>
      <c r="AL207">
        <f t="shared" si="42"/>
        <v>14.640864197530862</v>
      </c>
      <c r="AM207">
        <f t="shared" si="43"/>
        <v>13.060075449259257</v>
      </c>
      <c r="AP207" s="9"/>
      <c r="AQ207" s="22">
        <v>0.70800799999999997</v>
      </c>
      <c r="AR207" s="22">
        <v>24.951699999999999</v>
      </c>
      <c r="AS207" s="22">
        <v>-1.27533E-2</v>
      </c>
      <c r="AT207" s="22">
        <v>197</v>
      </c>
      <c r="AU207" s="22">
        <v>0.70730599999999999</v>
      </c>
      <c r="AV207">
        <f t="shared" si="44"/>
        <v>15.744814814814816</v>
      </c>
      <c r="AW207">
        <f t="shared" si="45"/>
        <v>11.147454847407408</v>
      </c>
      <c r="AX207" s="9"/>
      <c r="AY207" s="22">
        <v>0.89202899999999996</v>
      </c>
      <c r="AZ207" s="22">
        <v>28.569500000000001</v>
      </c>
      <c r="BA207" s="22">
        <v>-1.18683E-2</v>
      </c>
      <c r="BB207" s="22">
        <v>197</v>
      </c>
      <c r="BC207" s="22">
        <v>0.89050300000000004</v>
      </c>
      <c r="BD207">
        <f t="shared" si="46"/>
        <v>14.652222222222221</v>
      </c>
      <c r="BE207">
        <f t="shared" si="47"/>
        <v>13.070207136666665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7.1263800000000002</v>
      </c>
      <c r="I208" s="22">
        <v>-1.26404E-2</v>
      </c>
      <c r="J208" s="22">
        <v>198</v>
      </c>
      <c r="K208" s="22">
        <v>0.70223999999999998</v>
      </c>
      <c r="L208">
        <f t="shared" si="36"/>
        <v>15.60543209876543</v>
      </c>
      <c r="M208">
        <f t="shared" si="37"/>
        <v>10.970181813333333</v>
      </c>
      <c r="N208" s="9"/>
      <c r="O208" s="22">
        <v>0.89706399999999997</v>
      </c>
      <c r="P208" s="22">
        <v>10.7441</v>
      </c>
      <c r="Q208" s="22">
        <v>-1.17462E-2</v>
      </c>
      <c r="R208" s="22">
        <v>198</v>
      </c>
      <c r="S208" s="22">
        <v>0.89660600000000001</v>
      </c>
      <c r="T208">
        <f t="shared" si="38"/>
        <v>14.501481481481481</v>
      </c>
      <c r="U208">
        <f t="shared" si="39"/>
        <v>13.008756983703702</v>
      </c>
      <c r="X208" s="9"/>
      <c r="Y208" s="22">
        <v>0.70297200000000004</v>
      </c>
      <c r="Z208" s="22">
        <v>16.047599999999999</v>
      </c>
      <c r="AA208" s="22">
        <v>-1.26617E-2</v>
      </c>
      <c r="AB208" s="22">
        <v>198</v>
      </c>
      <c r="AC208" s="22">
        <v>0.70227099999999998</v>
      </c>
      <c r="AD208">
        <f t="shared" si="40"/>
        <v>15.631728395061728</v>
      </c>
      <c r="AE208">
        <f t="shared" si="41"/>
        <v>10.988667373333334</v>
      </c>
      <c r="AF208" s="9"/>
      <c r="AG208" s="22">
        <v>0.89706399999999997</v>
      </c>
      <c r="AH208" s="22">
        <v>19.665400000000002</v>
      </c>
      <c r="AI208" s="22">
        <v>-1.1843899999999999E-2</v>
      </c>
      <c r="AJ208" s="22">
        <v>198</v>
      </c>
      <c r="AK208" s="22">
        <v>0.89630100000000001</v>
      </c>
      <c r="AL208">
        <f t="shared" si="42"/>
        <v>14.622098765432096</v>
      </c>
      <c r="AM208">
        <f t="shared" si="43"/>
        <v>13.116958406913577</v>
      </c>
      <c r="AP208" s="9"/>
      <c r="AQ208" s="22">
        <v>0.70297200000000004</v>
      </c>
      <c r="AR208" s="22">
        <v>24.9618</v>
      </c>
      <c r="AS208" s="22">
        <v>-1.27686E-2</v>
      </c>
      <c r="AT208" s="22">
        <v>198</v>
      </c>
      <c r="AU208" s="22">
        <v>0.70220899999999997</v>
      </c>
      <c r="AV208">
        <f t="shared" si="44"/>
        <v>15.763703703703703</v>
      </c>
      <c r="AW208">
        <f t="shared" si="45"/>
        <v>11.081442320000001</v>
      </c>
      <c r="AX208" s="9"/>
      <c r="AY208" s="22">
        <v>0.89706399999999997</v>
      </c>
      <c r="AZ208" s="22">
        <v>28.579599999999999</v>
      </c>
      <c r="BA208" s="22">
        <v>-1.1853000000000001E-2</v>
      </c>
      <c r="BB208" s="22">
        <v>198</v>
      </c>
      <c r="BC208" s="22">
        <v>0.89660600000000001</v>
      </c>
      <c r="BD208">
        <f t="shared" si="46"/>
        <v>14.633333333333333</v>
      </c>
      <c r="BE208">
        <f t="shared" si="47"/>
        <v>13.127036533333332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7.13645</v>
      </c>
      <c r="I209" s="22">
        <v>-1.26587E-2</v>
      </c>
      <c r="J209" s="22">
        <v>199</v>
      </c>
      <c r="K209" s="22">
        <v>0.69717399999999996</v>
      </c>
      <c r="L209">
        <f t="shared" si="36"/>
        <v>15.628024691358023</v>
      </c>
      <c r="M209">
        <f t="shared" si="37"/>
        <v>10.907376669012345</v>
      </c>
      <c r="N209" s="9"/>
      <c r="O209" s="22">
        <v>0.90210000000000001</v>
      </c>
      <c r="P209" s="22">
        <v>10.754200000000001</v>
      </c>
      <c r="Q209" s="22">
        <v>-1.17249E-2</v>
      </c>
      <c r="R209" s="22">
        <v>199</v>
      </c>
      <c r="S209" s="22">
        <v>0.90148899999999998</v>
      </c>
      <c r="T209">
        <f t="shared" si="38"/>
        <v>14.475185185185184</v>
      </c>
      <c r="U209">
        <f t="shared" si="39"/>
        <v>13.058064555555555</v>
      </c>
      <c r="X209" s="9"/>
      <c r="Y209" s="22">
        <v>0.69793700000000003</v>
      </c>
      <c r="Z209" s="22">
        <v>16.057700000000001</v>
      </c>
      <c r="AA209" s="22">
        <v>-1.2677000000000001E-2</v>
      </c>
      <c r="AB209" s="22">
        <v>199</v>
      </c>
      <c r="AC209" s="22">
        <v>0.69723500000000005</v>
      </c>
      <c r="AD209">
        <f t="shared" si="40"/>
        <v>15.650617283950618</v>
      </c>
      <c r="AE209">
        <f t="shared" si="41"/>
        <v>10.923144875308642</v>
      </c>
      <c r="AF209" s="9"/>
      <c r="AG209" s="22">
        <v>0.90210000000000001</v>
      </c>
      <c r="AH209" s="22">
        <v>19.6754</v>
      </c>
      <c r="AI209" s="22">
        <v>-1.18225E-2</v>
      </c>
      <c r="AJ209" s="22">
        <v>199</v>
      </c>
      <c r="AK209" s="22">
        <v>0.90087899999999999</v>
      </c>
      <c r="AL209">
        <f t="shared" si="42"/>
        <v>14.595679012345677</v>
      </c>
      <c r="AM209">
        <f t="shared" si="43"/>
        <v>13.166762037037035</v>
      </c>
      <c r="AP209" s="9"/>
      <c r="AQ209" s="22">
        <v>0.69793700000000003</v>
      </c>
      <c r="AR209" s="22">
        <v>24.971900000000002</v>
      </c>
      <c r="AS209" s="22">
        <v>-1.2777699999999999E-2</v>
      </c>
      <c r="AT209" s="22">
        <v>199</v>
      </c>
      <c r="AU209" s="22">
        <v>0.69723500000000005</v>
      </c>
      <c r="AV209">
        <f t="shared" si="44"/>
        <v>15.774938271604935</v>
      </c>
      <c r="AW209">
        <f t="shared" si="45"/>
        <v>11.009913092469134</v>
      </c>
      <c r="AX209" s="9"/>
      <c r="AY209" s="22">
        <v>0.90210000000000001</v>
      </c>
      <c r="AZ209" s="22">
        <v>28.589700000000001</v>
      </c>
      <c r="BA209" s="22">
        <v>-1.18347E-2</v>
      </c>
      <c r="BB209" s="22">
        <v>199</v>
      </c>
      <c r="BC209" s="22">
        <v>0.90118399999999999</v>
      </c>
      <c r="BD209">
        <f t="shared" si="46"/>
        <v>14.61074074074074</v>
      </c>
      <c r="BE209">
        <f t="shared" si="47"/>
        <v>13.180349222222221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7.1465199999999998</v>
      </c>
      <c r="I210" s="22">
        <v>-1.2677000000000001E-2</v>
      </c>
      <c r="J210" s="22">
        <v>200</v>
      </c>
      <c r="K210" s="22">
        <v>0.69220000000000004</v>
      </c>
      <c r="L210">
        <f t="shared" si="36"/>
        <v>15.650617283950618</v>
      </c>
      <c r="M210">
        <f t="shared" si="37"/>
        <v>10.844344017283952</v>
      </c>
      <c r="N210" s="9"/>
      <c r="O210" s="22">
        <v>0.90713500000000002</v>
      </c>
      <c r="P210" s="22">
        <v>10.7643</v>
      </c>
      <c r="Q210" s="22">
        <v>-1.17004E-2</v>
      </c>
      <c r="R210" s="22">
        <v>200</v>
      </c>
      <c r="S210" s="22">
        <v>0.90698199999999995</v>
      </c>
      <c r="T210">
        <f t="shared" si="38"/>
        <v>14.444938271604938</v>
      </c>
      <c r="U210">
        <f t="shared" si="39"/>
        <v>13.103509079012346</v>
      </c>
      <c r="X210" s="9"/>
      <c r="Y210" s="22">
        <v>0.69290200000000002</v>
      </c>
      <c r="Z210" s="22">
        <v>16.067699999999999</v>
      </c>
      <c r="AA210" s="22">
        <v>-1.26923E-2</v>
      </c>
      <c r="AB210" s="22">
        <v>200</v>
      </c>
      <c r="AC210" s="22">
        <v>0.69213899999999995</v>
      </c>
      <c r="AD210">
        <f t="shared" si="40"/>
        <v>15.669506172839506</v>
      </c>
      <c r="AE210">
        <f t="shared" si="41"/>
        <v>10.85743216617284</v>
      </c>
      <c r="AF210" s="9"/>
      <c r="AG210" s="22">
        <v>0.90713500000000002</v>
      </c>
      <c r="AH210" s="22">
        <v>19.685500000000001</v>
      </c>
      <c r="AI210" s="22">
        <v>-1.1804200000000001E-2</v>
      </c>
      <c r="AJ210" s="22">
        <v>200</v>
      </c>
      <c r="AK210" s="22">
        <v>0.90637199999999996</v>
      </c>
      <c r="AL210">
        <f t="shared" si="42"/>
        <v>14.573086419753087</v>
      </c>
      <c r="AM210">
        <f t="shared" si="43"/>
        <v>13.219756749382718</v>
      </c>
      <c r="AP210" s="9"/>
      <c r="AQ210" s="22">
        <v>0.69290200000000002</v>
      </c>
      <c r="AR210" s="22">
        <v>24.981999999999999</v>
      </c>
      <c r="AS210" s="22">
        <v>-1.2793000000000001E-2</v>
      </c>
      <c r="AT210" s="22">
        <v>200</v>
      </c>
      <c r="AU210" s="22">
        <v>0.69223000000000001</v>
      </c>
      <c r="AV210">
        <f t="shared" si="44"/>
        <v>15.793827160493827</v>
      </c>
      <c r="AW210">
        <f t="shared" si="45"/>
        <v>10.943574427160494</v>
      </c>
      <c r="AX210" s="9"/>
      <c r="AY210" s="22">
        <v>0.90713500000000002</v>
      </c>
      <c r="AZ210" s="22">
        <v>28.599699999999999</v>
      </c>
      <c r="BA210" s="22">
        <v>-1.18134E-2</v>
      </c>
      <c r="BB210" s="22">
        <v>200</v>
      </c>
      <c r="BC210" s="22">
        <v>0.90576199999999996</v>
      </c>
      <c r="BD210">
        <f t="shared" si="46"/>
        <v>14.584444444444443</v>
      </c>
      <c r="BE210">
        <f t="shared" si="47"/>
        <v>13.23006001111111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7.1565899999999996</v>
      </c>
      <c r="I211" s="22">
        <v>-1.26984E-2</v>
      </c>
      <c r="J211" s="22">
        <v>201</v>
      </c>
      <c r="K211" s="22">
        <v>0.687164</v>
      </c>
      <c r="L211">
        <f t="shared" si="36"/>
        <v>15.677037037037039</v>
      </c>
      <c r="M211">
        <f t="shared" si="37"/>
        <v>10.783700758518519</v>
      </c>
      <c r="N211" s="9"/>
      <c r="O211" s="22">
        <v>0.91217000000000004</v>
      </c>
      <c r="P211" s="22">
        <v>10.7744</v>
      </c>
      <c r="Q211" s="22">
        <v>-1.16699E-2</v>
      </c>
      <c r="R211" s="22">
        <v>201</v>
      </c>
      <c r="S211" s="22">
        <v>0.91095000000000004</v>
      </c>
      <c r="T211">
        <f t="shared" si="38"/>
        <v>14.407283950617282</v>
      </c>
      <c r="U211">
        <f t="shared" si="39"/>
        <v>13.141892201234567</v>
      </c>
      <c r="X211" s="9"/>
      <c r="Y211" s="22">
        <v>0.68786599999999998</v>
      </c>
      <c r="Z211" s="22">
        <v>16.0778</v>
      </c>
      <c r="AA211" s="22">
        <v>-1.26953E-2</v>
      </c>
      <c r="AB211" s="22">
        <v>201</v>
      </c>
      <c r="AC211" s="22">
        <v>0.68713400000000002</v>
      </c>
      <c r="AD211">
        <f t="shared" si="40"/>
        <v>15.67320987654321</v>
      </c>
      <c r="AE211">
        <f t="shared" si="41"/>
        <v>10.78106818493827</v>
      </c>
      <c r="AF211" s="9"/>
      <c r="AG211" s="22">
        <v>0.91217000000000004</v>
      </c>
      <c r="AH211" s="22">
        <v>19.695599999999999</v>
      </c>
      <c r="AI211" s="22">
        <v>-1.17889E-2</v>
      </c>
      <c r="AJ211" s="22">
        <v>201</v>
      </c>
      <c r="AK211" s="22">
        <v>0.91095000000000004</v>
      </c>
      <c r="AL211">
        <f t="shared" si="42"/>
        <v>14.554197530864196</v>
      </c>
      <c r="AM211">
        <f t="shared" si="43"/>
        <v>13.275902361728393</v>
      </c>
      <c r="AP211" s="9"/>
      <c r="AQ211" s="22">
        <v>0.68786599999999998</v>
      </c>
      <c r="AR211" s="22">
        <v>24.992000000000001</v>
      </c>
      <c r="AS211" s="22">
        <v>-1.28021E-2</v>
      </c>
      <c r="AT211" s="22">
        <v>201</v>
      </c>
      <c r="AU211" s="22">
        <v>0.68710300000000002</v>
      </c>
      <c r="AV211">
        <f t="shared" si="44"/>
        <v>15.805061728395062</v>
      </c>
      <c r="AW211">
        <f t="shared" si="45"/>
        <v>10.871764590864197</v>
      </c>
      <c r="AX211" s="9"/>
      <c r="AY211" s="22">
        <v>0.91217000000000004</v>
      </c>
      <c r="AZ211" s="22">
        <v>28.6098</v>
      </c>
      <c r="BA211" s="22">
        <v>-1.18011E-2</v>
      </c>
      <c r="BB211" s="22">
        <v>201</v>
      </c>
      <c r="BC211" s="22">
        <v>0.91095000000000004</v>
      </c>
      <c r="BD211">
        <f t="shared" si="46"/>
        <v>14.56925925925926</v>
      </c>
      <c r="BE211">
        <f t="shared" si="47"/>
        <v>13.28964121851852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7.1666600000000003</v>
      </c>
      <c r="I212" s="22">
        <v>-1.27136E-2</v>
      </c>
      <c r="J212" s="22">
        <v>202</v>
      </c>
      <c r="K212" s="22">
        <v>0.682037</v>
      </c>
      <c r="L212">
        <f t="shared" si="36"/>
        <v>15.695802469135801</v>
      </c>
      <c r="M212">
        <f t="shared" si="37"/>
        <v>10.717580495802467</v>
      </c>
      <c r="N212" s="9"/>
      <c r="O212" s="22">
        <v>0.91720599999999997</v>
      </c>
      <c r="P212" s="22">
        <v>10.7844</v>
      </c>
      <c r="Q212" s="22">
        <v>-1.16547E-2</v>
      </c>
      <c r="R212" s="22">
        <v>202</v>
      </c>
      <c r="S212" s="22">
        <v>0.91583300000000001</v>
      </c>
      <c r="T212">
        <f t="shared" si="38"/>
        <v>14.388518518518518</v>
      </c>
      <c r="U212">
        <f t="shared" si="39"/>
        <v>13.197235516296296</v>
      </c>
      <c r="X212" s="9"/>
      <c r="Y212" s="22">
        <v>0.68283099999999997</v>
      </c>
      <c r="Z212" s="22">
        <v>16.087900000000001</v>
      </c>
      <c r="AA212" s="22">
        <v>-1.26984E-2</v>
      </c>
      <c r="AB212" s="22">
        <v>202</v>
      </c>
      <c r="AC212" s="22">
        <v>0.68215899999999996</v>
      </c>
      <c r="AD212">
        <f t="shared" si="40"/>
        <v>15.677037037037039</v>
      </c>
      <c r="AE212">
        <f t="shared" si="41"/>
        <v>10.704766877037038</v>
      </c>
      <c r="AF212" s="9"/>
      <c r="AG212" s="22">
        <v>0.91720599999999997</v>
      </c>
      <c r="AH212" s="22">
        <v>19.7056</v>
      </c>
      <c r="AI212" s="22">
        <v>-1.17889E-2</v>
      </c>
      <c r="AJ212" s="22">
        <v>202</v>
      </c>
      <c r="AK212" s="22">
        <v>0.91644300000000001</v>
      </c>
      <c r="AL212">
        <f t="shared" si="42"/>
        <v>14.554197530864196</v>
      </c>
      <c r="AM212">
        <f t="shared" si="43"/>
        <v>13.349197300493826</v>
      </c>
      <c r="AP212" s="9"/>
      <c r="AQ212" s="22">
        <v>0.68283099999999997</v>
      </c>
      <c r="AR212" s="22">
        <v>25.002099999999999</v>
      </c>
      <c r="AS212" s="22">
        <v>-1.2799100000000001E-2</v>
      </c>
      <c r="AT212" s="22">
        <v>202</v>
      </c>
      <c r="AU212" s="22">
        <v>0.68206800000000001</v>
      </c>
      <c r="AV212">
        <f t="shared" si="44"/>
        <v>15.801358024691359</v>
      </c>
      <c r="AW212">
        <f t="shared" si="45"/>
        <v>10.789657101358024</v>
      </c>
      <c r="AX212" s="9"/>
      <c r="AY212" s="22">
        <v>0.91720599999999997</v>
      </c>
      <c r="AZ212" s="22">
        <v>28.619900000000001</v>
      </c>
      <c r="BA212" s="22">
        <v>-1.17859E-2</v>
      </c>
      <c r="BB212" s="22">
        <v>202</v>
      </c>
      <c r="BC212" s="22">
        <v>0.91583300000000001</v>
      </c>
      <c r="BD212">
        <f t="shared" si="46"/>
        <v>14.550493827160492</v>
      </c>
      <c r="BE212">
        <f t="shared" si="47"/>
        <v>13.345800241234565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7.1767399999999997</v>
      </c>
      <c r="I213" s="22">
        <v>-1.27289E-2</v>
      </c>
      <c r="J213" s="22">
        <v>203</v>
      </c>
      <c r="K213" s="22">
        <v>0.67706299999999997</v>
      </c>
      <c r="L213">
        <f t="shared" si="36"/>
        <v>15.714691358024689</v>
      </c>
      <c r="M213">
        <f t="shared" si="37"/>
        <v>10.651339229012345</v>
      </c>
      <c r="N213" s="9"/>
      <c r="O213" s="22">
        <v>0.92224099999999998</v>
      </c>
      <c r="P213" s="22">
        <v>10.794499999999999</v>
      </c>
      <c r="Q213" s="22">
        <v>-1.16425E-2</v>
      </c>
      <c r="R213" s="22">
        <v>203</v>
      </c>
      <c r="S213" s="22">
        <v>0.92132599999999998</v>
      </c>
      <c r="T213">
        <f t="shared" si="38"/>
        <v>14.373456790123456</v>
      </c>
      <c r="U213">
        <f t="shared" si="39"/>
        <v>13.255791163580245</v>
      </c>
      <c r="X213" s="9"/>
      <c r="Y213" s="22">
        <v>0.67779500000000004</v>
      </c>
      <c r="Z213" s="22">
        <v>16.097899999999999</v>
      </c>
      <c r="AA213" s="22">
        <v>-1.27075E-2</v>
      </c>
      <c r="AB213" s="22">
        <v>203</v>
      </c>
      <c r="AC213" s="22">
        <v>0.67709399999999997</v>
      </c>
      <c r="AD213">
        <f t="shared" si="40"/>
        <v>15.68827160493827</v>
      </c>
      <c r="AE213">
        <f t="shared" si="41"/>
        <v>10.633432052469136</v>
      </c>
      <c r="AF213" s="9"/>
      <c r="AG213" s="22">
        <v>0.92224099999999998</v>
      </c>
      <c r="AH213" s="22">
        <v>19.715699999999998</v>
      </c>
      <c r="AI213" s="22">
        <v>-1.17859E-2</v>
      </c>
      <c r="AJ213" s="22">
        <v>203</v>
      </c>
      <c r="AK213" s="22">
        <v>0.92102099999999998</v>
      </c>
      <c r="AL213">
        <f t="shared" si="42"/>
        <v>14.550493827160492</v>
      </c>
      <c r="AM213">
        <f t="shared" si="43"/>
        <v>13.419061977654319</v>
      </c>
      <c r="AP213" s="9"/>
      <c r="AQ213" s="22">
        <v>0.67779500000000004</v>
      </c>
      <c r="AR213" s="22">
        <v>25.0122</v>
      </c>
      <c r="AS213" s="22">
        <v>-1.28021E-2</v>
      </c>
      <c r="AT213" s="22">
        <v>203</v>
      </c>
      <c r="AU213" s="22">
        <v>0.67706299999999997</v>
      </c>
      <c r="AV213">
        <f t="shared" si="44"/>
        <v>15.805061728395062</v>
      </c>
      <c r="AW213">
        <f t="shared" si="45"/>
        <v>10.712591814197532</v>
      </c>
      <c r="AX213" s="9"/>
      <c r="AY213" s="22">
        <v>0.92224099999999998</v>
      </c>
      <c r="AZ213" s="22">
        <v>28.629899999999999</v>
      </c>
      <c r="BA213" s="22">
        <v>-1.17737E-2</v>
      </c>
      <c r="BB213" s="22">
        <v>203</v>
      </c>
      <c r="BC213" s="22">
        <v>0.92163099999999998</v>
      </c>
      <c r="BD213">
        <f t="shared" si="46"/>
        <v>14.535432098765432</v>
      </c>
      <c r="BE213">
        <f t="shared" si="47"/>
        <v>13.405171434197531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7.1868100000000004</v>
      </c>
      <c r="I214" s="22">
        <v>-1.27472E-2</v>
      </c>
      <c r="J214" s="22">
        <v>204</v>
      </c>
      <c r="K214" s="22">
        <v>0.67196699999999998</v>
      </c>
      <c r="L214">
        <f t="shared" si="36"/>
        <v>15.737283950617284</v>
      </c>
      <c r="M214">
        <f t="shared" si="37"/>
        <v>10.587415150617284</v>
      </c>
      <c r="N214" s="9"/>
      <c r="O214" s="22">
        <v>0.92727700000000002</v>
      </c>
      <c r="P214" s="22">
        <v>10.804600000000001</v>
      </c>
      <c r="Q214" s="22">
        <v>-1.16241E-2</v>
      </c>
      <c r="R214" s="22">
        <v>204</v>
      </c>
      <c r="S214" s="22">
        <v>0.92620800000000003</v>
      </c>
      <c r="T214">
        <f t="shared" si="38"/>
        <v>14.35074074074074</v>
      </c>
      <c r="U214">
        <f t="shared" si="39"/>
        <v>13.307111821851851</v>
      </c>
      <c r="X214" s="9"/>
      <c r="Y214" s="22">
        <v>0.67276000000000002</v>
      </c>
      <c r="Z214" s="22">
        <v>16.108000000000001</v>
      </c>
      <c r="AA214" s="22">
        <v>-1.2722799999999999E-2</v>
      </c>
      <c r="AB214" s="22">
        <v>204</v>
      </c>
      <c r="AC214" s="22">
        <v>0.67202799999999996</v>
      </c>
      <c r="AD214">
        <f t="shared" si="40"/>
        <v>15.707160493827157</v>
      </c>
      <c r="AE214">
        <f t="shared" si="41"/>
        <v>10.567149293827159</v>
      </c>
      <c r="AF214" s="9"/>
      <c r="AG214" s="22">
        <v>0.92727700000000002</v>
      </c>
      <c r="AH214" s="22">
        <v>19.7258</v>
      </c>
      <c r="AI214" s="22">
        <v>-1.17676E-2</v>
      </c>
      <c r="AJ214" s="22">
        <v>204</v>
      </c>
      <c r="AK214" s="22">
        <v>0.92620800000000003</v>
      </c>
      <c r="AL214">
        <f t="shared" si="42"/>
        <v>14.527901234567899</v>
      </c>
      <c r="AM214">
        <f t="shared" si="43"/>
        <v>13.471388673086418</v>
      </c>
      <c r="AP214" s="9"/>
      <c r="AQ214" s="22">
        <v>0.67276000000000002</v>
      </c>
      <c r="AR214" s="22">
        <v>25.022200000000002</v>
      </c>
      <c r="AS214" s="22">
        <v>-1.28021E-2</v>
      </c>
      <c r="AT214" s="22">
        <v>204</v>
      </c>
      <c r="AU214" s="22">
        <v>0.67199699999999996</v>
      </c>
      <c r="AV214">
        <f t="shared" si="44"/>
        <v>15.805061728395062</v>
      </c>
      <c r="AW214">
        <f t="shared" si="45"/>
        <v>10.633013328395062</v>
      </c>
      <c r="AX214" s="9"/>
      <c r="AY214" s="22">
        <v>0.92727700000000002</v>
      </c>
      <c r="AZ214" s="22">
        <v>28.64</v>
      </c>
      <c r="BA214" s="22">
        <v>-1.1761499999999999E-2</v>
      </c>
      <c r="BB214" s="22">
        <v>204</v>
      </c>
      <c r="BC214" s="22">
        <v>0.92620800000000003</v>
      </c>
      <c r="BD214">
        <f t="shared" si="46"/>
        <v>14.520370370370369</v>
      </c>
      <c r="BE214">
        <f t="shared" si="47"/>
        <v>13.464405475925926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7.1968800000000002</v>
      </c>
      <c r="I215" s="22">
        <v>-1.27533E-2</v>
      </c>
      <c r="J215" s="22">
        <v>205</v>
      </c>
      <c r="K215" s="22">
        <v>0.66702300000000003</v>
      </c>
      <c r="L215">
        <f t="shared" si="36"/>
        <v>15.744814814814816</v>
      </c>
      <c r="M215">
        <f t="shared" si="37"/>
        <v>10.513206472222224</v>
      </c>
      <c r="N215" s="9"/>
      <c r="O215" s="22">
        <v>0.93231200000000003</v>
      </c>
      <c r="P215" s="22">
        <v>10.8146</v>
      </c>
      <c r="Q215" s="22">
        <v>-1.16089E-2</v>
      </c>
      <c r="R215" s="22">
        <v>205</v>
      </c>
      <c r="S215" s="22">
        <v>0.931396</v>
      </c>
      <c r="T215">
        <f t="shared" si="38"/>
        <v>14.331975308641976</v>
      </c>
      <c r="U215">
        <f t="shared" si="39"/>
        <v>13.361872563950618</v>
      </c>
      <c r="X215" s="9"/>
      <c r="Y215" s="22">
        <v>0.66772500000000001</v>
      </c>
      <c r="Z215" s="22">
        <v>16.118099999999998</v>
      </c>
      <c r="AA215" s="22">
        <v>-1.2731900000000001E-2</v>
      </c>
      <c r="AB215" s="22">
        <v>205</v>
      </c>
      <c r="AC215" s="22">
        <v>0.66699200000000003</v>
      </c>
      <c r="AD215">
        <f t="shared" si="40"/>
        <v>15.718395061728396</v>
      </c>
      <c r="AE215">
        <f t="shared" si="41"/>
        <v>10.495565342592593</v>
      </c>
      <c r="AF215" s="9"/>
      <c r="AG215" s="22">
        <v>0.93231200000000003</v>
      </c>
      <c r="AH215" s="22">
        <v>19.735900000000001</v>
      </c>
      <c r="AI215" s="22">
        <v>-1.1755399999999999E-2</v>
      </c>
      <c r="AJ215" s="22">
        <v>205</v>
      </c>
      <c r="AK215" s="22">
        <v>0.931091</v>
      </c>
      <c r="AL215">
        <f t="shared" si="42"/>
        <v>14.512839506172838</v>
      </c>
      <c r="AM215">
        <f t="shared" si="43"/>
        <v>13.530494425679011</v>
      </c>
      <c r="AP215" s="9"/>
      <c r="AQ215" s="22">
        <v>0.66772500000000001</v>
      </c>
      <c r="AR215" s="22">
        <v>25.032299999999999</v>
      </c>
      <c r="AS215" s="22">
        <v>-1.2799100000000001E-2</v>
      </c>
      <c r="AT215" s="22">
        <v>205</v>
      </c>
      <c r="AU215" s="22">
        <v>0.66699200000000003</v>
      </c>
      <c r="AV215">
        <f t="shared" si="44"/>
        <v>15.801358024691359</v>
      </c>
      <c r="AW215">
        <f t="shared" si="45"/>
        <v>10.550961787037037</v>
      </c>
      <c r="AX215" s="9"/>
      <c r="AY215" s="22">
        <v>0.93231200000000003</v>
      </c>
      <c r="AZ215" s="22">
        <v>28.650099999999998</v>
      </c>
      <c r="BA215" s="22">
        <v>-1.17371E-2</v>
      </c>
      <c r="BB215" s="22">
        <v>205</v>
      </c>
      <c r="BC215" s="22">
        <v>0.930786</v>
      </c>
      <c r="BD215">
        <f t="shared" si="46"/>
        <v>14.490246913580247</v>
      </c>
      <c r="BE215">
        <f t="shared" si="47"/>
        <v>13.509431080493828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7.20695</v>
      </c>
      <c r="I216" s="22">
        <v>-1.27563E-2</v>
      </c>
      <c r="J216" s="22">
        <v>206</v>
      </c>
      <c r="K216" s="22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2">
        <v>0.93734700000000004</v>
      </c>
      <c r="P216" s="22">
        <v>10.8247</v>
      </c>
      <c r="Q216" s="22">
        <v>-1.15906E-2</v>
      </c>
      <c r="R216" s="22">
        <v>206</v>
      </c>
      <c r="S216" s="22">
        <v>0.93627899999999997</v>
      </c>
      <c r="T216">
        <f t="shared" si="38"/>
        <v>14.309382716049383</v>
      </c>
      <c r="U216">
        <f t="shared" si="39"/>
        <v>13.412856960740742</v>
      </c>
      <c r="X216" s="9"/>
      <c r="Y216" s="22">
        <v>0.66268899999999997</v>
      </c>
      <c r="Z216" s="22">
        <v>16.1282</v>
      </c>
      <c r="AA216" s="22">
        <v>-1.27502E-2</v>
      </c>
      <c r="AB216" s="22">
        <v>206</v>
      </c>
      <c r="AC216" s="22">
        <v>0.66195700000000002</v>
      </c>
      <c r="AD216">
        <f t="shared" si="40"/>
        <v>15.740987654320987</v>
      </c>
      <c r="AE216">
        <f t="shared" si="41"/>
        <v>10.431379367654321</v>
      </c>
      <c r="AF216" s="9"/>
      <c r="AG216" s="22">
        <v>0.93734700000000004</v>
      </c>
      <c r="AH216" s="22">
        <v>19.745899999999999</v>
      </c>
      <c r="AI216" s="22">
        <v>-1.17371E-2</v>
      </c>
      <c r="AJ216" s="22">
        <v>206</v>
      </c>
      <c r="AK216" s="22">
        <v>0.93627899999999997</v>
      </c>
      <c r="AL216">
        <f t="shared" si="42"/>
        <v>14.490246913580247</v>
      </c>
      <c r="AM216">
        <f t="shared" si="43"/>
        <v>13.582389473703705</v>
      </c>
      <c r="AP216" s="9"/>
      <c r="AQ216" s="22">
        <v>0.66268899999999997</v>
      </c>
      <c r="AR216" s="22">
        <v>25.042400000000001</v>
      </c>
      <c r="AS216" s="22">
        <v>-1.2799100000000001E-2</v>
      </c>
      <c r="AT216" s="22">
        <v>206</v>
      </c>
      <c r="AU216" s="22">
        <v>0.66198699999999999</v>
      </c>
      <c r="AV216">
        <f t="shared" si="44"/>
        <v>15.801358024691359</v>
      </c>
      <c r="AW216">
        <f t="shared" si="45"/>
        <v>10.471386148024692</v>
      </c>
      <c r="AX216" s="9"/>
      <c r="AY216" s="22">
        <v>0.93734700000000004</v>
      </c>
      <c r="AZ216" s="22">
        <v>28.6601</v>
      </c>
      <c r="BA216" s="22">
        <v>-1.17004E-2</v>
      </c>
      <c r="BB216" s="22">
        <v>206</v>
      </c>
      <c r="BC216" s="22">
        <v>0.93658399999999997</v>
      </c>
      <c r="BD216">
        <f t="shared" si="46"/>
        <v>14.444938271604938</v>
      </c>
      <c r="BE216">
        <f t="shared" si="47"/>
        <v>13.539919554074075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7.2170199999999998</v>
      </c>
      <c r="I217" s="22">
        <v>-1.27533E-2</v>
      </c>
      <c r="J217" s="22">
        <v>207</v>
      </c>
      <c r="K217" s="22">
        <v>0.656891</v>
      </c>
      <c r="L217">
        <f t="shared" si="36"/>
        <v>15.744814814814816</v>
      </c>
      <c r="M217">
        <f t="shared" si="37"/>
        <v>10.354640442222223</v>
      </c>
      <c r="N217" s="9"/>
      <c r="O217" s="22">
        <v>0.94238299999999997</v>
      </c>
      <c r="P217" s="22">
        <v>10.8348</v>
      </c>
      <c r="Q217" s="22">
        <v>-1.15814E-2</v>
      </c>
      <c r="R217" s="22">
        <v>207</v>
      </c>
      <c r="S217" s="22">
        <v>0.94146700000000005</v>
      </c>
      <c r="T217">
        <f t="shared" si="38"/>
        <v>14.298024691358025</v>
      </c>
      <c r="U217">
        <f t="shared" si="39"/>
        <v>13.47421540271605</v>
      </c>
      <c r="X217" s="9"/>
      <c r="Y217" s="22">
        <v>0.65765399999999996</v>
      </c>
      <c r="Z217" s="22">
        <v>16.138200000000001</v>
      </c>
      <c r="AA217" s="22">
        <v>-1.2759400000000001E-2</v>
      </c>
      <c r="AB217" s="22">
        <v>207</v>
      </c>
      <c r="AC217" s="22">
        <v>0.656891</v>
      </c>
      <c r="AD217">
        <f t="shared" si="40"/>
        <v>15.752345679012343</v>
      </c>
      <c r="AE217">
        <f t="shared" si="41"/>
        <v>10.359593145185183</v>
      </c>
      <c r="AF217" s="9"/>
      <c r="AG217" s="22">
        <v>0.94238299999999997</v>
      </c>
      <c r="AH217" s="22">
        <v>19.756</v>
      </c>
      <c r="AI217" s="22">
        <v>-1.17188E-2</v>
      </c>
      <c r="AJ217" s="22">
        <v>207</v>
      </c>
      <c r="AK217" s="22">
        <v>0.94116200000000005</v>
      </c>
      <c r="AL217">
        <f t="shared" si="42"/>
        <v>14.467654320987654</v>
      </c>
      <c r="AM217">
        <f t="shared" si="43"/>
        <v>13.634071481975308</v>
      </c>
      <c r="AP217" s="9"/>
      <c r="AQ217" s="22">
        <v>0.65765399999999996</v>
      </c>
      <c r="AR217" s="22">
        <v>25.052499999999998</v>
      </c>
      <c r="AS217" s="22">
        <v>-1.28021E-2</v>
      </c>
      <c r="AT217" s="22">
        <v>207</v>
      </c>
      <c r="AU217" s="22">
        <v>0.65692099999999998</v>
      </c>
      <c r="AV217">
        <f t="shared" si="44"/>
        <v>15.805061728395062</v>
      </c>
      <c r="AW217">
        <f t="shared" si="45"/>
        <v>10.394262065925925</v>
      </c>
      <c r="AX217" s="9"/>
      <c r="AY217" s="22">
        <v>0.94238299999999997</v>
      </c>
      <c r="AZ217" s="22">
        <v>28.670200000000001</v>
      </c>
      <c r="BA217" s="22">
        <v>-1.16791E-2</v>
      </c>
      <c r="BB217" s="22">
        <v>207</v>
      </c>
      <c r="BC217" s="22">
        <v>0.94116200000000005</v>
      </c>
      <c r="BD217">
        <f t="shared" si="46"/>
        <v>14.41864197530864</v>
      </c>
      <c r="BE217">
        <f t="shared" si="47"/>
        <v>13.587883080617281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7.2270899999999996</v>
      </c>
      <c r="I218" s="22">
        <v>-1.27533E-2</v>
      </c>
      <c r="J218" s="22">
        <v>208</v>
      </c>
      <c r="K218" s="22">
        <v>0.65191699999999997</v>
      </c>
      <c r="L218">
        <f t="shared" si="36"/>
        <v>15.744814814814816</v>
      </c>
      <c r="M218">
        <f t="shared" si="37"/>
        <v>10.275349554814817</v>
      </c>
      <c r="N218" s="9"/>
      <c r="O218" s="22">
        <v>0.94741799999999998</v>
      </c>
      <c r="P218" s="22">
        <v>10.844900000000001</v>
      </c>
      <c r="Q218" s="22">
        <v>-1.1572300000000001E-2</v>
      </c>
      <c r="R218" s="22">
        <v>208</v>
      </c>
      <c r="S218" s="22">
        <v>0.94604500000000002</v>
      </c>
      <c r="T218">
        <f t="shared" si="38"/>
        <v>14.286790123456791</v>
      </c>
      <c r="U218">
        <f t="shared" si="39"/>
        <v>13.535562125185185</v>
      </c>
      <c r="X218" s="9"/>
      <c r="Y218" s="22">
        <v>0.65261800000000003</v>
      </c>
      <c r="Z218" s="22">
        <v>16.148299999999999</v>
      </c>
      <c r="AA218" s="22">
        <v>-1.27686E-2</v>
      </c>
      <c r="AB218" s="22">
        <v>208</v>
      </c>
      <c r="AC218" s="22">
        <v>0.65185499999999996</v>
      </c>
      <c r="AD218">
        <f t="shared" si="40"/>
        <v>15.763703703703703</v>
      </c>
      <c r="AE218">
        <f t="shared" si="41"/>
        <v>10.287676783703704</v>
      </c>
      <c r="AF218" s="9"/>
      <c r="AG218" s="22">
        <v>0.94741799999999998</v>
      </c>
      <c r="AH218" s="22">
        <v>19.766100000000002</v>
      </c>
      <c r="AI218" s="22">
        <v>-1.17004E-2</v>
      </c>
      <c r="AJ218" s="22">
        <v>208</v>
      </c>
      <c r="AK218" s="22">
        <v>0.94604500000000002</v>
      </c>
      <c r="AL218">
        <f t="shared" si="42"/>
        <v>14.444938271604938</v>
      </c>
      <c r="AM218">
        <f t="shared" si="43"/>
        <v>13.685394527407407</v>
      </c>
      <c r="AP218" s="9"/>
      <c r="AQ218" s="22">
        <v>0.65261800000000003</v>
      </c>
      <c r="AR218" s="22">
        <v>25.0625</v>
      </c>
      <c r="AS218" s="22">
        <v>-1.28021E-2</v>
      </c>
      <c r="AT218" s="22">
        <v>208</v>
      </c>
      <c r="AU218" s="22">
        <v>0.65191699999999997</v>
      </c>
      <c r="AV218">
        <f t="shared" si="44"/>
        <v>15.805061728395062</v>
      </c>
      <c r="AW218">
        <f t="shared" si="45"/>
        <v>10.314667775061729</v>
      </c>
      <c r="AX218" s="9"/>
      <c r="AY218" s="22">
        <v>0.94741799999999998</v>
      </c>
      <c r="AZ218" s="22">
        <v>28.680299999999999</v>
      </c>
      <c r="BA218" s="22">
        <v>-1.16638E-2</v>
      </c>
      <c r="BB218" s="22">
        <v>208</v>
      </c>
      <c r="BC218" s="22">
        <v>0.94665500000000002</v>
      </c>
      <c r="BD218">
        <f t="shared" si="46"/>
        <v>14.399753086419754</v>
      </c>
      <c r="BE218">
        <f t="shared" si="47"/>
        <v>13.642585269629629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7.2371600000000003</v>
      </c>
      <c r="I219" s="22">
        <v>-1.2759400000000001E-2</v>
      </c>
      <c r="J219" s="22">
        <v>209</v>
      </c>
      <c r="K219" s="22">
        <v>0.64685099999999995</v>
      </c>
      <c r="L219">
        <f t="shared" si="36"/>
        <v>15.752345679012343</v>
      </c>
      <c r="M219">
        <f t="shared" si="37"/>
        <v>10.200951271851851</v>
      </c>
      <c r="N219" s="9"/>
      <c r="O219" s="22">
        <v>0.95245400000000002</v>
      </c>
      <c r="P219" s="22">
        <v>10.854900000000001</v>
      </c>
      <c r="Q219" s="22">
        <v>-1.1554E-2</v>
      </c>
      <c r="R219" s="22">
        <v>209</v>
      </c>
      <c r="S219" s="22">
        <v>0.951233</v>
      </c>
      <c r="T219">
        <f t="shared" si="38"/>
        <v>14.264197530864198</v>
      </c>
      <c r="U219">
        <f t="shared" si="39"/>
        <v>13.585991995061729</v>
      </c>
      <c r="X219" s="9"/>
      <c r="Y219" s="22">
        <v>0.64758300000000002</v>
      </c>
      <c r="Z219" s="22">
        <v>16.1584</v>
      </c>
      <c r="AA219" s="22">
        <v>-1.27747E-2</v>
      </c>
      <c r="AB219" s="22">
        <v>209</v>
      </c>
      <c r="AC219" s="22">
        <v>0.64688100000000004</v>
      </c>
      <c r="AD219">
        <f t="shared" si="40"/>
        <v>15.771234567901235</v>
      </c>
      <c r="AE219">
        <f t="shared" si="41"/>
        <v>10.213183395185187</v>
      </c>
      <c r="AF219" s="9"/>
      <c r="AG219" s="22">
        <v>0.95245400000000002</v>
      </c>
      <c r="AH219" s="22">
        <v>19.7761</v>
      </c>
      <c r="AI219" s="22">
        <v>-1.1682100000000001E-2</v>
      </c>
      <c r="AJ219" s="22">
        <v>209</v>
      </c>
      <c r="AK219" s="22">
        <v>0.951233</v>
      </c>
      <c r="AL219">
        <f t="shared" si="42"/>
        <v>14.422345679012347</v>
      </c>
      <c r="AM219">
        <f t="shared" si="43"/>
        <v>13.736620831358026</v>
      </c>
      <c r="AP219" s="9"/>
      <c r="AQ219" s="22">
        <v>0.64758300000000002</v>
      </c>
      <c r="AR219" s="22">
        <v>25.072600000000001</v>
      </c>
      <c r="AS219" s="22">
        <v>-1.2814300000000001E-2</v>
      </c>
      <c r="AT219" s="22">
        <v>209</v>
      </c>
      <c r="AU219" s="22">
        <v>0.64675899999999997</v>
      </c>
      <c r="AV219">
        <f t="shared" si="44"/>
        <v>15.820123456790125</v>
      </c>
      <c r="AW219">
        <f t="shared" si="45"/>
        <v>10.244843008518519</v>
      </c>
      <c r="AX219" s="9"/>
      <c r="AY219" s="22">
        <v>0.95245400000000002</v>
      </c>
      <c r="AZ219" s="22">
        <v>28.6904</v>
      </c>
      <c r="BA219" s="22">
        <v>-1.16516E-2</v>
      </c>
      <c r="BB219" s="22">
        <v>209</v>
      </c>
      <c r="BC219" s="22">
        <v>0.95153799999999999</v>
      </c>
      <c r="BD219">
        <f t="shared" si="46"/>
        <v>14.384691358024689</v>
      </c>
      <c r="BE219">
        <f t="shared" si="47"/>
        <v>13.700756822716048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7.2472300000000001</v>
      </c>
      <c r="I220" s="22">
        <v>-1.2765500000000001E-2</v>
      </c>
      <c r="J220" s="22">
        <v>210</v>
      </c>
      <c r="K220" s="22">
        <v>0.64178500000000005</v>
      </c>
      <c r="L220">
        <f t="shared" si="36"/>
        <v>15.759876543209876</v>
      </c>
      <c r="M220">
        <f t="shared" si="37"/>
        <v>10.126477153086419</v>
      </c>
      <c r="N220" s="9"/>
      <c r="O220" s="22">
        <v>0.95748900000000003</v>
      </c>
      <c r="P220" s="22">
        <v>10.865</v>
      </c>
      <c r="Q220" s="22">
        <v>-1.15356E-2</v>
      </c>
      <c r="R220" s="22">
        <v>210</v>
      </c>
      <c r="S220" s="22">
        <v>0.95672599999999997</v>
      </c>
      <c r="T220">
        <f t="shared" si="38"/>
        <v>14.241481481481481</v>
      </c>
      <c r="U220">
        <f t="shared" si="39"/>
        <v>13.636061862222222</v>
      </c>
      <c r="X220" s="9"/>
      <c r="Y220" s="22">
        <v>0.64254800000000001</v>
      </c>
      <c r="Z220" s="22">
        <v>16.168399999999998</v>
      </c>
      <c r="AA220" s="22">
        <v>-1.2777699999999999E-2</v>
      </c>
      <c r="AB220" s="22">
        <v>210</v>
      </c>
      <c r="AC220" s="22">
        <v>0.64184600000000003</v>
      </c>
      <c r="AD220">
        <f t="shared" si="40"/>
        <v>15.774938271604935</v>
      </c>
      <c r="AE220">
        <f t="shared" si="41"/>
        <v>10.136155036543208</v>
      </c>
      <c r="AF220" s="9"/>
      <c r="AG220" s="22">
        <v>0.95748900000000003</v>
      </c>
      <c r="AH220" s="22">
        <v>19.786200000000001</v>
      </c>
      <c r="AI220" s="22">
        <v>-1.1666899999999999E-2</v>
      </c>
      <c r="AJ220" s="22">
        <v>210</v>
      </c>
      <c r="AK220" s="22">
        <v>0.95611599999999997</v>
      </c>
      <c r="AL220">
        <f t="shared" si="42"/>
        <v>14.403580246913579</v>
      </c>
      <c r="AM220">
        <f t="shared" si="43"/>
        <v>13.791269647037037</v>
      </c>
      <c r="AP220" s="9"/>
      <c r="AQ220" s="22">
        <v>0.64254800000000001</v>
      </c>
      <c r="AR220" s="22">
        <v>25.082699999999999</v>
      </c>
      <c r="AS220" s="22">
        <v>-1.2820399999999999E-2</v>
      </c>
      <c r="AT220" s="22">
        <v>210</v>
      </c>
      <c r="AU220" s="22">
        <v>0.64181500000000002</v>
      </c>
      <c r="AV220">
        <f t="shared" si="44"/>
        <v>15.827654320987653</v>
      </c>
      <c r="AW220">
        <f t="shared" si="45"/>
        <v>10.170027628641975</v>
      </c>
      <c r="AX220" s="9"/>
      <c r="AY220" s="22">
        <v>0.95748900000000003</v>
      </c>
      <c r="AZ220" s="22">
        <v>28.700399999999998</v>
      </c>
      <c r="BA220" s="22">
        <v>-1.16364E-2</v>
      </c>
      <c r="BB220" s="22">
        <v>210</v>
      </c>
      <c r="BC220" s="22">
        <v>0.95642099999999997</v>
      </c>
      <c r="BD220">
        <f t="shared" si="46"/>
        <v>14.365925925925925</v>
      </c>
      <c r="BE220">
        <f t="shared" si="47"/>
        <v>13.755216048888888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7.2572999999999999</v>
      </c>
      <c r="I221" s="22">
        <v>-1.27686E-2</v>
      </c>
      <c r="J221" s="22">
        <v>211</v>
      </c>
      <c r="K221" s="22">
        <v>0.63687099999999996</v>
      </c>
      <c r="L221">
        <f t="shared" si="36"/>
        <v>15.763703703703703</v>
      </c>
      <c r="M221">
        <f t="shared" si="37"/>
        <v>10.049550275555555</v>
      </c>
      <c r="N221" s="9"/>
      <c r="O221" s="22">
        <v>0.96252400000000005</v>
      </c>
      <c r="P221" s="22">
        <v>10.8751</v>
      </c>
      <c r="Q221" s="22">
        <v>-1.15143E-2</v>
      </c>
      <c r="R221" s="22">
        <v>211</v>
      </c>
      <c r="S221" s="22">
        <v>0.96191400000000005</v>
      </c>
      <c r="T221">
        <f t="shared" si="38"/>
        <v>14.215185185185184</v>
      </c>
      <c r="U221">
        <f t="shared" si="39"/>
        <v>13.682456905185186</v>
      </c>
      <c r="X221" s="9"/>
      <c r="Y221" s="22">
        <v>0.63751199999999997</v>
      </c>
      <c r="Z221" s="22">
        <v>16.1785</v>
      </c>
      <c r="AA221" s="22">
        <v>-1.27899E-2</v>
      </c>
      <c r="AB221" s="22">
        <v>211</v>
      </c>
      <c r="AC221" s="22">
        <v>0.63680999999999999</v>
      </c>
      <c r="AD221">
        <f t="shared" si="40"/>
        <v>15.79</v>
      </c>
      <c r="AE221">
        <f t="shared" si="41"/>
        <v>10.066314479999999</v>
      </c>
      <c r="AF221" s="9"/>
      <c r="AG221" s="22">
        <v>0.96252400000000005</v>
      </c>
      <c r="AH221" s="22">
        <v>19.796299999999999</v>
      </c>
      <c r="AI221" s="22">
        <v>-1.16547E-2</v>
      </c>
      <c r="AJ221" s="22">
        <v>211</v>
      </c>
      <c r="AK221" s="22">
        <v>0.96130400000000005</v>
      </c>
      <c r="AL221">
        <f t="shared" si="42"/>
        <v>14.388518518518518</v>
      </c>
      <c r="AM221">
        <f t="shared" si="43"/>
        <v>13.849294398518518</v>
      </c>
      <c r="AP221" s="9"/>
      <c r="AQ221" s="22">
        <v>0.63751199999999997</v>
      </c>
      <c r="AR221" s="22">
        <v>25.092700000000001</v>
      </c>
      <c r="AS221" s="22">
        <v>-1.2820399999999999E-2</v>
      </c>
      <c r="AT221" s="22">
        <v>211</v>
      </c>
      <c r="AU221" s="22">
        <v>0.63680999999999999</v>
      </c>
      <c r="AV221">
        <f t="shared" si="44"/>
        <v>15.827654320987653</v>
      </c>
      <c r="AW221">
        <f t="shared" si="45"/>
        <v>10.090319561481481</v>
      </c>
      <c r="AX221" s="9"/>
      <c r="AY221" s="22">
        <v>0.96252400000000005</v>
      </c>
      <c r="AZ221" s="22">
        <v>28.7105</v>
      </c>
      <c r="BA221" s="22">
        <v>-1.1615E-2</v>
      </c>
      <c r="BB221" s="22">
        <v>211</v>
      </c>
      <c r="BC221" s="22">
        <v>0.96160900000000005</v>
      </c>
      <c r="BD221">
        <f t="shared" si="46"/>
        <v>14.339506172839505</v>
      </c>
      <c r="BE221">
        <f t="shared" si="47"/>
        <v>13.802118839506171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7.2673699999999997</v>
      </c>
      <c r="I222" s="22">
        <v>-1.27747E-2</v>
      </c>
      <c r="J222" s="22">
        <v>212</v>
      </c>
      <c r="K222" s="22">
        <v>0.63174399999999997</v>
      </c>
      <c r="L222">
        <f t="shared" si="36"/>
        <v>15.771234567901235</v>
      </c>
      <c r="M222">
        <f t="shared" si="37"/>
        <v>9.9749431258024686</v>
      </c>
      <c r="N222" s="9"/>
      <c r="O222" s="22">
        <v>0.96755999999999998</v>
      </c>
      <c r="P222" s="22">
        <v>10.8851</v>
      </c>
      <c r="Q222" s="22">
        <v>-1.1502099999999999E-2</v>
      </c>
      <c r="R222" s="22">
        <v>212</v>
      </c>
      <c r="S222" s="22">
        <v>0.96588099999999999</v>
      </c>
      <c r="T222">
        <f t="shared" si="38"/>
        <v>14.200123456790122</v>
      </c>
      <c r="U222">
        <f t="shared" si="39"/>
        <v>13.73947145185185</v>
      </c>
      <c r="X222" s="9"/>
      <c r="Y222" s="22">
        <v>0.63247699999999996</v>
      </c>
      <c r="Z222" s="22">
        <v>16.188600000000001</v>
      </c>
      <c r="AA222" s="22">
        <v>-1.2796E-2</v>
      </c>
      <c r="AB222" s="22">
        <v>212</v>
      </c>
      <c r="AC222" s="22">
        <v>0.63177499999999998</v>
      </c>
      <c r="AD222">
        <f t="shared" si="40"/>
        <v>15.79753086419753</v>
      </c>
      <c r="AE222">
        <f t="shared" si="41"/>
        <v>9.9915749283950603</v>
      </c>
      <c r="AF222" s="9"/>
      <c r="AG222" s="22">
        <v>0.96755999999999998</v>
      </c>
      <c r="AH222" s="22">
        <v>19.8064</v>
      </c>
      <c r="AI222" s="22">
        <v>-1.1633299999999999E-2</v>
      </c>
      <c r="AJ222" s="22">
        <v>212</v>
      </c>
      <c r="AK222" s="22">
        <v>0.96618700000000002</v>
      </c>
      <c r="AL222">
        <f t="shared" si="42"/>
        <v>14.362098765432096</v>
      </c>
      <c r="AM222">
        <f t="shared" si="43"/>
        <v>13.896192281481479</v>
      </c>
      <c r="AP222" s="9"/>
      <c r="AQ222" s="22">
        <v>0.63247699999999996</v>
      </c>
      <c r="AR222" s="22">
        <v>25.102799999999998</v>
      </c>
      <c r="AS222" s="22">
        <v>-1.28235E-2</v>
      </c>
      <c r="AT222" s="22">
        <v>212</v>
      </c>
      <c r="AU222" s="22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2">
        <v>0.96755999999999998</v>
      </c>
      <c r="AZ222" s="22">
        <v>28.720600000000001</v>
      </c>
      <c r="BA222" s="22">
        <v>-1.15967E-2</v>
      </c>
      <c r="BB222" s="22">
        <v>212</v>
      </c>
      <c r="BC222" s="22">
        <v>0.96649200000000002</v>
      </c>
      <c r="BD222">
        <f t="shared" si="46"/>
        <v>14.316913580246911</v>
      </c>
      <c r="BE222">
        <f t="shared" si="47"/>
        <v>13.852472903703701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7.27745</v>
      </c>
      <c r="I223" s="22">
        <v>-1.27808E-2</v>
      </c>
      <c r="J223" s="22">
        <v>213</v>
      </c>
      <c r="K223" s="22">
        <v>0.62673999999999996</v>
      </c>
      <c r="L223">
        <f t="shared" si="36"/>
        <v>15.778765432098764</v>
      </c>
      <c r="M223">
        <f t="shared" si="37"/>
        <v>9.9002443614814801</v>
      </c>
      <c r="N223" s="9"/>
      <c r="O223" s="22">
        <v>0.97259499999999999</v>
      </c>
      <c r="P223" s="22">
        <v>10.895200000000001</v>
      </c>
      <c r="Q223" s="22">
        <v>-1.14807E-2</v>
      </c>
      <c r="R223" s="22">
        <v>213</v>
      </c>
      <c r="S223" s="22">
        <v>0.97137499999999999</v>
      </c>
      <c r="T223">
        <f t="shared" si="38"/>
        <v>14.173703703703703</v>
      </c>
      <c r="U223">
        <f t="shared" si="39"/>
        <v>13.785273353703703</v>
      </c>
      <c r="X223" s="9"/>
      <c r="Y223" s="22">
        <v>0.62744100000000003</v>
      </c>
      <c r="Z223" s="22">
        <v>16.198699999999999</v>
      </c>
      <c r="AA223" s="22">
        <v>-1.28021E-2</v>
      </c>
      <c r="AB223" s="22">
        <v>213</v>
      </c>
      <c r="AC223" s="22">
        <v>0.62670899999999996</v>
      </c>
      <c r="AD223">
        <f t="shared" si="40"/>
        <v>15.805061728395062</v>
      </c>
      <c r="AE223">
        <f t="shared" si="41"/>
        <v>9.9167437359259267</v>
      </c>
      <c r="AF223" s="9"/>
      <c r="AG223" s="22">
        <v>0.97259499999999999</v>
      </c>
      <c r="AH223" s="22">
        <v>19.816400000000002</v>
      </c>
      <c r="AI223" s="22">
        <v>-1.1605799999999999E-2</v>
      </c>
      <c r="AJ223" s="22">
        <v>213</v>
      </c>
      <c r="AK223" s="22">
        <v>0.97167999999999999</v>
      </c>
      <c r="AL223">
        <f t="shared" si="42"/>
        <v>14.328148148148147</v>
      </c>
      <c r="AM223">
        <f t="shared" si="43"/>
        <v>13.935485248148147</v>
      </c>
      <c r="AP223" s="9"/>
      <c r="AQ223" s="22">
        <v>0.62744100000000003</v>
      </c>
      <c r="AR223" s="22">
        <v>25.1129</v>
      </c>
      <c r="AS223" s="22">
        <v>-1.2826499999999999E-2</v>
      </c>
      <c r="AT223" s="22">
        <v>213</v>
      </c>
      <c r="AU223" s="22">
        <v>0.62673999999999996</v>
      </c>
      <c r="AV223">
        <f t="shared" si="44"/>
        <v>15.835185185185185</v>
      </c>
      <c r="AW223">
        <f t="shared" si="45"/>
        <v>9.9356444277777776</v>
      </c>
      <c r="AX223" s="9"/>
      <c r="AY223" s="22">
        <v>0.97259499999999999</v>
      </c>
      <c r="AZ223" s="22">
        <v>28.730599999999999</v>
      </c>
      <c r="BA223" s="22">
        <v>-1.15753E-2</v>
      </c>
      <c r="BB223" s="22">
        <v>213</v>
      </c>
      <c r="BC223" s="22">
        <v>0.97137499999999999</v>
      </c>
      <c r="BD223">
        <f t="shared" si="46"/>
        <v>14.290493827160493</v>
      </c>
      <c r="BE223">
        <f t="shared" si="47"/>
        <v>13.898862843827159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7.2875199999999998</v>
      </c>
      <c r="I224" s="22">
        <v>-1.27808E-2</v>
      </c>
      <c r="J224" s="22">
        <v>214</v>
      </c>
      <c r="K224" s="22">
        <v>0.62167399999999995</v>
      </c>
      <c r="L224">
        <f t="shared" si="36"/>
        <v>15.778765432098764</v>
      </c>
      <c r="M224">
        <f t="shared" si="37"/>
        <v>9.820798277530864</v>
      </c>
      <c r="N224" s="9"/>
      <c r="O224" s="22">
        <v>0.97763100000000003</v>
      </c>
      <c r="P224" s="22">
        <v>10.9053</v>
      </c>
      <c r="Q224" s="22">
        <v>-1.1462399999999999E-2</v>
      </c>
      <c r="R224" s="22">
        <v>214</v>
      </c>
      <c r="S224" s="22">
        <v>0.97686799999999996</v>
      </c>
      <c r="T224">
        <f t="shared" si="38"/>
        <v>14.15111111111111</v>
      </c>
      <c r="U224">
        <f t="shared" si="39"/>
        <v>13.834564906666666</v>
      </c>
      <c r="X224" s="9"/>
      <c r="Y224" s="22">
        <v>0.62240600000000001</v>
      </c>
      <c r="Z224" s="22">
        <v>16.2087</v>
      </c>
      <c r="AA224" s="22">
        <v>-1.2820399999999999E-2</v>
      </c>
      <c r="AB224" s="22">
        <v>214</v>
      </c>
      <c r="AC224" s="22">
        <v>0.62167399999999995</v>
      </c>
      <c r="AD224">
        <f t="shared" si="40"/>
        <v>15.827654320987653</v>
      </c>
      <c r="AE224">
        <f t="shared" si="41"/>
        <v>9.8512270153086412</v>
      </c>
      <c r="AF224" s="9"/>
      <c r="AG224" s="22">
        <v>0.97763100000000003</v>
      </c>
      <c r="AH224" s="22">
        <v>19.826499999999999</v>
      </c>
      <c r="AI224" s="22">
        <v>-1.1578400000000001E-2</v>
      </c>
      <c r="AJ224" s="22">
        <v>214</v>
      </c>
      <c r="AK224" s="22">
        <v>0.97686799999999996</v>
      </c>
      <c r="AL224">
        <f t="shared" si="42"/>
        <v>14.29432098765432</v>
      </c>
      <c r="AM224">
        <f t="shared" si="43"/>
        <v>13.974571321481481</v>
      </c>
      <c r="AP224" s="9"/>
      <c r="AQ224" s="22">
        <v>0.62240600000000001</v>
      </c>
      <c r="AR224" s="22">
        <v>25.122900000000001</v>
      </c>
      <c r="AS224" s="22">
        <v>-1.28387E-2</v>
      </c>
      <c r="AT224" s="22">
        <v>214</v>
      </c>
      <c r="AU224" s="22">
        <v>0.62167399999999995</v>
      </c>
      <c r="AV224">
        <f t="shared" si="44"/>
        <v>15.850246913580245</v>
      </c>
      <c r="AW224">
        <f t="shared" si="45"/>
        <v>9.8652887804938256</v>
      </c>
      <c r="AX224" s="9"/>
      <c r="AY224" s="22">
        <v>0.97763100000000003</v>
      </c>
      <c r="AZ224" s="22">
        <v>28.7407</v>
      </c>
      <c r="BA224" s="22">
        <v>-1.1557E-2</v>
      </c>
      <c r="BB224" s="22">
        <v>214</v>
      </c>
      <c r="BC224" s="22">
        <v>0.97625700000000004</v>
      </c>
      <c r="BD224">
        <f t="shared" si="46"/>
        <v>14.267901234567899</v>
      </c>
      <c r="BE224">
        <f t="shared" si="47"/>
        <v>13.948742551851851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7.2975899999999996</v>
      </c>
      <c r="I225" s="22">
        <v>-1.27899E-2</v>
      </c>
      <c r="J225" s="22">
        <v>215</v>
      </c>
      <c r="K225" s="22">
        <v>0.61666900000000002</v>
      </c>
      <c r="L225">
        <f t="shared" si="36"/>
        <v>15.79</v>
      </c>
      <c r="M225">
        <f t="shared" si="37"/>
        <v>9.7482880899999991</v>
      </c>
      <c r="N225" s="9"/>
      <c r="O225" s="22">
        <v>0.98266600000000004</v>
      </c>
      <c r="P225" s="22">
        <v>10.9154</v>
      </c>
      <c r="Q225" s="22">
        <v>-1.14349E-2</v>
      </c>
      <c r="R225" s="22">
        <v>215</v>
      </c>
      <c r="S225" s="22">
        <v>0.98205600000000004</v>
      </c>
      <c r="T225">
        <f t="shared" si="38"/>
        <v>14.117160493827161</v>
      </c>
      <c r="U225">
        <f t="shared" si="39"/>
        <v>13.872453633827162</v>
      </c>
      <c r="X225" s="9"/>
      <c r="Y225" s="22">
        <v>0.617371</v>
      </c>
      <c r="Z225" s="22">
        <v>16.218800000000002</v>
      </c>
      <c r="AA225" s="22">
        <v>-1.28326E-2</v>
      </c>
      <c r="AB225" s="22">
        <v>215</v>
      </c>
      <c r="AC225" s="22">
        <v>0.61663800000000002</v>
      </c>
      <c r="AD225">
        <f t="shared" si="40"/>
        <v>15.842716049382712</v>
      </c>
      <c r="AE225">
        <f t="shared" si="41"/>
        <v>9.7808334501234544</v>
      </c>
      <c r="AF225" s="9"/>
      <c r="AG225" s="22">
        <v>0.98266600000000004</v>
      </c>
      <c r="AH225" s="22">
        <v>19.836600000000001</v>
      </c>
      <c r="AI225" s="22">
        <v>-1.15601E-2</v>
      </c>
      <c r="AJ225" s="22">
        <v>215</v>
      </c>
      <c r="AK225" s="22">
        <v>0.98236100000000004</v>
      </c>
      <c r="AL225">
        <f t="shared" si="42"/>
        <v>14.271728395061727</v>
      </c>
      <c r="AM225">
        <f t="shared" si="43"/>
        <v>14.024342255061727</v>
      </c>
      <c r="AP225" s="9"/>
      <c r="AQ225" s="22">
        <v>0.617371</v>
      </c>
      <c r="AR225" s="22">
        <v>25.132999999999999</v>
      </c>
      <c r="AS225" s="22">
        <v>-1.28418E-2</v>
      </c>
      <c r="AT225" s="22">
        <v>215</v>
      </c>
      <c r="AU225" s="22">
        <v>0.61660800000000004</v>
      </c>
      <c r="AV225">
        <f t="shared" si="44"/>
        <v>15.854074074074072</v>
      </c>
      <c r="AW225">
        <f t="shared" si="45"/>
        <v>9.7878455651851848</v>
      </c>
      <c r="AX225" s="9"/>
      <c r="AY225" s="22">
        <v>0.98266600000000004</v>
      </c>
      <c r="AZ225" s="22">
        <v>28.750800000000002</v>
      </c>
      <c r="BA225" s="22">
        <v>-1.1538700000000001E-2</v>
      </c>
      <c r="BB225" s="22">
        <v>215</v>
      </c>
      <c r="BC225" s="22">
        <v>0.98144500000000001</v>
      </c>
      <c r="BD225">
        <f t="shared" si="46"/>
        <v>14.245308641975308</v>
      </c>
      <c r="BE225">
        <f t="shared" si="47"/>
        <v>13.998380461975309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7.3076600000000003</v>
      </c>
      <c r="I226" s="22">
        <v>-1.2805199999999999E-2</v>
      </c>
      <c r="J226" s="22">
        <v>216</v>
      </c>
      <c r="K226" s="22">
        <v>0.61160300000000001</v>
      </c>
      <c r="L226">
        <f t="shared" si="36"/>
        <v>15.808888888888886</v>
      </c>
      <c r="M226">
        <f t="shared" si="37"/>
        <v>9.6803359777777747</v>
      </c>
      <c r="N226" s="9"/>
      <c r="O226" s="22">
        <v>0.98770100000000005</v>
      </c>
      <c r="P226" s="22">
        <v>10.9254</v>
      </c>
      <c r="Q226" s="22">
        <v>-1.14197E-2</v>
      </c>
      <c r="R226" s="22">
        <v>216</v>
      </c>
      <c r="S226" s="22">
        <v>0.98663299999999998</v>
      </c>
      <c r="T226">
        <f t="shared" si="38"/>
        <v>14.098395061728393</v>
      </c>
      <c r="U226">
        <f t="shared" si="39"/>
        <v>13.924998900864196</v>
      </c>
      <c r="X226" s="9"/>
      <c r="Y226" s="22">
        <v>0.61233499999999996</v>
      </c>
      <c r="Z226" s="22">
        <v>16.228899999999999</v>
      </c>
      <c r="AA226" s="22">
        <v>-1.28357E-2</v>
      </c>
      <c r="AB226" s="22">
        <v>216</v>
      </c>
      <c r="AC226" s="22">
        <v>0.61163299999999998</v>
      </c>
      <c r="AD226">
        <f t="shared" si="40"/>
        <v>15.846543209876542</v>
      </c>
      <c r="AE226">
        <f t="shared" si="41"/>
        <v>9.7033930364197509</v>
      </c>
      <c r="AF226" s="9"/>
      <c r="AG226" s="22">
        <v>0.98770100000000005</v>
      </c>
      <c r="AH226" s="22">
        <v>19.846599999999999</v>
      </c>
      <c r="AI226" s="22">
        <v>-1.1538700000000001E-2</v>
      </c>
      <c r="AJ226" s="22">
        <v>216</v>
      </c>
      <c r="AK226" s="22">
        <v>0.98663299999999998</v>
      </c>
      <c r="AL226">
        <f t="shared" si="42"/>
        <v>14.245308641975308</v>
      </c>
      <c r="AM226">
        <f t="shared" si="43"/>
        <v>14.070105590987655</v>
      </c>
      <c r="AP226" s="9"/>
      <c r="AQ226" s="22">
        <v>0.61233499999999996</v>
      </c>
      <c r="AR226" s="22">
        <v>25.1431</v>
      </c>
      <c r="AS226" s="22">
        <v>-1.2851E-2</v>
      </c>
      <c r="AT226" s="22">
        <v>216</v>
      </c>
      <c r="AU226" s="22">
        <v>0.611572</v>
      </c>
      <c r="AV226">
        <f t="shared" si="44"/>
        <v>15.865432098765432</v>
      </c>
      <c r="AW226">
        <f t="shared" si="45"/>
        <v>9.7149593641975294</v>
      </c>
      <c r="AX226" s="9"/>
      <c r="AY226" s="22">
        <v>0.98770100000000005</v>
      </c>
      <c r="AZ226" s="22">
        <v>28.760899999999999</v>
      </c>
      <c r="BA226" s="22">
        <v>-1.15204E-2</v>
      </c>
      <c r="BB226" s="22">
        <v>216</v>
      </c>
      <c r="BC226" s="22">
        <v>0.98632799999999998</v>
      </c>
      <c r="BD226">
        <f t="shared" si="46"/>
        <v>14.222716049382715</v>
      </c>
      <c r="BE226">
        <f t="shared" si="47"/>
        <v>14.047790864691358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7.3177300000000001</v>
      </c>
      <c r="I227" s="22">
        <v>-1.28174E-2</v>
      </c>
      <c r="J227" s="22">
        <v>217</v>
      </c>
      <c r="K227" s="22">
        <v>0.60659799999999997</v>
      </c>
      <c r="L227">
        <f t="shared" si="36"/>
        <v>15.82395061728395</v>
      </c>
      <c r="M227">
        <f t="shared" si="37"/>
        <v>9.6098852098765413</v>
      </c>
      <c r="N227" s="9"/>
      <c r="O227" s="22">
        <v>0.99273699999999998</v>
      </c>
      <c r="P227" s="22">
        <v>10.935499999999999</v>
      </c>
      <c r="Q227" s="22">
        <v>-1.1401400000000001E-2</v>
      </c>
      <c r="R227" s="22">
        <v>217</v>
      </c>
      <c r="S227" s="22">
        <v>0.99182099999999995</v>
      </c>
      <c r="T227">
        <f t="shared" si="38"/>
        <v>14.075802469135803</v>
      </c>
      <c r="U227">
        <f t="shared" si="39"/>
        <v>13.97356991580247</v>
      </c>
      <c r="X227" s="9"/>
      <c r="Y227" s="22">
        <v>0.60729999999999995</v>
      </c>
      <c r="Z227" s="22">
        <v>16.238900000000001</v>
      </c>
      <c r="AA227" s="22">
        <v>-1.2847900000000001E-2</v>
      </c>
      <c r="AB227" s="22">
        <v>217</v>
      </c>
      <c r="AC227" s="22">
        <v>0.60662799999999995</v>
      </c>
      <c r="AD227">
        <f t="shared" si="40"/>
        <v>15.861604938271604</v>
      </c>
      <c r="AE227">
        <f t="shared" si="41"/>
        <v>9.632752679012345</v>
      </c>
      <c r="AF227" s="9"/>
      <c r="AG227" s="22">
        <v>0.99273699999999998</v>
      </c>
      <c r="AH227" s="22">
        <v>19.8567</v>
      </c>
      <c r="AI227" s="22">
        <v>-1.15234E-2</v>
      </c>
      <c r="AJ227" s="22">
        <v>217</v>
      </c>
      <c r="AK227" s="22">
        <v>0.99121099999999995</v>
      </c>
      <c r="AL227">
        <f t="shared" si="42"/>
        <v>14.226419753086418</v>
      </c>
      <c r="AM227">
        <f t="shared" si="43"/>
        <v>14.123093266419751</v>
      </c>
      <c r="AP227" s="9"/>
      <c r="AQ227" s="22">
        <v>0.60729999999999995</v>
      </c>
      <c r="AR227" s="22">
        <v>25.153199999999998</v>
      </c>
      <c r="AS227" s="22">
        <v>-1.28693E-2</v>
      </c>
      <c r="AT227" s="22">
        <v>217</v>
      </c>
      <c r="AU227" s="22">
        <v>0.60653699999999999</v>
      </c>
      <c r="AV227">
        <f t="shared" si="44"/>
        <v>15.888024691358023</v>
      </c>
      <c r="AW227">
        <f t="shared" si="45"/>
        <v>9.6487973950617274</v>
      </c>
      <c r="AX227" s="9"/>
      <c r="AY227" s="22">
        <v>0.99273699999999998</v>
      </c>
      <c r="AZ227" s="22">
        <v>28.770900000000001</v>
      </c>
      <c r="BA227" s="22">
        <v>-1.1502099999999999E-2</v>
      </c>
      <c r="BB227" s="22">
        <v>217</v>
      </c>
      <c r="BC227" s="22">
        <v>0.99151599999999995</v>
      </c>
      <c r="BD227">
        <f t="shared" si="46"/>
        <v>14.200123456790122</v>
      </c>
      <c r="BE227">
        <f t="shared" si="47"/>
        <v>14.096987960123455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7.3277999999999999</v>
      </c>
      <c r="I228" s="22">
        <v>-1.28387E-2</v>
      </c>
      <c r="J228" s="22">
        <v>218</v>
      </c>
      <c r="K228" s="22">
        <v>0.60153199999999996</v>
      </c>
      <c r="L228">
        <f t="shared" si="36"/>
        <v>15.850246913580245</v>
      </c>
      <c r="M228">
        <f t="shared" si="37"/>
        <v>9.5460331071604934</v>
      </c>
      <c r="N228" s="9"/>
      <c r="O228" s="22">
        <v>0.99777199999999999</v>
      </c>
      <c r="P228" s="22">
        <v>10.945600000000001</v>
      </c>
      <c r="Q228" s="22">
        <v>-1.13708E-2</v>
      </c>
      <c r="R228" s="22">
        <v>218</v>
      </c>
      <c r="S228" s="22">
        <v>0.99670400000000003</v>
      </c>
      <c r="T228">
        <f t="shared" si="38"/>
        <v>14.038024691358025</v>
      </c>
      <c r="U228">
        <f t="shared" si="39"/>
        <v>14.006747972345678</v>
      </c>
      <c r="X228" s="9"/>
      <c r="Y228" s="22">
        <v>0.60226400000000002</v>
      </c>
      <c r="Z228" s="22">
        <v>16.248999999999999</v>
      </c>
      <c r="AA228" s="22">
        <v>-1.28632E-2</v>
      </c>
      <c r="AB228" s="22">
        <v>218</v>
      </c>
      <c r="AC228" s="22">
        <v>0.60153199999999996</v>
      </c>
      <c r="AD228">
        <f t="shared" si="40"/>
        <v>15.880493827160493</v>
      </c>
      <c r="AE228">
        <f t="shared" si="41"/>
        <v>9.5642497343209865</v>
      </c>
      <c r="AF228" s="9"/>
      <c r="AG228" s="22">
        <v>0.99777199999999999</v>
      </c>
      <c r="AH228" s="22">
        <v>19.866800000000001</v>
      </c>
      <c r="AI228" s="22">
        <v>-1.1499000000000001E-2</v>
      </c>
      <c r="AJ228" s="22">
        <v>218</v>
      </c>
      <c r="AK228" s="22">
        <v>0.99670400000000003</v>
      </c>
      <c r="AL228">
        <f t="shared" si="42"/>
        <v>14.196296296296296</v>
      </c>
      <c r="AM228">
        <f t="shared" si="43"/>
        <v>14.164666948148147</v>
      </c>
      <c r="AP228" s="9"/>
      <c r="AQ228" s="22">
        <v>0.60226400000000002</v>
      </c>
      <c r="AR228" s="22">
        <v>25.1632</v>
      </c>
      <c r="AS228" s="22">
        <v>-1.2887600000000001E-2</v>
      </c>
      <c r="AT228" s="22">
        <v>218</v>
      </c>
      <c r="AU228" s="22">
        <v>0.60153199999999996</v>
      </c>
      <c r="AV228">
        <f t="shared" si="44"/>
        <v>15.910617283950618</v>
      </c>
      <c r="AW228">
        <f t="shared" si="45"/>
        <v>9.5823920079012357</v>
      </c>
      <c r="AX228" s="9"/>
      <c r="AY228" s="22">
        <v>0.99777199999999999</v>
      </c>
      <c r="AZ228" s="22">
        <v>28.780999999999999</v>
      </c>
      <c r="BA228" s="22">
        <v>-1.14807E-2</v>
      </c>
      <c r="BB228" s="22">
        <v>218</v>
      </c>
      <c r="BC228" s="22">
        <v>0.99639900000000003</v>
      </c>
      <c r="BD228">
        <f t="shared" si="46"/>
        <v>14.173703703703703</v>
      </c>
      <c r="BE228">
        <f t="shared" si="47"/>
        <v>14.142124691851851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7.3378699999999997</v>
      </c>
      <c r="I229" s="22">
        <v>-1.28571E-2</v>
      </c>
      <c r="J229" s="22">
        <v>219</v>
      </c>
      <c r="K229" s="22">
        <v>0.59640499999999996</v>
      </c>
      <c r="L229">
        <f t="shared" si="36"/>
        <v>15.87296296296296</v>
      </c>
      <c r="M229">
        <f t="shared" si="37"/>
        <v>9.4797937974074067</v>
      </c>
      <c r="N229" s="9"/>
      <c r="O229" s="22">
        <v>1.00281</v>
      </c>
      <c r="P229" s="22">
        <v>10.9556</v>
      </c>
      <c r="Q229" s="22">
        <v>-1.13373E-2</v>
      </c>
      <c r="R229" s="22">
        <v>219</v>
      </c>
      <c r="S229" s="22">
        <v>1.0012799999999999</v>
      </c>
      <c r="T229">
        <f t="shared" si="38"/>
        <v>13.996666666666666</v>
      </c>
      <c r="U229">
        <f t="shared" si="39"/>
        <v>14.0359973</v>
      </c>
      <c r="X229" s="9"/>
      <c r="Y229" s="22">
        <v>0.59722900000000001</v>
      </c>
      <c r="Z229" s="22">
        <v>16.2591</v>
      </c>
      <c r="AA229" s="22">
        <v>-1.28754E-2</v>
      </c>
      <c r="AB229" s="22">
        <v>219</v>
      </c>
      <c r="AC229" s="22">
        <v>0.59652700000000003</v>
      </c>
      <c r="AD229">
        <f t="shared" si="40"/>
        <v>15.895555555555555</v>
      </c>
      <c r="AE229">
        <f t="shared" si="41"/>
        <v>9.4932867488888881</v>
      </c>
      <c r="AF229" s="9"/>
      <c r="AG229" s="22">
        <v>1.00281</v>
      </c>
      <c r="AH229" s="22">
        <v>19.876799999999999</v>
      </c>
      <c r="AI229" s="22">
        <v>-1.14746E-2</v>
      </c>
      <c r="AJ229" s="22">
        <v>219</v>
      </c>
      <c r="AK229" s="22">
        <v>1.00159</v>
      </c>
      <c r="AL229">
        <f t="shared" si="42"/>
        <v>14.166172839506173</v>
      </c>
      <c r="AM229">
        <f t="shared" si="43"/>
        <v>14.205979785185185</v>
      </c>
      <c r="AP229" s="9"/>
      <c r="AQ229" s="22">
        <v>0.59722900000000001</v>
      </c>
      <c r="AR229" s="22">
        <v>25.173300000000001</v>
      </c>
      <c r="AS229" s="22">
        <v>-1.2902800000000001E-2</v>
      </c>
      <c r="AT229" s="22">
        <v>219</v>
      </c>
      <c r="AU229" s="22">
        <v>0.59643599999999997</v>
      </c>
      <c r="AV229">
        <f t="shared" si="44"/>
        <v>15.929382716049382</v>
      </c>
      <c r="AW229">
        <f t="shared" si="45"/>
        <v>9.5134893101234557</v>
      </c>
      <c r="AX229" s="9"/>
      <c r="AY229" s="22">
        <v>1.00281</v>
      </c>
      <c r="AZ229" s="22">
        <v>28.7911</v>
      </c>
      <c r="BA229" s="22">
        <v>-1.14685E-2</v>
      </c>
      <c r="BB229" s="22">
        <v>219</v>
      </c>
      <c r="BC229" s="22">
        <v>1.00159</v>
      </c>
      <c r="BD229">
        <f t="shared" si="46"/>
        <v>14.15864197530864</v>
      </c>
      <c r="BE229">
        <f t="shared" si="47"/>
        <v>14.198427759259257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7.3479400000000004</v>
      </c>
      <c r="I230" s="22">
        <v>-1.28723E-2</v>
      </c>
      <c r="J230" s="22">
        <v>220</v>
      </c>
      <c r="K230" s="22">
        <v>0.59140000000000004</v>
      </c>
      <c r="L230">
        <f t="shared" si="36"/>
        <v>15.891728395061728</v>
      </c>
      <c r="M230">
        <f t="shared" si="37"/>
        <v>9.4109862051851856</v>
      </c>
      <c r="N230" s="9"/>
      <c r="O230" s="22">
        <v>1.0078400000000001</v>
      </c>
      <c r="P230" s="22">
        <v>10.9657</v>
      </c>
      <c r="Q230" s="22">
        <v>-1.13037E-2</v>
      </c>
      <c r="R230" s="22">
        <v>220</v>
      </c>
      <c r="S230" s="22">
        <v>1.00647</v>
      </c>
      <c r="T230">
        <f t="shared" si="38"/>
        <v>13.955185185185183</v>
      </c>
      <c r="U230">
        <f t="shared" si="39"/>
        <v>14.064593837037036</v>
      </c>
      <c r="X230" s="9"/>
      <c r="Y230" s="22">
        <v>0.592194</v>
      </c>
      <c r="Z230" s="22">
        <v>16.269200000000001</v>
      </c>
      <c r="AA230" s="22">
        <v>-1.2881500000000001E-2</v>
      </c>
      <c r="AB230" s="22">
        <v>220</v>
      </c>
      <c r="AC230" s="22">
        <v>0.59149200000000002</v>
      </c>
      <c r="AD230">
        <f t="shared" si="40"/>
        <v>15.903086419753087</v>
      </c>
      <c r="AE230">
        <f t="shared" si="41"/>
        <v>9.4177123592592604</v>
      </c>
      <c r="AF230" s="9"/>
      <c r="AG230" s="22">
        <v>1.0078400000000001</v>
      </c>
      <c r="AH230" s="22">
        <v>19.886900000000001</v>
      </c>
      <c r="AI230" s="22">
        <v>-1.1438E-2</v>
      </c>
      <c r="AJ230" s="22">
        <v>220</v>
      </c>
      <c r="AK230" s="22">
        <v>1.0061599999999999</v>
      </c>
      <c r="AL230">
        <f t="shared" si="42"/>
        <v>14.120987654320988</v>
      </c>
      <c r="AM230">
        <f t="shared" si="43"/>
        <v>14.231696197530866</v>
      </c>
      <c r="AP230" s="9"/>
      <c r="AQ230" s="22">
        <v>0.592194</v>
      </c>
      <c r="AR230" s="22">
        <v>25.183399999999999</v>
      </c>
      <c r="AS230" s="22">
        <v>-1.2912E-2</v>
      </c>
      <c r="AT230" s="22">
        <v>220</v>
      </c>
      <c r="AU230" s="22">
        <v>0.59146100000000001</v>
      </c>
      <c r="AV230">
        <f t="shared" si="44"/>
        <v>15.940740740740738</v>
      </c>
      <c r="AW230">
        <f t="shared" si="45"/>
        <v>9.4400110222222207</v>
      </c>
      <c r="AX230" s="9"/>
      <c r="AY230" s="22">
        <v>1.0078400000000001</v>
      </c>
      <c r="AZ230" s="22">
        <v>28.801100000000002</v>
      </c>
      <c r="BA230" s="22">
        <v>-1.14471E-2</v>
      </c>
      <c r="BB230" s="22">
        <v>220</v>
      </c>
      <c r="BC230" s="22">
        <v>1.00647</v>
      </c>
      <c r="BD230">
        <f t="shared" si="46"/>
        <v>14.132222222222222</v>
      </c>
      <c r="BE230">
        <f t="shared" si="47"/>
        <v>14.243018844444444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7.3580100000000002</v>
      </c>
      <c r="I231" s="22">
        <v>-1.28906E-2</v>
      </c>
      <c r="J231" s="22">
        <v>221</v>
      </c>
      <c r="K231" s="22">
        <v>0.58645599999999998</v>
      </c>
      <c r="L231">
        <f t="shared" si="36"/>
        <v>15.914320987654323</v>
      </c>
      <c r="M231">
        <f t="shared" si="37"/>
        <v>9.344220882469136</v>
      </c>
      <c r="N231" s="9"/>
      <c r="O231" s="22">
        <v>1.01288</v>
      </c>
      <c r="P231" s="22">
        <v>10.9758</v>
      </c>
      <c r="Q231" s="22">
        <v>-1.1273200000000001E-2</v>
      </c>
      <c r="R231" s="22">
        <v>221</v>
      </c>
      <c r="S231" s="22">
        <v>1.01166</v>
      </c>
      <c r="T231">
        <f t="shared" si="38"/>
        <v>13.917530864197531</v>
      </c>
      <c r="U231">
        <f t="shared" si="39"/>
        <v>14.096788661728395</v>
      </c>
      <c r="X231" s="9"/>
      <c r="Y231" s="22">
        <v>0.58715799999999996</v>
      </c>
      <c r="Z231" s="22">
        <v>16.279199999999999</v>
      </c>
      <c r="AA231" s="22">
        <v>-1.28784E-2</v>
      </c>
      <c r="AB231" s="22">
        <v>221</v>
      </c>
      <c r="AC231" s="22">
        <v>0.586395</v>
      </c>
      <c r="AD231">
        <f t="shared" si="40"/>
        <v>15.899259259259258</v>
      </c>
      <c r="AE231">
        <f t="shared" si="41"/>
        <v>9.3353772681481466</v>
      </c>
      <c r="AF231" s="9"/>
      <c r="AG231" s="22">
        <v>1.01288</v>
      </c>
      <c r="AH231" s="22">
        <v>19.896999999999998</v>
      </c>
      <c r="AI231" s="22">
        <v>-1.1416600000000001E-2</v>
      </c>
      <c r="AJ231" s="22">
        <v>221</v>
      </c>
      <c r="AK231" s="22">
        <v>1.01227</v>
      </c>
      <c r="AL231">
        <f t="shared" si="42"/>
        <v>14.094567901234569</v>
      </c>
      <c r="AM231">
        <f t="shared" si="43"/>
        <v>14.276105935802471</v>
      </c>
      <c r="AP231" s="9"/>
      <c r="AQ231" s="22">
        <v>0.58715799999999996</v>
      </c>
      <c r="AR231" s="22">
        <v>25.1934</v>
      </c>
      <c r="AS231" s="22">
        <v>-1.29181E-2</v>
      </c>
      <c r="AT231" s="22">
        <v>221</v>
      </c>
      <c r="AU231" s="22">
        <v>0.586426</v>
      </c>
      <c r="AV231">
        <f t="shared" si="44"/>
        <v>15.94827160493827</v>
      </c>
      <c r="AW231">
        <f t="shared" si="45"/>
        <v>9.3641552590123442</v>
      </c>
      <c r="AX231" s="9"/>
      <c r="AY231" s="22">
        <v>1.01288</v>
      </c>
      <c r="AZ231" s="22">
        <v>28.811199999999999</v>
      </c>
      <c r="BA231" s="22">
        <v>-1.14319E-2</v>
      </c>
      <c r="BB231" s="22">
        <v>221</v>
      </c>
      <c r="BC231" s="22">
        <v>1.01227</v>
      </c>
      <c r="BD231">
        <f t="shared" si="46"/>
        <v>14.113456790123456</v>
      </c>
      <c r="BE231">
        <f t="shared" si="47"/>
        <v>14.295238113580245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7.36808</v>
      </c>
      <c r="I232" s="22">
        <v>-1.2899799999999999E-2</v>
      </c>
      <c r="J232" s="22">
        <v>222</v>
      </c>
      <c r="K232" s="22">
        <v>0.58132899999999998</v>
      </c>
      <c r="L232">
        <f t="shared" si="36"/>
        <v>15.925679012345679</v>
      </c>
      <c r="M232">
        <f t="shared" si="37"/>
        <v>9.2707040437037023</v>
      </c>
      <c r="N232" s="9"/>
      <c r="O232" s="22">
        <v>1.0179100000000001</v>
      </c>
      <c r="P232" s="22">
        <v>10.985900000000001</v>
      </c>
      <c r="Q232" s="22">
        <v>-1.12579E-2</v>
      </c>
      <c r="R232" s="22">
        <v>222</v>
      </c>
      <c r="S232" s="22">
        <v>1.01685</v>
      </c>
      <c r="T232">
        <f t="shared" si="38"/>
        <v>13.898641975308641</v>
      </c>
      <c r="U232">
        <f t="shared" si="39"/>
        <v>14.14756665308642</v>
      </c>
      <c r="X232" s="9"/>
      <c r="Y232" s="22">
        <v>0.58212299999999995</v>
      </c>
      <c r="Z232" s="22">
        <v>16.289300000000001</v>
      </c>
      <c r="AA232" s="22">
        <v>-1.2881500000000001E-2</v>
      </c>
      <c r="AB232" s="22">
        <v>222</v>
      </c>
      <c r="AC232" s="22">
        <v>0.58145100000000005</v>
      </c>
      <c r="AD232">
        <f t="shared" si="40"/>
        <v>15.903086419753087</v>
      </c>
      <c r="AE232">
        <f t="shared" si="41"/>
        <v>9.2575523759259255</v>
      </c>
      <c r="AF232" s="9"/>
      <c r="AG232" s="22">
        <v>1.0179100000000001</v>
      </c>
      <c r="AH232" s="22">
        <v>19.9071</v>
      </c>
      <c r="AI232" s="22">
        <v>-1.1395300000000001E-2</v>
      </c>
      <c r="AJ232" s="22">
        <v>222</v>
      </c>
      <c r="AK232" s="22">
        <v>1.01715</v>
      </c>
      <c r="AL232">
        <f t="shared" si="42"/>
        <v>14.068271604938271</v>
      </c>
      <c r="AM232">
        <f t="shared" si="43"/>
        <v>14.320234349382718</v>
      </c>
      <c r="AP232" s="9"/>
      <c r="AQ232" s="22">
        <v>0.58212299999999995</v>
      </c>
      <c r="AR232" s="22">
        <v>25.203499999999998</v>
      </c>
      <c r="AS232" s="22">
        <v>-1.29242E-2</v>
      </c>
      <c r="AT232" s="22">
        <v>222</v>
      </c>
      <c r="AU232" s="22">
        <v>0.58138999999999996</v>
      </c>
      <c r="AV232">
        <f t="shared" si="44"/>
        <v>15.955802469135801</v>
      </c>
      <c r="AW232">
        <f t="shared" si="45"/>
        <v>9.2882396007407397</v>
      </c>
      <c r="AX232" s="9"/>
      <c r="AY232" s="22">
        <v>1.0179100000000001</v>
      </c>
      <c r="AZ232" s="22">
        <v>28.821300000000001</v>
      </c>
      <c r="BA232" s="22">
        <v>-1.14197E-2</v>
      </c>
      <c r="BB232" s="22">
        <v>222</v>
      </c>
      <c r="BC232" s="22">
        <v>1.01593</v>
      </c>
      <c r="BD232">
        <f t="shared" si="46"/>
        <v>14.098395061728393</v>
      </c>
      <c r="BE232">
        <f t="shared" si="47"/>
        <v>14.35089731728395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7.3781600000000003</v>
      </c>
      <c r="I233" s="22">
        <v>-1.2908899999999999E-2</v>
      </c>
      <c r="J233" s="22">
        <v>223</v>
      </c>
      <c r="K233" s="22">
        <v>0.57635499999999995</v>
      </c>
      <c r="L233">
        <f t="shared" si="36"/>
        <v>15.936913580246911</v>
      </c>
      <c r="M233">
        <f t="shared" si="37"/>
        <v>9.1969856472839489</v>
      </c>
      <c r="N233" s="9"/>
      <c r="O233" s="22">
        <v>1.02295</v>
      </c>
      <c r="P233" s="22">
        <v>10.995900000000001</v>
      </c>
      <c r="Q233" s="22">
        <v>-1.12335E-2</v>
      </c>
      <c r="R233" s="22">
        <v>223</v>
      </c>
      <c r="S233" s="22">
        <v>1.02112</v>
      </c>
      <c r="T233">
        <f t="shared" si="38"/>
        <v>13.868518518518519</v>
      </c>
      <c r="U233">
        <f t="shared" si="39"/>
        <v>14.186801018518519</v>
      </c>
      <c r="X233" s="9"/>
      <c r="Y233" s="22">
        <v>0.57708700000000002</v>
      </c>
      <c r="Z233" s="22">
        <v>16.299399999999999</v>
      </c>
      <c r="AA233" s="22">
        <v>-1.28784E-2</v>
      </c>
      <c r="AB233" s="22">
        <v>223</v>
      </c>
      <c r="AC233" s="22">
        <v>0.57632399999999995</v>
      </c>
      <c r="AD233">
        <f t="shared" si="40"/>
        <v>15.899259259259258</v>
      </c>
      <c r="AE233">
        <f t="shared" si="41"/>
        <v>9.1752558281481473</v>
      </c>
      <c r="AF233" s="9"/>
      <c r="AG233" s="22">
        <v>1.02295</v>
      </c>
      <c r="AH233" s="22">
        <v>19.917100000000001</v>
      </c>
      <c r="AI233" s="22">
        <v>-1.1377E-2</v>
      </c>
      <c r="AJ233" s="22">
        <v>223</v>
      </c>
      <c r="AK233" s="22">
        <v>1.02203</v>
      </c>
      <c r="AL233">
        <f t="shared" si="42"/>
        <v>14.045679012345678</v>
      </c>
      <c r="AM233">
        <f t="shared" si="43"/>
        <v>14.368027345679012</v>
      </c>
      <c r="AP233" s="9"/>
      <c r="AQ233" s="22">
        <v>0.57708700000000002</v>
      </c>
      <c r="AR233" s="22">
        <v>25.2136</v>
      </c>
      <c r="AS233" s="22">
        <v>-1.29303E-2</v>
      </c>
      <c r="AT233" s="22">
        <v>223</v>
      </c>
      <c r="AU233" s="22">
        <v>0.57635499999999995</v>
      </c>
      <c r="AV233">
        <f t="shared" si="44"/>
        <v>15.963333333333333</v>
      </c>
      <c r="AW233">
        <f t="shared" si="45"/>
        <v>9.212232143333333</v>
      </c>
      <c r="AX233" s="9"/>
      <c r="AY233" s="22">
        <v>1.02295</v>
      </c>
      <c r="AZ233" s="22">
        <v>28.831399999999999</v>
      </c>
      <c r="BA233" s="22">
        <v>-1.1407499999999999E-2</v>
      </c>
      <c r="BB233" s="22">
        <v>223</v>
      </c>
      <c r="BC233" s="22">
        <v>1.02203</v>
      </c>
      <c r="BD233">
        <f t="shared" si="46"/>
        <v>14.083333333333332</v>
      </c>
      <c r="BE233">
        <f t="shared" si="47"/>
        <v>14.406545833333332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7.3882300000000001</v>
      </c>
      <c r="I234" s="22">
        <v>-1.2914999999999999E-2</v>
      </c>
      <c r="J234" s="22">
        <v>224</v>
      </c>
      <c r="K234" s="22">
        <v>0.57132000000000005</v>
      </c>
      <c r="L234">
        <f t="shared" si="36"/>
        <v>15.944444444444441</v>
      </c>
      <c r="M234">
        <f t="shared" si="37"/>
        <v>9.1210513333333321</v>
      </c>
      <c r="N234" s="9"/>
      <c r="O234" s="22">
        <v>1.0279799999999999</v>
      </c>
      <c r="P234" s="22">
        <v>11.006</v>
      </c>
      <c r="Q234" s="22">
        <v>-1.12183E-2</v>
      </c>
      <c r="R234" s="22">
        <v>224</v>
      </c>
      <c r="S234" s="22">
        <v>1.02722</v>
      </c>
      <c r="T234">
        <f t="shared" si="38"/>
        <v>13.849753086419753</v>
      </c>
      <c r="U234">
        <f t="shared" si="39"/>
        <v>14.237269177777776</v>
      </c>
      <c r="X234" s="9"/>
      <c r="Y234" s="22">
        <v>0.572052</v>
      </c>
      <c r="Z234" s="22">
        <v>16.3094</v>
      </c>
      <c r="AA234" s="22">
        <v>-1.28845E-2</v>
      </c>
      <c r="AB234" s="22">
        <v>224</v>
      </c>
      <c r="AC234" s="22">
        <v>0.57132000000000005</v>
      </c>
      <c r="AD234">
        <f t="shared" si="40"/>
        <v>15.906790123456791</v>
      </c>
      <c r="AE234">
        <f t="shared" si="41"/>
        <v>9.0995111037037049</v>
      </c>
      <c r="AF234" s="9"/>
      <c r="AG234" s="22">
        <v>1.0279799999999999</v>
      </c>
      <c r="AH234" s="22">
        <v>19.927199999999999</v>
      </c>
      <c r="AI234" s="22">
        <v>-1.13586E-2</v>
      </c>
      <c r="AJ234" s="22">
        <v>224</v>
      </c>
      <c r="AK234" s="22">
        <v>1.0275300000000001</v>
      </c>
      <c r="AL234">
        <f t="shared" si="42"/>
        <v>14.022962962962962</v>
      </c>
      <c r="AM234">
        <f t="shared" si="43"/>
        <v>14.415325466666665</v>
      </c>
      <c r="AP234" s="9"/>
      <c r="AQ234" s="22">
        <v>0.572052</v>
      </c>
      <c r="AR234" s="22">
        <v>25.223700000000001</v>
      </c>
      <c r="AS234" s="22">
        <v>-1.29333E-2</v>
      </c>
      <c r="AT234" s="22">
        <v>224</v>
      </c>
      <c r="AU234" s="22">
        <v>0.57128900000000005</v>
      </c>
      <c r="AV234">
        <f t="shared" si="44"/>
        <v>15.967037037037036</v>
      </c>
      <c r="AW234">
        <f t="shared" si="45"/>
        <v>9.1339754711111105</v>
      </c>
      <c r="AX234" s="9"/>
      <c r="AY234" s="22">
        <v>1.0279799999999999</v>
      </c>
      <c r="AZ234" s="22">
        <v>28.8414</v>
      </c>
      <c r="BA234" s="22">
        <v>-1.1377E-2</v>
      </c>
      <c r="BB234" s="22">
        <v>224</v>
      </c>
      <c r="BC234" s="22">
        <v>1.02722</v>
      </c>
      <c r="BD234">
        <f t="shared" si="46"/>
        <v>14.045679012345678</v>
      </c>
      <c r="BE234">
        <f t="shared" si="47"/>
        <v>14.438677111111108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7.3982999999999999</v>
      </c>
      <c r="I235" s="22">
        <v>-1.29272E-2</v>
      </c>
      <c r="J235" s="22">
        <v>225</v>
      </c>
      <c r="K235" s="22">
        <v>0.56631500000000001</v>
      </c>
      <c r="L235">
        <f t="shared" si="36"/>
        <v>15.959506172839506</v>
      </c>
      <c r="M235">
        <f t="shared" si="37"/>
        <v>9.0493113116049386</v>
      </c>
      <c r="N235" s="9"/>
      <c r="O235" s="22">
        <v>1.03302</v>
      </c>
      <c r="P235" s="22">
        <v>11.0161</v>
      </c>
      <c r="Q235" s="22">
        <v>-1.12091E-2</v>
      </c>
      <c r="R235" s="22">
        <v>225</v>
      </c>
      <c r="S235" s="22">
        <v>1.0321</v>
      </c>
      <c r="T235">
        <f t="shared" si="38"/>
        <v>13.838395061728393</v>
      </c>
      <c r="U235">
        <f t="shared" si="39"/>
        <v>14.295338866666665</v>
      </c>
      <c r="X235" s="9"/>
      <c r="Y235" s="22">
        <v>0.56701699999999999</v>
      </c>
      <c r="Z235" s="22">
        <v>16.319500000000001</v>
      </c>
      <c r="AA235" s="22">
        <v>-1.29059E-2</v>
      </c>
      <c r="AB235" s="22">
        <v>225</v>
      </c>
      <c r="AC235" s="22">
        <v>0.56622300000000003</v>
      </c>
      <c r="AD235">
        <f t="shared" si="40"/>
        <v>15.933209876543209</v>
      </c>
      <c r="AE235">
        <f t="shared" si="41"/>
        <v>9.0344008645679015</v>
      </c>
      <c r="AF235" s="9"/>
      <c r="AG235" s="22">
        <v>1.03302</v>
      </c>
      <c r="AH235" s="22">
        <v>19.9373</v>
      </c>
      <c r="AI235" s="22">
        <v>-1.13434E-2</v>
      </c>
      <c r="AJ235" s="22">
        <v>225</v>
      </c>
      <c r="AK235" s="22">
        <v>1.0321</v>
      </c>
      <c r="AL235">
        <f t="shared" si="42"/>
        <v>14.004197530864197</v>
      </c>
      <c r="AM235">
        <f t="shared" si="43"/>
        <v>14.466616133333334</v>
      </c>
      <c r="AP235" s="9"/>
      <c r="AQ235" s="22">
        <v>0.56701699999999999</v>
      </c>
      <c r="AR235" s="22">
        <v>25.233699999999999</v>
      </c>
      <c r="AS235" s="22">
        <v>-1.2942499999999999E-2</v>
      </c>
      <c r="AT235" s="22">
        <v>225</v>
      </c>
      <c r="AU235" s="22">
        <v>0.56625400000000004</v>
      </c>
      <c r="AV235">
        <f t="shared" si="44"/>
        <v>15.978395061728392</v>
      </c>
      <c r="AW235">
        <f t="shared" si="45"/>
        <v>9.0600216327160474</v>
      </c>
      <c r="AX235" s="9"/>
      <c r="AY235" s="22">
        <v>1.03302</v>
      </c>
      <c r="AZ235" s="22">
        <v>28.851500000000001</v>
      </c>
      <c r="BA235" s="22">
        <v>-1.13586E-2</v>
      </c>
      <c r="BB235" s="22">
        <v>225</v>
      </c>
      <c r="BC235" s="22">
        <v>1.0318000000000001</v>
      </c>
      <c r="BD235">
        <f t="shared" si="46"/>
        <v>14.022962962962962</v>
      </c>
      <c r="BE235">
        <f t="shared" si="47"/>
        <v>14.4860012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7.4083699999999997</v>
      </c>
      <c r="I236" s="22">
        <v>-1.29333E-2</v>
      </c>
      <c r="J236" s="22">
        <v>226</v>
      </c>
      <c r="K236" s="22">
        <v>0.56121799999999999</v>
      </c>
      <c r="L236">
        <f t="shared" si="36"/>
        <v>15.967037037037036</v>
      </c>
      <c r="M236">
        <f t="shared" si="37"/>
        <v>8.9731714411111092</v>
      </c>
      <c r="N236" s="9"/>
      <c r="O236" s="22">
        <v>1.03806</v>
      </c>
      <c r="P236" s="22">
        <v>11.0261</v>
      </c>
      <c r="Q236" s="22">
        <v>-1.11938E-2</v>
      </c>
      <c r="R236" s="22">
        <v>226</v>
      </c>
      <c r="S236" s="22">
        <v>1.0369900000000001</v>
      </c>
      <c r="T236">
        <f t="shared" si="38"/>
        <v>13.819506172839505</v>
      </c>
      <c r="U236">
        <f t="shared" si="39"/>
        <v>14.345476577777776</v>
      </c>
      <c r="X236" s="9"/>
      <c r="Y236" s="22">
        <v>0.56198099999999995</v>
      </c>
      <c r="Z236" s="22">
        <v>16.329599999999999</v>
      </c>
      <c r="AA236" s="22">
        <v>-1.29242E-2</v>
      </c>
      <c r="AB236" s="22">
        <v>226</v>
      </c>
      <c r="AC236" s="22">
        <v>0.561249</v>
      </c>
      <c r="AD236">
        <f t="shared" si="40"/>
        <v>15.955802469135801</v>
      </c>
      <c r="AE236">
        <f t="shared" si="41"/>
        <v>8.9668578274074058</v>
      </c>
      <c r="AF236" s="9"/>
      <c r="AG236" s="22">
        <v>1.03806</v>
      </c>
      <c r="AH236" s="22">
        <v>19.947299999999998</v>
      </c>
      <c r="AI236" s="22">
        <v>-1.1312900000000001E-2</v>
      </c>
      <c r="AJ236" s="22">
        <v>226</v>
      </c>
      <c r="AK236" s="22">
        <v>1.03668</v>
      </c>
      <c r="AL236">
        <f t="shared" si="42"/>
        <v>13.966543209876543</v>
      </c>
      <c r="AM236">
        <f t="shared" si="43"/>
        <v>14.498109844444443</v>
      </c>
      <c r="AP236" s="9"/>
      <c r="AQ236" s="22">
        <v>0.56198099999999995</v>
      </c>
      <c r="AR236" s="22">
        <v>25.2438</v>
      </c>
      <c r="AS236" s="22">
        <v>-1.2948599999999999E-2</v>
      </c>
      <c r="AT236" s="22">
        <v>226</v>
      </c>
      <c r="AU236" s="22">
        <v>0.56127899999999997</v>
      </c>
      <c r="AV236">
        <f t="shared" si="44"/>
        <v>15.985925925925924</v>
      </c>
      <c r="AW236">
        <f t="shared" si="45"/>
        <v>8.9837866377777758</v>
      </c>
      <c r="AX236" s="9"/>
      <c r="AY236" s="22">
        <v>1.03806</v>
      </c>
      <c r="AZ236" s="22">
        <v>28.861599999999999</v>
      </c>
      <c r="BA236" s="22">
        <v>-1.13373E-2</v>
      </c>
      <c r="BB236" s="22">
        <v>226</v>
      </c>
      <c r="BC236" s="22">
        <v>1.03729</v>
      </c>
      <c r="BD236">
        <f t="shared" si="46"/>
        <v>13.996666666666666</v>
      </c>
      <c r="BE236">
        <f t="shared" si="47"/>
        <v>14.529379799999999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7.4184400000000004</v>
      </c>
      <c r="I237" s="22">
        <v>-1.2936400000000001E-2</v>
      </c>
      <c r="J237" s="22">
        <v>227</v>
      </c>
      <c r="K237" s="22">
        <v>0.55624399999999996</v>
      </c>
      <c r="L237">
        <f t="shared" si="36"/>
        <v>15.970864197530865</v>
      </c>
      <c r="M237">
        <f t="shared" si="37"/>
        <v>8.8949089313580263</v>
      </c>
      <c r="N237" s="9"/>
      <c r="O237" s="22">
        <v>1.0430900000000001</v>
      </c>
      <c r="P237" s="22">
        <v>11.036199999999999</v>
      </c>
      <c r="Q237" s="22">
        <v>-1.1169399999999999E-2</v>
      </c>
      <c r="R237" s="22">
        <v>227</v>
      </c>
      <c r="S237" s="22">
        <v>1.0421800000000001</v>
      </c>
      <c r="T237">
        <f t="shared" si="38"/>
        <v>13.789382716049381</v>
      </c>
      <c r="U237">
        <f t="shared" si="39"/>
        <v>14.38356721728395</v>
      </c>
      <c r="X237" s="9"/>
      <c r="Y237" s="22">
        <v>0.55694600000000005</v>
      </c>
      <c r="Z237" s="22">
        <v>16.339600000000001</v>
      </c>
      <c r="AA237" s="22">
        <v>-1.29456E-2</v>
      </c>
      <c r="AB237" s="22">
        <v>227</v>
      </c>
      <c r="AC237" s="22">
        <v>0.55621299999999996</v>
      </c>
      <c r="AD237">
        <f t="shared" si="40"/>
        <v>15.982222222222221</v>
      </c>
      <c r="AE237">
        <f t="shared" si="41"/>
        <v>8.9012347377777772</v>
      </c>
      <c r="AF237" s="9"/>
      <c r="AG237" s="22">
        <v>1.0430900000000001</v>
      </c>
      <c r="AH237" s="22">
        <v>19.9574</v>
      </c>
      <c r="AI237" s="22">
        <v>-1.1291499999999999E-2</v>
      </c>
      <c r="AJ237" s="22">
        <v>227</v>
      </c>
      <c r="AK237" s="22">
        <v>1.0421800000000001</v>
      </c>
      <c r="AL237">
        <f t="shared" si="42"/>
        <v>13.940123456790122</v>
      </c>
      <c r="AM237">
        <f t="shared" si="43"/>
        <v>14.540803376543209</v>
      </c>
      <c r="AP237" s="9"/>
      <c r="AQ237" s="22">
        <v>0.55694600000000005</v>
      </c>
      <c r="AR237" s="22">
        <v>25.253900000000002</v>
      </c>
      <c r="AS237" s="22">
        <v>-1.29578E-2</v>
      </c>
      <c r="AT237" s="22">
        <v>227</v>
      </c>
      <c r="AU237" s="22">
        <v>0.55621299999999996</v>
      </c>
      <c r="AV237">
        <f t="shared" si="44"/>
        <v>15.997283950617284</v>
      </c>
      <c r="AW237">
        <f t="shared" si="45"/>
        <v>8.9096233071604942</v>
      </c>
      <c r="AX237" s="9"/>
      <c r="AY237" s="22">
        <v>1.0430900000000001</v>
      </c>
      <c r="AZ237" s="22">
        <v>28.871600000000001</v>
      </c>
      <c r="BA237" s="22">
        <v>-1.13159E-2</v>
      </c>
      <c r="BB237" s="22">
        <v>227</v>
      </c>
      <c r="BC237" s="22">
        <v>1.0412600000000001</v>
      </c>
      <c r="BD237">
        <f t="shared" si="46"/>
        <v>13.970246913580247</v>
      </c>
      <c r="BE237">
        <f t="shared" si="47"/>
        <v>14.572224853086421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7.4285100000000002</v>
      </c>
      <c r="I238" s="22">
        <v>-1.29456E-2</v>
      </c>
      <c r="J238" s="22">
        <v>228</v>
      </c>
      <c r="K238" s="22">
        <v>0.55114700000000005</v>
      </c>
      <c r="L238">
        <f t="shared" si="36"/>
        <v>15.982222222222221</v>
      </c>
      <c r="M238">
        <f t="shared" si="37"/>
        <v>8.8207482666666657</v>
      </c>
      <c r="N238" s="9"/>
      <c r="O238" s="22">
        <v>1.04813</v>
      </c>
      <c r="P238" s="22">
        <v>11.0463</v>
      </c>
      <c r="Q238" s="22">
        <v>-1.1148099999999999E-2</v>
      </c>
      <c r="R238" s="22">
        <v>228</v>
      </c>
      <c r="S238" s="22">
        <v>1.0467500000000001</v>
      </c>
      <c r="T238">
        <f t="shared" si="38"/>
        <v>13.763086419753085</v>
      </c>
      <c r="U238">
        <f t="shared" si="39"/>
        <v>14.425503769135801</v>
      </c>
      <c r="X238" s="9"/>
      <c r="Y238" s="22">
        <v>0.55191000000000001</v>
      </c>
      <c r="Z238" s="22">
        <v>16.349699999999999</v>
      </c>
      <c r="AA238" s="22">
        <v>-1.29608E-2</v>
      </c>
      <c r="AB238" s="22">
        <v>228</v>
      </c>
      <c r="AC238" s="22">
        <v>0.55111699999999997</v>
      </c>
      <c r="AD238">
        <f t="shared" si="40"/>
        <v>16.000987654320987</v>
      </c>
      <c r="AE238">
        <f t="shared" si="41"/>
        <v>8.8311050962962963</v>
      </c>
      <c r="AF238" s="9"/>
      <c r="AG238" s="22">
        <v>1.04813</v>
      </c>
      <c r="AH238" s="22">
        <v>19.967500000000001</v>
      </c>
      <c r="AI238" s="22">
        <v>-1.1261E-2</v>
      </c>
      <c r="AJ238" s="22">
        <v>228</v>
      </c>
      <c r="AK238" s="22">
        <v>1.0464500000000001</v>
      </c>
      <c r="AL238">
        <f t="shared" si="42"/>
        <v>13.90246913580247</v>
      </c>
      <c r="AM238">
        <f t="shared" si="43"/>
        <v>14.571594975308642</v>
      </c>
      <c r="AP238" s="9"/>
      <c r="AQ238" s="22">
        <v>0.55191000000000001</v>
      </c>
      <c r="AR238" s="22">
        <v>25.2639</v>
      </c>
      <c r="AS238" s="22">
        <v>-1.29639E-2</v>
      </c>
      <c r="AT238" s="22">
        <v>228</v>
      </c>
      <c r="AU238" s="22">
        <v>0.55114700000000005</v>
      </c>
      <c r="AV238">
        <f t="shared" si="44"/>
        <v>16.004814814814814</v>
      </c>
      <c r="AW238">
        <f t="shared" si="45"/>
        <v>8.833217344444444</v>
      </c>
      <c r="AX238" s="9"/>
      <c r="AY238" s="22">
        <v>1.04813</v>
      </c>
      <c r="AZ238" s="22">
        <v>28.881699999999999</v>
      </c>
      <c r="BA238" s="22">
        <v>-1.1285399999999999E-2</v>
      </c>
      <c r="BB238" s="22">
        <v>228</v>
      </c>
      <c r="BC238" s="22">
        <v>1.0470600000000001</v>
      </c>
      <c r="BD238">
        <f t="shared" si="46"/>
        <v>13.93259259259259</v>
      </c>
      <c r="BE238">
        <f t="shared" si="47"/>
        <v>14.603168274074072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7.43858</v>
      </c>
      <c r="I239" s="22">
        <v>-1.29456E-2</v>
      </c>
      <c r="J239" s="22">
        <v>229</v>
      </c>
      <c r="K239" s="22">
        <v>0.54617300000000002</v>
      </c>
      <c r="L239">
        <f t="shared" si="36"/>
        <v>15.982222222222221</v>
      </c>
      <c r="M239">
        <f t="shared" si="37"/>
        <v>8.7402777777777771</v>
      </c>
      <c r="N239" s="9"/>
      <c r="O239" s="22">
        <v>1.0531600000000001</v>
      </c>
      <c r="P239" s="22">
        <v>11.0564</v>
      </c>
      <c r="Q239" s="22">
        <v>-1.11298E-2</v>
      </c>
      <c r="R239" s="22">
        <v>229</v>
      </c>
      <c r="S239" s="22">
        <v>1.0519400000000001</v>
      </c>
      <c r="T239">
        <f t="shared" si="38"/>
        <v>13.740493827160494</v>
      </c>
      <c r="U239">
        <f t="shared" si="39"/>
        <v>14.470938479012347</v>
      </c>
      <c r="X239" s="9"/>
      <c r="Y239" s="22">
        <v>0.546875</v>
      </c>
      <c r="Z239" s="22">
        <v>16.3598</v>
      </c>
      <c r="AA239" s="22">
        <v>-1.2976100000000001E-2</v>
      </c>
      <c r="AB239" s="22">
        <v>229</v>
      </c>
      <c r="AC239" s="22">
        <v>0.54620400000000002</v>
      </c>
      <c r="AD239">
        <f t="shared" si="40"/>
        <v>16.019876543209875</v>
      </c>
      <c r="AE239">
        <f t="shared" si="41"/>
        <v>8.7608699845679006</v>
      </c>
      <c r="AF239" s="9"/>
      <c r="AG239" s="22">
        <v>1.0531600000000001</v>
      </c>
      <c r="AH239" s="22">
        <v>19.977599999999999</v>
      </c>
      <c r="AI239" s="22">
        <v>-1.12274E-2</v>
      </c>
      <c r="AJ239" s="22">
        <v>229</v>
      </c>
      <c r="AK239" s="22">
        <v>1.0519400000000001</v>
      </c>
      <c r="AL239">
        <f t="shared" si="42"/>
        <v>13.860987654320986</v>
      </c>
      <c r="AM239">
        <f t="shared" si="43"/>
        <v>14.597837758024692</v>
      </c>
      <c r="AP239" s="9"/>
      <c r="AQ239" s="22">
        <v>0.546875</v>
      </c>
      <c r="AR239" s="22">
        <v>25.274000000000001</v>
      </c>
      <c r="AS239" s="22">
        <v>-1.29791E-2</v>
      </c>
      <c r="AT239" s="22">
        <v>229</v>
      </c>
      <c r="AU239" s="22">
        <v>0.54617300000000002</v>
      </c>
      <c r="AV239">
        <f t="shared" si="44"/>
        <v>16.023580246913578</v>
      </c>
      <c r="AW239">
        <f t="shared" si="45"/>
        <v>8.7628954475308625</v>
      </c>
      <c r="AX239" s="9"/>
      <c r="AY239" s="22">
        <v>1.0531600000000001</v>
      </c>
      <c r="AZ239" s="22">
        <v>28.8918</v>
      </c>
      <c r="BA239" s="22">
        <v>-1.12579E-2</v>
      </c>
      <c r="BB239" s="22">
        <v>229</v>
      </c>
      <c r="BC239" s="22">
        <v>1.0525500000000001</v>
      </c>
      <c r="BD239">
        <f t="shared" si="46"/>
        <v>13.898641975308641</v>
      </c>
      <c r="BE239">
        <f t="shared" si="47"/>
        <v>14.637493782716049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7.4486499999999998</v>
      </c>
      <c r="I240" s="22">
        <v>-1.29456E-2</v>
      </c>
      <c r="J240" s="22">
        <v>230</v>
      </c>
      <c r="K240" s="22">
        <v>0.54113800000000001</v>
      </c>
      <c r="L240">
        <f t="shared" si="36"/>
        <v>15.982222222222221</v>
      </c>
      <c r="M240">
        <f t="shared" si="37"/>
        <v>8.6598072888888886</v>
      </c>
      <c r="N240" s="9"/>
      <c r="O240" s="22">
        <v>1.0582</v>
      </c>
      <c r="P240" s="22">
        <v>11.0664</v>
      </c>
      <c r="Q240" s="22">
        <v>-1.1108399999999999E-2</v>
      </c>
      <c r="R240" s="22">
        <v>230</v>
      </c>
      <c r="S240" s="22">
        <v>1.0574300000000001</v>
      </c>
      <c r="T240">
        <f t="shared" si="38"/>
        <v>13.714074074074073</v>
      </c>
      <c r="U240">
        <f t="shared" si="39"/>
        <v>14.512233185185185</v>
      </c>
      <c r="X240" s="9"/>
      <c r="Y240" s="22">
        <v>0.54183999999999999</v>
      </c>
      <c r="Z240" s="22">
        <v>16.369900000000001</v>
      </c>
      <c r="AA240" s="22">
        <v>-1.2991300000000001E-2</v>
      </c>
      <c r="AB240" s="22">
        <v>230</v>
      </c>
      <c r="AC240" s="22">
        <v>0.54107700000000003</v>
      </c>
      <c r="AD240">
        <f t="shared" si="40"/>
        <v>16.038641975308643</v>
      </c>
      <c r="AE240">
        <f t="shared" si="41"/>
        <v>8.6903777679012357</v>
      </c>
      <c r="AF240" s="9"/>
      <c r="AG240" s="22">
        <v>1.0582</v>
      </c>
      <c r="AH240" s="22">
        <v>19.9876</v>
      </c>
      <c r="AI240" s="22">
        <v>-1.11938E-2</v>
      </c>
      <c r="AJ240" s="22">
        <v>230</v>
      </c>
      <c r="AK240" s="22">
        <v>1.0571299999999999</v>
      </c>
      <c r="AL240">
        <f t="shared" si="42"/>
        <v>13.819506172839505</v>
      </c>
      <c r="AM240">
        <f t="shared" si="43"/>
        <v>14.623801432098764</v>
      </c>
      <c r="AP240" s="9"/>
      <c r="AQ240" s="22">
        <v>0.54183999999999999</v>
      </c>
      <c r="AR240" s="22">
        <v>25.284099999999999</v>
      </c>
      <c r="AS240" s="22">
        <v>-1.2985200000000001E-2</v>
      </c>
      <c r="AT240" s="22">
        <v>230</v>
      </c>
      <c r="AU240" s="22">
        <v>0.541107</v>
      </c>
      <c r="AV240">
        <f t="shared" si="44"/>
        <v>16.031111111111109</v>
      </c>
      <c r="AW240">
        <f t="shared" si="45"/>
        <v>8.6862972444444431</v>
      </c>
      <c r="AX240" s="9"/>
      <c r="AY240" s="22">
        <v>1.0582</v>
      </c>
      <c r="AZ240" s="22">
        <v>28.901900000000001</v>
      </c>
      <c r="BA240" s="22">
        <v>-1.12335E-2</v>
      </c>
      <c r="BB240" s="22">
        <v>230</v>
      </c>
      <c r="BC240" s="22">
        <v>1.0571299999999999</v>
      </c>
      <c r="BD240">
        <f t="shared" si="46"/>
        <v>13.868518518518519</v>
      </c>
      <c r="BE240">
        <f t="shared" si="47"/>
        <v>14.675666296296297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7.4587199999999996</v>
      </c>
      <c r="I241" s="22">
        <v>-1.2936400000000001E-2</v>
      </c>
      <c r="J241" s="22">
        <v>231</v>
      </c>
      <c r="K241" s="22">
        <v>0.53607199999999999</v>
      </c>
      <c r="L241">
        <f t="shared" si="36"/>
        <v>15.970864197530865</v>
      </c>
      <c r="M241">
        <f t="shared" si="37"/>
        <v>8.5732237846913577</v>
      </c>
      <c r="N241" s="9"/>
      <c r="O241" s="22">
        <v>1.0632299999999999</v>
      </c>
      <c r="P241" s="22">
        <v>11.076499999999999</v>
      </c>
      <c r="Q241" s="22">
        <v>-1.1087E-2</v>
      </c>
      <c r="R241" s="22">
        <v>231</v>
      </c>
      <c r="S241" s="22">
        <v>1.0626199999999999</v>
      </c>
      <c r="T241">
        <f t="shared" si="38"/>
        <v>13.687654320987654</v>
      </c>
      <c r="U241">
        <f t="shared" si="39"/>
        <v>14.553124703703702</v>
      </c>
      <c r="X241" s="9"/>
      <c r="Y241" s="22">
        <v>0.53680399999999995</v>
      </c>
      <c r="Z241" s="22">
        <v>16.379899999999999</v>
      </c>
      <c r="AA241" s="22">
        <v>-1.2997399999999999E-2</v>
      </c>
      <c r="AB241" s="22">
        <v>231</v>
      </c>
      <c r="AC241" s="22">
        <v>0.53613299999999997</v>
      </c>
      <c r="AD241">
        <f t="shared" si="40"/>
        <v>16.04617283950617</v>
      </c>
      <c r="AE241">
        <f t="shared" si="41"/>
        <v>8.6136497649382697</v>
      </c>
      <c r="AF241" s="9"/>
      <c r="AG241" s="22">
        <v>1.0632299999999999</v>
      </c>
      <c r="AH241" s="22">
        <v>19.997699999999998</v>
      </c>
      <c r="AI241" s="22">
        <v>-1.11755E-2</v>
      </c>
      <c r="AJ241" s="22">
        <v>231</v>
      </c>
      <c r="AK241" s="22">
        <v>1.0623199999999999</v>
      </c>
      <c r="AL241">
        <f t="shared" si="42"/>
        <v>13.796913580246912</v>
      </c>
      <c r="AM241">
        <f t="shared" si="43"/>
        <v>14.669292425925923</v>
      </c>
      <c r="AP241" s="9"/>
      <c r="AQ241" s="22">
        <v>0.53680399999999995</v>
      </c>
      <c r="AR241" s="22">
        <v>25.2942</v>
      </c>
      <c r="AS241" s="22">
        <v>-1.29944E-2</v>
      </c>
      <c r="AT241" s="22">
        <v>231</v>
      </c>
      <c r="AU241" s="22">
        <v>0.53604099999999999</v>
      </c>
      <c r="AV241">
        <f t="shared" si="44"/>
        <v>16.042469135802467</v>
      </c>
      <c r="AW241">
        <f t="shared" si="45"/>
        <v>8.6116616019753067</v>
      </c>
      <c r="AX241" s="9"/>
      <c r="AY241" s="22">
        <v>1.0632299999999999</v>
      </c>
      <c r="AZ241" s="22">
        <v>28.911899999999999</v>
      </c>
      <c r="BA241" s="22">
        <v>-1.12061E-2</v>
      </c>
      <c r="BB241" s="22">
        <v>231</v>
      </c>
      <c r="BC241" s="22">
        <v>1.0626199999999999</v>
      </c>
      <c r="BD241">
        <f t="shared" si="46"/>
        <v>13.834691358024692</v>
      </c>
      <c r="BE241">
        <f t="shared" si="47"/>
        <v>14.709458892592592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7.4687900000000003</v>
      </c>
      <c r="I242" s="22">
        <v>-1.29303E-2</v>
      </c>
      <c r="J242" s="22">
        <v>232</v>
      </c>
      <c r="K242" s="22">
        <v>0.53100599999999998</v>
      </c>
      <c r="L242">
        <f t="shared" si="36"/>
        <v>15.963333333333333</v>
      </c>
      <c r="M242">
        <f t="shared" si="37"/>
        <v>8.4888058033333333</v>
      </c>
      <c r="N242" s="9"/>
      <c r="O242" s="22">
        <v>1.0682700000000001</v>
      </c>
      <c r="P242" s="22">
        <v>11.086600000000001</v>
      </c>
      <c r="Q242" s="22">
        <v>-1.1068700000000001E-2</v>
      </c>
      <c r="R242" s="22">
        <v>232</v>
      </c>
      <c r="S242" s="22">
        <v>1.0662799999999999</v>
      </c>
      <c r="T242">
        <f t="shared" si="38"/>
        <v>13.665061728395063</v>
      </c>
      <c r="U242">
        <f t="shared" si="39"/>
        <v>14.597975492592594</v>
      </c>
      <c r="X242" s="9"/>
      <c r="Y242" s="22">
        <v>0.53176900000000005</v>
      </c>
      <c r="Z242" s="22">
        <v>16.39</v>
      </c>
      <c r="AA242" s="22">
        <v>-1.30066E-2</v>
      </c>
      <c r="AB242" s="22">
        <v>232</v>
      </c>
      <c r="AC242" s="22">
        <v>0.53103599999999995</v>
      </c>
      <c r="AD242">
        <f t="shared" si="40"/>
        <v>16.057530864197531</v>
      </c>
      <c r="AE242">
        <f t="shared" si="41"/>
        <v>8.5388971301234573</v>
      </c>
      <c r="AF242" s="9"/>
      <c r="AG242" s="22">
        <v>1.0682700000000001</v>
      </c>
      <c r="AH242" s="22">
        <v>20.0078</v>
      </c>
      <c r="AI242" s="22">
        <v>-1.1148099999999999E-2</v>
      </c>
      <c r="AJ242" s="22">
        <v>232</v>
      </c>
      <c r="AK242" s="22">
        <v>1.0674999999999999</v>
      </c>
      <c r="AL242">
        <f t="shared" si="42"/>
        <v>13.763086419753085</v>
      </c>
      <c r="AM242">
        <f t="shared" si="43"/>
        <v>14.702692329629629</v>
      </c>
      <c r="AP242" s="9"/>
      <c r="AQ242" s="22">
        <v>0.53176900000000005</v>
      </c>
      <c r="AR242" s="22">
        <v>25.304200000000002</v>
      </c>
      <c r="AS242" s="22">
        <v>-1.30096E-2</v>
      </c>
      <c r="AT242" s="22">
        <v>232</v>
      </c>
      <c r="AU242" s="22">
        <v>0.53103599999999995</v>
      </c>
      <c r="AV242">
        <f t="shared" si="44"/>
        <v>16.061234567901234</v>
      </c>
      <c r="AW242">
        <f t="shared" si="45"/>
        <v>8.5408666449382729</v>
      </c>
      <c r="AX242" s="9"/>
      <c r="AY242" s="22">
        <v>1.0682700000000001</v>
      </c>
      <c r="AZ242" s="22">
        <v>28.922000000000001</v>
      </c>
      <c r="BA242" s="22">
        <v>-1.11755E-2</v>
      </c>
      <c r="BB242" s="22">
        <v>232</v>
      </c>
      <c r="BC242" s="22">
        <v>1.0671999999999999</v>
      </c>
      <c r="BD242">
        <f t="shared" si="46"/>
        <v>13.796913580246912</v>
      </c>
      <c r="BE242">
        <f t="shared" si="47"/>
        <v>14.738828870370369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7.4788699999999997</v>
      </c>
      <c r="I243" s="22">
        <v>-1.29333E-2</v>
      </c>
      <c r="J243" s="22">
        <v>233</v>
      </c>
      <c r="K243" s="22">
        <v>0.52597000000000005</v>
      </c>
      <c r="L243">
        <f t="shared" si="36"/>
        <v>15.967037037037036</v>
      </c>
      <c r="M243">
        <f t="shared" si="37"/>
        <v>8.41036531962963</v>
      </c>
      <c r="N243" s="9"/>
      <c r="O243" s="22">
        <v>1.0732999999999999</v>
      </c>
      <c r="P243" s="22">
        <v>11.0966</v>
      </c>
      <c r="Q243" s="22">
        <v>-1.10443E-2</v>
      </c>
      <c r="R243" s="22">
        <v>233</v>
      </c>
      <c r="S243" s="22">
        <v>1.0720799999999999</v>
      </c>
      <c r="T243">
        <f t="shared" si="38"/>
        <v>13.634938271604938</v>
      </c>
      <c r="U243">
        <f t="shared" si="39"/>
        <v>14.634379246913578</v>
      </c>
      <c r="X243" s="9"/>
      <c r="Y243" s="22">
        <v>0.52673300000000001</v>
      </c>
      <c r="Z243" s="22">
        <v>16.400099999999998</v>
      </c>
      <c r="AA243" s="22">
        <v>-1.3021899999999999E-2</v>
      </c>
      <c r="AB243" s="22">
        <v>233</v>
      </c>
      <c r="AC243" s="22">
        <v>0.52593999999999996</v>
      </c>
      <c r="AD243">
        <f t="shared" si="40"/>
        <v>16.076419753086416</v>
      </c>
      <c r="AE243">
        <f t="shared" si="41"/>
        <v>8.4679808058024673</v>
      </c>
      <c r="AF243" s="9"/>
      <c r="AG243" s="22">
        <v>1.0732999999999999</v>
      </c>
      <c r="AH243" s="22">
        <v>20.017800000000001</v>
      </c>
      <c r="AI243" s="22">
        <v>-1.11206E-2</v>
      </c>
      <c r="AJ243" s="22">
        <v>233</v>
      </c>
      <c r="AK243" s="22">
        <v>1.07239</v>
      </c>
      <c r="AL243">
        <f t="shared" si="42"/>
        <v>13.729135802469134</v>
      </c>
      <c r="AM243">
        <f t="shared" si="43"/>
        <v>14.73548145679012</v>
      </c>
      <c r="AP243" s="9"/>
      <c r="AQ243" s="22">
        <v>0.52673300000000001</v>
      </c>
      <c r="AR243" s="22">
        <v>25.314299999999999</v>
      </c>
      <c r="AS243" s="22">
        <v>-1.3028E-2</v>
      </c>
      <c r="AT243" s="22">
        <v>233</v>
      </c>
      <c r="AU243" s="22">
        <v>0.52597000000000005</v>
      </c>
      <c r="AV243">
        <f t="shared" si="44"/>
        <v>16.08395061728395</v>
      </c>
      <c r="AW243">
        <f t="shared" si="45"/>
        <v>8.4719475604938275</v>
      </c>
      <c r="AX243" s="9"/>
      <c r="AY243" s="22">
        <v>1.0732999999999999</v>
      </c>
      <c r="AZ243" s="22">
        <v>28.932099999999998</v>
      </c>
      <c r="BA243" s="22">
        <v>-1.1151100000000001E-2</v>
      </c>
      <c r="BB243" s="22">
        <v>233</v>
      </c>
      <c r="BC243" s="22">
        <v>1.0726899999999999</v>
      </c>
      <c r="BD243">
        <f t="shared" si="46"/>
        <v>13.76679012345679</v>
      </c>
      <c r="BE243">
        <f t="shared" si="47"/>
        <v>14.775895839506171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7.4889400000000004</v>
      </c>
      <c r="I244" s="22">
        <v>-1.2936400000000001E-2</v>
      </c>
      <c r="J244" s="22">
        <v>234</v>
      </c>
      <c r="K244" s="22">
        <v>0.52096600000000004</v>
      </c>
      <c r="L244">
        <f t="shared" si="36"/>
        <v>15.970864197530865</v>
      </c>
      <c r="M244">
        <f t="shared" si="37"/>
        <v>8.3319679101234581</v>
      </c>
      <c r="N244" s="9"/>
      <c r="O244" s="22">
        <v>1.0783400000000001</v>
      </c>
      <c r="P244" s="22">
        <v>11.1067</v>
      </c>
      <c r="Q244" s="22">
        <v>-1.10229E-2</v>
      </c>
      <c r="R244" s="22">
        <v>234</v>
      </c>
      <c r="S244" s="22">
        <v>1.0772699999999999</v>
      </c>
      <c r="T244">
        <f t="shared" si="38"/>
        <v>13.608518518518519</v>
      </c>
      <c r="U244">
        <f t="shared" si="39"/>
        <v>14.674609859259261</v>
      </c>
      <c r="X244" s="9"/>
      <c r="Y244" s="22">
        <v>0.521698</v>
      </c>
      <c r="Z244" s="22">
        <v>16.4101</v>
      </c>
      <c r="AA244" s="22">
        <v>-1.3037099999999999E-2</v>
      </c>
      <c r="AB244" s="22">
        <v>234</v>
      </c>
      <c r="AC244" s="22">
        <v>0.52099600000000001</v>
      </c>
      <c r="AD244">
        <f t="shared" si="40"/>
        <v>16.095185185185183</v>
      </c>
      <c r="AE244">
        <f t="shared" si="41"/>
        <v>8.3968259207407403</v>
      </c>
      <c r="AF244" s="9"/>
      <c r="AG244" s="22">
        <v>1.0783400000000001</v>
      </c>
      <c r="AH244" s="22">
        <v>20.027899999999999</v>
      </c>
      <c r="AI244" s="22">
        <v>-1.10901E-2</v>
      </c>
      <c r="AJ244" s="22">
        <v>234</v>
      </c>
      <c r="AK244" s="22">
        <v>1.0772699999999999</v>
      </c>
      <c r="AL244">
        <f t="shared" si="42"/>
        <v>13.691481481481482</v>
      </c>
      <c r="AM244">
        <f t="shared" si="43"/>
        <v>14.764072140740742</v>
      </c>
      <c r="AP244" s="9"/>
      <c r="AQ244" s="22">
        <v>0.521698</v>
      </c>
      <c r="AR244" s="22">
        <v>25.324400000000001</v>
      </c>
      <c r="AS244" s="22">
        <v>-1.30463E-2</v>
      </c>
      <c r="AT244" s="22">
        <v>234</v>
      </c>
      <c r="AU244" s="22">
        <v>0.52096600000000004</v>
      </c>
      <c r="AV244">
        <f t="shared" si="44"/>
        <v>16.106543209876545</v>
      </c>
      <c r="AW244">
        <f t="shared" si="45"/>
        <v>8.4027513795061743</v>
      </c>
      <c r="AX244" s="9"/>
      <c r="AY244" s="22">
        <v>1.0783400000000001</v>
      </c>
      <c r="AZ244" s="22">
        <v>28.9421</v>
      </c>
      <c r="BA244" s="22">
        <v>-1.11206E-2</v>
      </c>
      <c r="BB244" s="22">
        <v>234</v>
      </c>
      <c r="BC244" s="22">
        <v>1.0778799999999999</v>
      </c>
      <c r="BD244">
        <f t="shared" si="46"/>
        <v>13.729135802469134</v>
      </c>
      <c r="BE244">
        <f t="shared" si="47"/>
        <v>14.804676301234567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7.4990100000000002</v>
      </c>
      <c r="I245" s="22">
        <v>-1.29456E-2</v>
      </c>
      <c r="J245" s="22">
        <v>235</v>
      </c>
      <c r="K245" s="22">
        <v>0.51593</v>
      </c>
      <c r="L245">
        <f t="shared" si="36"/>
        <v>15.982222222222221</v>
      </c>
      <c r="M245">
        <f t="shared" si="37"/>
        <v>8.25742288</v>
      </c>
      <c r="N245" s="9"/>
      <c r="O245" s="22">
        <v>1.0833699999999999</v>
      </c>
      <c r="P245" s="22">
        <v>11.1168</v>
      </c>
      <c r="Q245" s="22">
        <v>-1.09894E-2</v>
      </c>
      <c r="R245" s="22">
        <v>235</v>
      </c>
      <c r="S245" s="22">
        <v>1.0821499999999999</v>
      </c>
      <c r="T245">
        <f t="shared" si="38"/>
        <v>13.56716049382716</v>
      </c>
      <c r="U245">
        <f t="shared" si="39"/>
        <v>14.698254664197529</v>
      </c>
      <c r="X245" s="9"/>
      <c r="Y245" s="22">
        <v>0.51666299999999998</v>
      </c>
      <c r="Z245" s="22">
        <v>16.420200000000001</v>
      </c>
      <c r="AA245" s="22">
        <v>-1.30463E-2</v>
      </c>
      <c r="AB245" s="22">
        <v>235</v>
      </c>
      <c r="AC245" s="22">
        <v>0.515961</v>
      </c>
      <c r="AD245">
        <f t="shared" si="40"/>
        <v>16.106543209876545</v>
      </c>
      <c r="AE245">
        <f t="shared" si="41"/>
        <v>8.3216549344444442</v>
      </c>
      <c r="AF245" s="9"/>
      <c r="AG245" s="22">
        <v>1.0833699999999999</v>
      </c>
      <c r="AH245" s="22">
        <v>20.038</v>
      </c>
      <c r="AI245" s="22">
        <v>-1.1062600000000001E-2</v>
      </c>
      <c r="AJ245" s="22">
        <v>235</v>
      </c>
      <c r="AK245" s="22">
        <v>1.08246</v>
      </c>
      <c r="AL245">
        <f t="shared" si="42"/>
        <v>13.657530864197531</v>
      </c>
      <c r="AM245">
        <f t="shared" si="43"/>
        <v>14.796159212345678</v>
      </c>
      <c r="AP245" s="9"/>
      <c r="AQ245" s="22">
        <v>0.51666299999999998</v>
      </c>
      <c r="AR245" s="22">
        <v>25.334399999999999</v>
      </c>
      <c r="AS245" s="22">
        <v>-1.30463E-2</v>
      </c>
      <c r="AT245" s="22">
        <v>235</v>
      </c>
      <c r="AU245" s="22">
        <v>0.515961</v>
      </c>
      <c r="AV245">
        <f t="shared" si="44"/>
        <v>16.106543209876545</v>
      </c>
      <c r="AW245">
        <f t="shared" si="45"/>
        <v>8.3216549344444442</v>
      </c>
      <c r="AX245" s="9"/>
      <c r="AY245" s="22">
        <v>1.0833699999999999</v>
      </c>
      <c r="AZ245" s="22">
        <v>28.952200000000001</v>
      </c>
      <c r="BA245" s="22">
        <v>-1.1087E-2</v>
      </c>
      <c r="BB245" s="22">
        <v>235</v>
      </c>
      <c r="BC245" s="22">
        <v>1.0821499999999999</v>
      </c>
      <c r="BD245">
        <f t="shared" si="46"/>
        <v>13.687654320987654</v>
      </c>
      <c r="BE245">
        <f t="shared" si="47"/>
        <v>14.828794061728395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7.50908</v>
      </c>
      <c r="I246" s="22">
        <v>-1.29639E-2</v>
      </c>
      <c r="J246" s="22">
        <v>236</v>
      </c>
      <c r="K246" s="22">
        <v>0.51089499999999999</v>
      </c>
      <c r="L246">
        <f t="shared" si="36"/>
        <v>16.004814814814814</v>
      </c>
      <c r="M246">
        <f t="shared" si="37"/>
        <v>8.1884953892592591</v>
      </c>
      <c r="N246" s="9"/>
      <c r="O246" s="22">
        <v>1.0884100000000001</v>
      </c>
      <c r="P246" s="22">
        <v>11.126799999999999</v>
      </c>
      <c r="Q246" s="22">
        <v>-1.09619E-2</v>
      </c>
      <c r="R246" s="22">
        <v>236</v>
      </c>
      <c r="S246" s="22">
        <v>1.08765</v>
      </c>
      <c r="T246">
        <f t="shared" si="38"/>
        <v>13.533209876543209</v>
      </c>
      <c r="U246">
        <f t="shared" si="39"/>
        <v>14.729680961728395</v>
      </c>
      <c r="X246" s="9"/>
      <c r="Y246" s="22">
        <v>0.51162700000000005</v>
      </c>
      <c r="Z246" s="22">
        <v>16.430299999999999</v>
      </c>
      <c r="AA246" s="22">
        <v>-1.30493E-2</v>
      </c>
      <c r="AB246" s="22">
        <v>236</v>
      </c>
      <c r="AC246" s="22">
        <v>0.51089499999999999</v>
      </c>
      <c r="AD246">
        <f t="shared" si="40"/>
        <v>16.110246913580244</v>
      </c>
      <c r="AE246">
        <f t="shared" si="41"/>
        <v>8.2424372976543214</v>
      </c>
      <c r="AF246" s="9"/>
      <c r="AG246" s="22">
        <v>1.0884100000000001</v>
      </c>
      <c r="AH246" s="22">
        <v>20.048100000000002</v>
      </c>
      <c r="AI246" s="22">
        <v>-1.10291E-2</v>
      </c>
      <c r="AJ246" s="22">
        <v>236</v>
      </c>
      <c r="AK246" s="22">
        <v>1.08765</v>
      </c>
      <c r="AL246">
        <f t="shared" si="42"/>
        <v>13.616172839506172</v>
      </c>
      <c r="AM246">
        <f t="shared" si="43"/>
        <v>14.819978680246914</v>
      </c>
      <c r="AP246" s="9"/>
      <c r="AQ246" s="22">
        <v>0.51162700000000005</v>
      </c>
      <c r="AR246" s="22">
        <v>25.3445</v>
      </c>
      <c r="AS246" s="22">
        <v>-1.30524E-2</v>
      </c>
      <c r="AT246" s="22">
        <v>236</v>
      </c>
      <c r="AU246" s="22">
        <v>0.51089499999999999</v>
      </c>
      <c r="AV246">
        <f t="shared" si="44"/>
        <v>16.114074074074072</v>
      </c>
      <c r="AW246">
        <f t="shared" si="45"/>
        <v>8.2443953762962963</v>
      </c>
      <c r="AX246" s="9"/>
      <c r="AY246" s="22">
        <v>1.0884100000000001</v>
      </c>
      <c r="AZ246" s="22">
        <v>28.962299999999999</v>
      </c>
      <c r="BA246" s="22">
        <v>-1.10565E-2</v>
      </c>
      <c r="BB246" s="22">
        <v>236</v>
      </c>
      <c r="BC246" s="22">
        <v>1.08734</v>
      </c>
      <c r="BD246">
        <f t="shared" si="46"/>
        <v>13.649999999999999</v>
      </c>
      <c r="BE246">
        <f t="shared" si="47"/>
        <v>14.8567965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7.5191499999999998</v>
      </c>
      <c r="I247" s="22">
        <v>-1.29791E-2</v>
      </c>
      <c r="J247" s="22">
        <v>237</v>
      </c>
      <c r="K247" s="22">
        <v>0.50592000000000004</v>
      </c>
      <c r="L247">
        <f t="shared" si="36"/>
        <v>16.023580246913578</v>
      </c>
      <c r="M247">
        <f t="shared" si="37"/>
        <v>8.1174175644444446</v>
      </c>
      <c r="N247" s="9"/>
      <c r="O247" s="22">
        <v>1.09344</v>
      </c>
      <c r="P247" s="22">
        <v>11.136900000000001</v>
      </c>
      <c r="Q247" s="22">
        <v>-1.0931400000000001E-2</v>
      </c>
      <c r="R247" s="22">
        <v>237</v>
      </c>
      <c r="S247" s="22">
        <v>1.09253</v>
      </c>
      <c r="T247">
        <f t="shared" si="38"/>
        <v>13.495555555555557</v>
      </c>
      <c r="U247">
        <f t="shared" si="39"/>
        <v>14.756580266666667</v>
      </c>
      <c r="X247" s="9"/>
      <c r="Y247" s="22">
        <v>0.50659200000000004</v>
      </c>
      <c r="Z247" s="22">
        <v>16.4404</v>
      </c>
      <c r="AA247" s="22">
        <v>-1.30524E-2</v>
      </c>
      <c r="AB247" s="22">
        <v>237</v>
      </c>
      <c r="AC247" s="22">
        <v>0.50595100000000004</v>
      </c>
      <c r="AD247">
        <f t="shared" si="40"/>
        <v>16.114074074074072</v>
      </c>
      <c r="AE247">
        <f t="shared" si="41"/>
        <v>8.163261013333333</v>
      </c>
      <c r="AF247" s="9"/>
      <c r="AG247" s="22">
        <v>1.09344</v>
      </c>
      <c r="AH247" s="22">
        <v>20.0581</v>
      </c>
      <c r="AI247" s="22">
        <v>-1.10016E-2</v>
      </c>
      <c r="AJ247" s="22">
        <v>237</v>
      </c>
      <c r="AK247" s="22">
        <v>1.09222</v>
      </c>
      <c r="AL247">
        <f t="shared" si="42"/>
        <v>13.582222222222221</v>
      </c>
      <c r="AM247">
        <f t="shared" si="43"/>
        <v>14.851345066666665</v>
      </c>
      <c r="AP247" s="9"/>
      <c r="AQ247" s="22">
        <v>0.50659200000000004</v>
      </c>
      <c r="AR247" s="22">
        <v>25.354600000000001</v>
      </c>
      <c r="AS247" s="22">
        <v>-1.30493E-2</v>
      </c>
      <c r="AT247" s="22">
        <v>237</v>
      </c>
      <c r="AU247" s="22">
        <v>0.50588999999999995</v>
      </c>
      <c r="AV247">
        <f t="shared" si="44"/>
        <v>16.110246913580244</v>
      </c>
      <c r="AW247">
        <f t="shared" si="45"/>
        <v>8.1613222044444438</v>
      </c>
      <c r="AX247" s="9"/>
      <c r="AY247" s="22">
        <v>1.09344</v>
      </c>
      <c r="AZ247" s="22">
        <v>28.972300000000001</v>
      </c>
      <c r="BA247" s="22">
        <v>-1.10291E-2</v>
      </c>
      <c r="BB247" s="22">
        <v>237</v>
      </c>
      <c r="BC247" s="22">
        <v>1.09192</v>
      </c>
      <c r="BD247">
        <f t="shared" si="46"/>
        <v>13.616172839506172</v>
      </c>
      <c r="BE247">
        <f t="shared" si="47"/>
        <v>14.888468029629628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7.5292199999999996</v>
      </c>
      <c r="I248" s="22">
        <v>-1.2997399999999999E-2</v>
      </c>
      <c r="J248" s="22">
        <v>238</v>
      </c>
      <c r="K248" s="22">
        <v>0.50085400000000002</v>
      </c>
      <c r="L248">
        <f t="shared" si="36"/>
        <v>16.04617283950617</v>
      </c>
      <c r="M248">
        <f t="shared" si="37"/>
        <v>8.0480542646913573</v>
      </c>
      <c r="N248" s="9"/>
      <c r="O248" s="22">
        <v>1.0984799999999999</v>
      </c>
      <c r="P248" s="22">
        <v>11.147</v>
      </c>
      <c r="Q248" s="22">
        <v>-1.0907E-2</v>
      </c>
      <c r="R248" s="22">
        <v>238</v>
      </c>
      <c r="S248" s="22">
        <v>1.09711</v>
      </c>
      <c r="T248">
        <f t="shared" si="38"/>
        <v>13.465432098765431</v>
      </c>
      <c r="U248">
        <f t="shared" si="39"/>
        <v>14.791507851851849</v>
      </c>
      <c r="X248" s="9"/>
      <c r="Y248" s="22">
        <v>0.501556</v>
      </c>
      <c r="Z248" s="22">
        <v>16.450399999999998</v>
      </c>
      <c r="AA248" s="22">
        <v>-1.3058500000000001E-2</v>
      </c>
      <c r="AB248" s="22">
        <v>238</v>
      </c>
      <c r="AC248" s="22">
        <v>0.50082400000000005</v>
      </c>
      <c r="AD248">
        <f t="shared" si="40"/>
        <v>16.121604938271602</v>
      </c>
      <c r="AE248">
        <f t="shared" si="41"/>
        <v>8.0858876864197526</v>
      </c>
      <c r="AF248" s="9"/>
      <c r="AG248" s="22">
        <v>1.0984799999999999</v>
      </c>
      <c r="AH248" s="22">
        <v>20.068200000000001</v>
      </c>
      <c r="AI248" s="22">
        <v>-1.0977199999999999E-2</v>
      </c>
      <c r="AJ248" s="22">
        <v>238</v>
      </c>
      <c r="AK248" s="22">
        <v>1.09711</v>
      </c>
      <c r="AL248">
        <f t="shared" si="42"/>
        <v>13.552098765432097</v>
      </c>
      <c r="AM248">
        <f t="shared" si="43"/>
        <v>14.886709451851848</v>
      </c>
      <c r="AP248" s="9"/>
      <c r="AQ248" s="22">
        <v>0.501556</v>
      </c>
      <c r="AR248" s="22">
        <v>25.364699999999999</v>
      </c>
      <c r="AS248" s="22">
        <v>-1.30463E-2</v>
      </c>
      <c r="AT248" s="22">
        <v>238</v>
      </c>
      <c r="AU248" s="22">
        <v>0.50085400000000002</v>
      </c>
      <c r="AV248">
        <f t="shared" si="44"/>
        <v>16.106543209876545</v>
      </c>
      <c r="AW248">
        <f t="shared" si="45"/>
        <v>8.0783333861728401</v>
      </c>
      <c r="AX248" s="9"/>
      <c r="AY248" s="22">
        <v>1.0984799999999999</v>
      </c>
      <c r="AZ248" s="22">
        <v>28.982399999999998</v>
      </c>
      <c r="BA248" s="22">
        <v>-1.10016E-2</v>
      </c>
      <c r="BB248" s="22">
        <v>238</v>
      </c>
      <c r="BC248" s="22">
        <v>1.09711</v>
      </c>
      <c r="BD248">
        <f t="shared" si="46"/>
        <v>13.582222222222221</v>
      </c>
      <c r="BE248">
        <f t="shared" si="47"/>
        <v>14.919799466666664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7.5392900000000003</v>
      </c>
      <c r="I249" s="22">
        <v>-1.3018800000000001E-2</v>
      </c>
      <c r="J249" s="22">
        <v>239</v>
      </c>
      <c r="K249" s="22">
        <v>0.49587999999999999</v>
      </c>
      <c r="L249">
        <f t="shared" si="36"/>
        <v>16.072592592592592</v>
      </c>
      <c r="M249">
        <f t="shared" si="37"/>
        <v>7.9803797466666664</v>
      </c>
      <c r="N249" s="9"/>
      <c r="O249" s="22">
        <v>1.1035200000000001</v>
      </c>
      <c r="P249" s="22">
        <v>11.1571</v>
      </c>
      <c r="Q249" s="22">
        <v>-1.0876500000000001E-2</v>
      </c>
      <c r="R249" s="22">
        <v>239</v>
      </c>
      <c r="S249" s="22">
        <v>1.1026</v>
      </c>
      <c r="T249">
        <f t="shared" si="38"/>
        <v>13.427777777777779</v>
      </c>
      <c r="U249">
        <f t="shared" si="39"/>
        <v>14.817821333333335</v>
      </c>
      <c r="X249" s="9"/>
      <c r="Y249" s="22">
        <v>0.49652099999999999</v>
      </c>
      <c r="Z249" s="22">
        <v>16.4605</v>
      </c>
      <c r="AA249" s="22">
        <v>-1.30676E-2</v>
      </c>
      <c r="AB249" s="22">
        <v>239</v>
      </c>
      <c r="AC249" s="22">
        <v>0.49581900000000001</v>
      </c>
      <c r="AD249">
        <f t="shared" si="40"/>
        <v>16.132839506172839</v>
      </c>
      <c r="AE249">
        <f t="shared" si="41"/>
        <v>8.0102936044444437</v>
      </c>
      <c r="AF249" s="9"/>
      <c r="AG249" s="22">
        <v>1.1035200000000001</v>
      </c>
      <c r="AH249" s="22">
        <v>20.078299999999999</v>
      </c>
      <c r="AI249" s="22">
        <v>-1.09528E-2</v>
      </c>
      <c r="AJ249" s="22">
        <v>239</v>
      </c>
      <c r="AK249" s="22">
        <v>1.10229</v>
      </c>
      <c r="AL249">
        <f t="shared" si="42"/>
        <v>13.521975308641975</v>
      </c>
      <c r="AM249">
        <f t="shared" si="43"/>
        <v>14.921770192592593</v>
      </c>
      <c r="AP249" s="9"/>
      <c r="AQ249" s="22">
        <v>0.49652099999999999</v>
      </c>
      <c r="AR249" s="22">
        <v>25.374700000000001</v>
      </c>
      <c r="AS249" s="22">
        <v>-1.30493E-2</v>
      </c>
      <c r="AT249" s="22">
        <v>239</v>
      </c>
      <c r="AU249" s="22">
        <v>0.49578899999999998</v>
      </c>
      <c r="AV249">
        <f t="shared" si="44"/>
        <v>16.110246913580244</v>
      </c>
      <c r="AW249">
        <f t="shared" si="45"/>
        <v>7.999075907777776</v>
      </c>
      <c r="AX249" s="9"/>
      <c r="AY249" s="22">
        <v>1.1035200000000001</v>
      </c>
      <c r="AZ249" s="22">
        <v>28.9925</v>
      </c>
      <c r="BA249" s="22">
        <v>-1.0977199999999999E-2</v>
      </c>
      <c r="BB249" s="22">
        <v>239</v>
      </c>
      <c r="BC249" s="22">
        <v>1.10199</v>
      </c>
      <c r="BD249">
        <f t="shared" si="46"/>
        <v>13.552098765432097</v>
      </c>
      <c r="BE249">
        <f t="shared" si="47"/>
        <v>14.955012029629629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7.5493600000000001</v>
      </c>
      <c r="I250" s="22">
        <v>-1.3030999999999999E-2</v>
      </c>
      <c r="J250" s="22">
        <v>240</v>
      </c>
      <c r="K250" s="22">
        <v>0.49072300000000002</v>
      </c>
      <c r="L250">
        <f t="shared" si="36"/>
        <v>16.087654320987653</v>
      </c>
      <c r="M250">
        <f t="shared" si="37"/>
        <v>7.906856871604937</v>
      </c>
      <c r="N250" s="9"/>
      <c r="O250" s="22">
        <v>1.1085499999999999</v>
      </c>
      <c r="P250" s="22">
        <v>11.1671</v>
      </c>
      <c r="Q250" s="22">
        <v>-1.08459E-2</v>
      </c>
      <c r="R250" s="22">
        <v>240</v>
      </c>
      <c r="S250" s="22">
        <v>1.1084000000000001</v>
      </c>
      <c r="T250">
        <f t="shared" si="38"/>
        <v>13.389999999999999</v>
      </c>
      <c r="U250">
        <f t="shared" si="39"/>
        <v>14.843484499999997</v>
      </c>
      <c r="X250" s="9"/>
      <c r="Y250" s="22">
        <v>0.49148599999999998</v>
      </c>
      <c r="Z250" s="22">
        <v>16.470600000000001</v>
      </c>
      <c r="AA250" s="22">
        <v>-1.30768E-2</v>
      </c>
      <c r="AB250" s="22">
        <v>240</v>
      </c>
      <c r="AC250" s="22">
        <v>0.49072300000000002</v>
      </c>
      <c r="AD250">
        <f t="shared" si="40"/>
        <v>16.144197530864194</v>
      </c>
      <c r="AE250">
        <f t="shared" si="41"/>
        <v>7.9346470676543186</v>
      </c>
      <c r="AF250" s="9"/>
      <c r="AG250" s="22">
        <v>1.1085499999999999</v>
      </c>
      <c r="AH250" s="22">
        <v>20.0883</v>
      </c>
      <c r="AI250" s="22">
        <v>-1.0925300000000001E-2</v>
      </c>
      <c r="AJ250" s="22">
        <v>240</v>
      </c>
      <c r="AK250" s="22">
        <v>1.1077900000000001</v>
      </c>
      <c r="AL250">
        <f t="shared" si="42"/>
        <v>13.488024691358024</v>
      </c>
      <c r="AM250">
        <f t="shared" si="43"/>
        <v>14.952149771604937</v>
      </c>
      <c r="AP250" s="9"/>
      <c r="AQ250" s="22">
        <v>0.49148599999999998</v>
      </c>
      <c r="AR250" s="22">
        <v>25.384799999999998</v>
      </c>
      <c r="AS250" s="22">
        <v>-1.30554E-2</v>
      </c>
      <c r="AT250" s="22">
        <v>240</v>
      </c>
      <c r="AU250" s="22">
        <v>0.490784</v>
      </c>
      <c r="AV250">
        <f t="shared" si="44"/>
        <v>16.117777777777775</v>
      </c>
      <c r="AW250">
        <f t="shared" si="45"/>
        <v>7.9216621288888875</v>
      </c>
      <c r="AX250" s="9"/>
      <c r="AY250" s="22">
        <v>1.1085499999999999</v>
      </c>
      <c r="AZ250" s="22">
        <v>29.002600000000001</v>
      </c>
      <c r="BA250" s="22">
        <v>-1.09528E-2</v>
      </c>
      <c r="BB250" s="22">
        <v>240</v>
      </c>
      <c r="BC250" s="22">
        <v>1.1071800000000001</v>
      </c>
      <c r="BD250">
        <f t="shared" si="46"/>
        <v>13.521975308641975</v>
      </c>
      <c r="BE250">
        <f t="shared" si="47"/>
        <v>14.989785728395061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7.5594299999999999</v>
      </c>
      <c r="I251" s="22">
        <v>-1.30432E-2</v>
      </c>
      <c r="J251" s="22">
        <v>241</v>
      </c>
      <c r="K251" s="22">
        <v>0.48574800000000001</v>
      </c>
      <c r="L251">
        <f t="shared" si="36"/>
        <v>16.102716049382714</v>
      </c>
      <c r="M251">
        <f t="shared" si="37"/>
        <v>7.8331662222222214</v>
      </c>
      <c r="N251" s="9"/>
      <c r="O251" s="22">
        <v>1.1135900000000001</v>
      </c>
      <c r="P251" s="22">
        <v>11.177199999999999</v>
      </c>
      <c r="Q251" s="22">
        <v>-1.08185E-2</v>
      </c>
      <c r="R251" s="22">
        <v>241</v>
      </c>
      <c r="S251" s="22">
        <v>1.1123700000000001</v>
      </c>
      <c r="T251">
        <f t="shared" si="38"/>
        <v>13.356172839506172</v>
      </c>
      <c r="U251">
        <f t="shared" si="39"/>
        <v>14.873300512345679</v>
      </c>
      <c r="X251" s="9"/>
      <c r="Y251" s="22">
        <v>0.48644999999999999</v>
      </c>
      <c r="Z251" s="22">
        <v>16.480599999999999</v>
      </c>
      <c r="AA251" s="22">
        <v>-1.3085899999999999E-2</v>
      </c>
      <c r="AB251" s="22">
        <v>241</v>
      </c>
      <c r="AC251" s="22">
        <v>0.48577900000000002</v>
      </c>
      <c r="AD251">
        <f t="shared" si="40"/>
        <v>16.155432098765431</v>
      </c>
      <c r="AE251">
        <f t="shared" si="41"/>
        <v>7.8588099444444435</v>
      </c>
      <c r="AF251" s="9"/>
      <c r="AG251" s="22">
        <v>1.1135900000000001</v>
      </c>
      <c r="AH251" s="22">
        <v>20.098400000000002</v>
      </c>
      <c r="AI251" s="22">
        <v>-1.09009E-2</v>
      </c>
      <c r="AJ251" s="22">
        <v>241</v>
      </c>
      <c r="AK251" s="22">
        <v>1.11206</v>
      </c>
      <c r="AL251">
        <f t="shared" si="42"/>
        <v>13.457901234567899</v>
      </c>
      <c r="AM251">
        <f t="shared" si="43"/>
        <v>14.986584235802468</v>
      </c>
      <c r="AP251" s="9"/>
      <c r="AQ251" s="22">
        <v>0.48644999999999999</v>
      </c>
      <c r="AR251" s="22">
        <v>25.3949</v>
      </c>
      <c r="AS251" s="22">
        <v>-1.30615E-2</v>
      </c>
      <c r="AT251" s="22">
        <v>241</v>
      </c>
      <c r="AU251" s="22">
        <v>0.48580899999999999</v>
      </c>
      <c r="AV251">
        <f t="shared" si="44"/>
        <v>16.125308641975309</v>
      </c>
      <c r="AW251">
        <f t="shared" si="45"/>
        <v>7.844156388888889</v>
      </c>
      <c r="AX251" s="9"/>
      <c r="AY251" s="22">
        <v>1.1135900000000001</v>
      </c>
      <c r="AZ251" s="22">
        <v>29.012599999999999</v>
      </c>
      <c r="BA251" s="22">
        <v>-1.09283E-2</v>
      </c>
      <c r="BB251" s="22">
        <v>241</v>
      </c>
      <c r="BC251" s="22">
        <v>1.11267</v>
      </c>
      <c r="BD251">
        <f t="shared" si="46"/>
        <v>13.491728395061727</v>
      </c>
      <c r="BE251">
        <f t="shared" si="47"/>
        <v>15.024253823456791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7.5694999999999997</v>
      </c>
      <c r="I252" s="22">
        <v>-1.30554E-2</v>
      </c>
      <c r="J252" s="22">
        <v>242</v>
      </c>
      <c r="K252" s="22">
        <v>0.480713</v>
      </c>
      <c r="L252">
        <f t="shared" si="36"/>
        <v>16.117777777777775</v>
      </c>
      <c r="M252">
        <f t="shared" si="37"/>
        <v>7.759339988888887</v>
      </c>
      <c r="N252" s="9"/>
      <c r="O252" s="22">
        <v>1.1186199999999999</v>
      </c>
      <c r="P252" s="22">
        <v>11.1873</v>
      </c>
      <c r="Q252" s="22">
        <v>-1.0791E-2</v>
      </c>
      <c r="R252" s="22">
        <v>242</v>
      </c>
      <c r="S252" s="22">
        <v>1.1178600000000001</v>
      </c>
      <c r="T252">
        <f t="shared" si="38"/>
        <v>13.322222222222221</v>
      </c>
      <c r="U252">
        <f t="shared" si="39"/>
        <v>14.90250422222222</v>
      </c>
      <c r="X252" s="9"/>
      <c r="Y252" s="22">
        <v>0.48141499999999998</v>
      </c>
      <c r="Z252" s="22">
        <v>16.4907</v>
      </c>
      <c r="AA252" s="22">
        <v>-1.31042E-2</v>
      </c>
      <c r="AB252" s="22">
        <v>242</v>
      </c>
      <c r="AC252" s="22">
        <v>0.48074299999999998</v>
      </c>
      <c r="AD252">
        <f t="shared" si="40"/>
        <v>16.178024691358022</v>
      </c>
      <c r="AE252">
        <f t="shared" si="41"/>
        <v>7.7883437567901224</v>
      </c>
      <c r="AF252" s="9"/>
      <c r="AG252" s="22">
        <v>1.1186199999999999</v>
      </c>
      <c r="AH252" s="22">
        <v>20.108499999999999</v>
      </c>
      <c r="AI252" s="22">
        <v>-1.08795E-2</v>
      </c>
      <c r="AJ252" s="22">
        <v>242</v>
      </c>
      <c r="AK252" s="22">
        <v>1.11755</v>
      </c>
      <c r="AL252">
        <f t="shared" si="42"/>
        <v>13.431481481481482</v>
      </c>
      <c r="AM252">
        <f t="shared" si="43"/>
        <v>15.024723814814815</v>
      </c>
      <c r="AP252" s="9"/>
      <c r="AQ252" s="22">
        <v>0.48141499999999998</v>
      </c>
      <c r="AR252" s="22">
        <v>25.404900000000001</v>
      </c>
      <c r="AS252" s="22">
        <v>-1.3070699999999999E-2</v>
      </c>
      <c r="AT252" s="22">
        <v>242</v>
      </c>
      <c r="AU252" s="22">
        <v>0.480713</v>
      </c>
      <c r="AV252">
        <f t="shared" si="44"/>
        <v>16.136666666666663</v>
      </c>
      <c r="AW252">
        <f t="shared" si="45"/>
        <v>7.7684333833333312</v>
      </c>
      <c r="AX252" s="9"/>
      <c r="AY252" s="22">
        <v>1.1186199999999999</v>
      </c>
      <c r="AZ252" s="22">
        <v>29.0227</v>
      </c>
      <c r="BA252" s="22">
        <v>-1.09009E-2</v>
      </c>
      <c r="BB252" s="22">
        <v>242</v>
      </c>
      <c r="BC252" s="22">
        <v>1.1178600000000001</v>
      </c>
      <c r="BD252">
        <f t="shared" si="46"/>
        <v>13.457901234567899</v>
      </c>
      <c r="BE252">
        <f t="shared" si="47"/>
        <v>15.054277479012342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7.57958</v>
      </c>
      <c r="I253" s="22">
        <v>-1.30676E-2</v>
      </c>
      <c r="J253" s="22">
        <v>243</v>
      </c>
      <c r="K253" s="22">
        <v>0.47570800000000002</v>
      </c>
      <c r="L253">
        <f t="shared" si="36"/>
        <v>16.132839506172839</v>
      </c>
      <c r="M253">
        <f t="shared" si="37"/>
        <v>7.6853459511111106</v>
      </c>
      <c r="N253" s="9"/>
      <c r="O253" s="22">
        <v>1.1236600000000001</v>
      </c>
      <c r="P253" s="22">
        <v>11.1973</v>
      </c>
      <c r="Q253" s="22">
        <v>-1.0766599999999999E-2</v>
      </c>
      <c r="R253" s="22">
        <v>243</v>
      </c>
      <c r="S253" s="22">
        <v>1.1221300000000001</v>
      </c>
      <c r="T253">
        <f t="shared" si="38"/>
        <v>13.292098765432097</v>
      </c>
      <c r="U253">
        <f t="shared" si="39"/>
        <v>14.935799698765432</v>
      </c>
      <c r="X253" s="9"/>
      <c r="Y253" s="22">
        <v>0.476379</v>
      </c>
      <c r="Z253" s="22">
        <v>16.500800000000002</v>
      </c>
      <c r="AA253" s="22">
        <v>-1.31165E-2</v>
      </c>
      <c r="AB253" s="22">
        <v>243</v>
      </c>
      <c r="AC253" s="22">
        <v>0.47570800000000002</v>
      </c>
      <c r="AD253">
        <f t="shared" si="40"/>
        <v>16.193209876543211</v>
      </c>
      <c r="AE253">
        <f t="shared" si="41"/>
        <v>7.7141051277777786</v>
      </c>
      <c r="AF253" s="9"/>
      <c r="AG253" s="22">
        <v>1.1236600000000001</v>
      </c>
      <c r="AH253" s="22">
        <v>20.118600000000001</v>
      </c>
      <c r="AI253" s="22">
        <v>-1.0848999999999999E-2</v>
      </c>
      <c r="AJ253" s="22">
        <v>243</v>
      </c>
      <c r="AK253" s="22">
        <v>1.1224400000000001</v>
      </c>
      <c r="AL253">
        <f t="shared" si="42"/>
        <v>13.393827160493826</v>
      </c>
      <c r="AM253">
        <f t="shared" si="43"/>
        <v>15.050107827160494</v>
      </c>
      <c r="AP253" s="9"/>
      <c r="AQ253" s="22">
        <v>0.476379</v>
      </c>
      <c r="AR253" s="22">
        <v>25.414999999999999</v>
      </c>
      <c r="AS253" s="22">
        <v>-1.3073700000000001E-2</v>
      </c>
      <c r="AT253" s="22">
        <v>243</v>
      </c>
      <c r="AU253" s="22">
        <v>0.47564699999999999</v>
      </c>
      <c r="AV253">
        <f t="shared" si="44"/>
        <v>16.14037037037037</v>
      </c>
      <c r="AW253">
        <f t="shared" si="45"/>
        <v>7.6889334966666665</v>
      </c>
      <c r="AX253" s="9"/>
      <c r="AY253" s="22">
        <v>1.1236600000000001</v>
      </c>
      <c r="AZ253" s="22">
        <v>29.032800000000002</v>
      </c>
      <c r="BA253" s="22">
        <v>-1.0870400000000001E-2</v>
      </c>
      <c r="BB253" s="22">
        <v>243</v>
      </c>
      <c r="BC253" s="22">
        <v>1.1227400000000001</v>
      </c>
      <c r="BD253">
        <f t="shared" si="46"/>
        <v>13.420246913580247</v>
      </c>
      <c r="BE253">
        <f t="shared" si="47"/>
        <v>15.079794646913582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7.5896499999999998</v>
      </c>
      <c r="I254" s="22">
        <v>-1.3073700000000001E-2</v>
      </c>
      <c r="J254" s="22">
        <v>244</v>
      </c>
      <c r="K254" s="22">
        <v>0.47061199999999997</v>
      </c>
      <c r="L254">
        <f t="shared" si="36"/>
        <v>16.14037037037037</v>
      </c>
      <c r="M254">
        <f t="shared" si="37"/>
        <v>7.6076667318518512</v>
      </c>
      <c r="N254" s="9"/>
      <c r="O254" s="22">
        <v>1.12869</v>
      </c>
      <c r="P254" s="22">
        <v>11.2074</v>
      </c>
      <c r="Q254" s="22">
        <v>-1.0732999999999999E-2</v>
      </c>
      <c r="R254" s="22">
        <v>244</v>
      </c>
      <c r="S254" s="22">
        <v>1.1279300000000001</v>
      </c>
      <c r="T254">
        <f t="shared" si="38"/>
        <v>13.250617283950616</v>
      </c>
      <c r="U254">
        <f t="shared" si="39"/>
        <v>14.95583922222222</v>
      </c>
      <c r="X254" s="9"/>
      <c r="Y254" s="22">
        <v>0.47134399999999999</v>
      </c>
      <c r="Z254" s="22">
        <v>16.510899999999999</v>
      </c>
      <c r="AA254" s="22">
        <v>-1.3125599999999999E-2</v>
      </c>
      <c r="AB254" s="22">
        <v>244</v>
      </c>
      <c r="AC254" s="22">
        <v>0.47073399999999999</v>
      </c>
      <c r="AD254">
        <f t="shared" si="40"/>
        <v>16.204444444444441</v>
      </c>
      <c r="AE254">
        <f t="shared" si="41"/>
        <v>7.6378676622222201</v>
      </c>
      <c r="AF254" s="9"/>
      <c r="AG254" s="22">
        <v>1.12869</v>
      </c>
      <c r="AH254" s="22">
        <v>20.128599999999999</v>
      </c>
      <c r="AI254" s="22">
        <v>-1.08185E-2</v>
      </c>
      <c r="AJ254" s="22">
        <v>244</v>
      </c>
      <c r="AK254" s="22">
        <v>1.1270100000000001</v>
      </c>
      <c r="AL254">
        <f t="shared" si="42"/>
        <v>13.356172839506172</v>
      </c>
      <c r="AM254">
        <f t="shared" si="43"/>
        <v>15.074978722222221</v>
      </c>
      <c r="AP254" s="9"/>
      <c r="AQ254" s="22">
        <v>0.47134399999999999</v>
      </c>
      <c r="AR254" s="22">
        <v>25.4251</v>
      </c>
      <c r="AS254" s="22">
        <v>-1.3070699999999999E-2</v>
      </c>
      <c r="AT254" s="22">
        <v>244</v>
      </c>
      <c r="AU254" s="22">
        <v>0.47067300000000001</v>
      </c>
      <c r="AV254">
        <f t="shared" si="44"/>
        <v>16.136666666666663</v>
      </c>
      <c r="AW254">
        <f t="shared" si="45"/>
        <v>7.6059210133333313</v>
      </c>
      <c r="AX254" s="9"/>
      <c r="AY254" s="22">
        <v>1.12869</v>
      </c>
      <c r="AZ254" s="22">
        <v>29.0428</v>
      </c>
      <c r="BA254" s="22">
        <v>-1.0842900000000001E-2</v>
      </c>
      <c r="BB254" s="22">
        <v>244</v>
      </c>
      <c r="BC254" s="22">
        <v>1.1279300000000001</v>
      </c>
      <c r="BD254">
        <f t="shared" si="46"/>
        <v>13.386296296296297</v>
      </c>
      <c r="BE254">
        <f t="shared" si="47"/>
        <v>15.108978766666668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7.5997199999999996</v>
      </c>
      <c r="I255" s="22">
        <v>-1.30768E-2</v>
      </c>
      <c r="J255" s="22">
        <v>245</v>
      </c>
      <c r="K255" s="22">
        <v>0.46563700000000002</v>
      </c>
      <c r="L255">
        <f t="shared" si="36"/>
        <v>16.144197530864194</v>
      </c>
      <c r="M255">
        <f t="shared" si="37"/>
        <v>7.5281846064197504</v>
      </c>
      <c r="N255" s="9"/>
      <c r="O255" s="22">
        <v>1.1337299999999999</v>
      </c>
      <c r="P255" s="22">
        <v>11.217499999999999</v>
      </c>
      <c r="Q255" s="22">
        <v>-1.0699500000000001E-2</v>
      </c>
      <c r="R255" s="22">
        <v>245</v>
      </c>
      <c r="S255" s="22">
        <v>1.1325099999999999</v>
      </c>
      <c r="T255">
        <f t="shared" si="38"/>
        <v>13.209259259259259</v>
      </c>
      <c r="U255">
        <f t="shared" si="39"/>
        <v>14.975733499999999</v>
      </c>
      <c r="X255" s="9"/>
      <c r="Y255" s="22">
        <v>0.46630899999999997</v>
      </c>
      <c r="Z255" s="22">
        <v>16.520900000000001</v>
      </c>
      <c r="AA255" s="22">
        <v>-1.31348E-2</v>
      </c>
      <c r="AB255" s="22">
        <v>245</v>
      </c>
      <c r="AC255" s="22">
        <v>0.46563700000000002</v>
      </c>
      <c r="AD255">
        <f t="shared" si="40"/>
        <v>16.215802469135802</v>
      </c>
      <c r="AE255">
        <f t="shared" si="41"/>
        <v>7.5615746335802463</v>
      </c>
      <c r="AF255" s="9"/>
      <c r="AG255" s="22">
        <v>1.1337299999999999</v>
      </c>
      <c r="AH255" s="22">
        <v>20.1387</v>
      </c>
      <c r="AI255" s="22">
        <v>-1.0781900000000001E-2</v>
      </c>
      <c r="AJ255" s="22">
        <v>245</v>
      </c>
      <c r="AK255" s="22">
        <v>1.1325099999999999</v>
      </c>
      <c r="AL255">
        <f t="shared" si="42"/>
        <v>13.310987654320988</v>
      </c>
      <c r="AM255">
        <f t="shared" si="43"/>
        <v>15.091066033333332</v>
      </c>
      <c r="AP255" s="9"/>
      <c r="AQ255" s="22">
        <v>0.46630899999999997</v>
      </c>
      <c r="AR255" s="22">
        <v>25.435099999999998</v>
      </c>
      <c r="AS255" s="22">
        <v>-1.30768E-2</v>
      </c>
      <c r="AT255" s="22">
        <v>245</v>
      </c>
      <c r="AU255" s="22">
        <v>0.46560699999999999</v>
      </c>
      <c r="AV255">
        <f t="shared" si="44"/>
        <v>16.144197530864194</v>
      </c>
      <c r="AW255">
        <f t="shared" si="45"/>
        <v>7.5281846064197504</v>
      </c>
      <c r="AX255" s="9"/>
      <c r="AY255" s="22">
        <v>1.1337299999999999</v>
      </c>
      <c r="AZ255" s="22">
        <v>29.052900000000001</v>
      </c>
      <c r="BA255" s="22">
        <v>-1.08185E-2</v>
      </c>
      <c r="BB255" s="22">
        <v>245</v>
      </c>
      <c r="BC255" s="22">
        <v>1.1322000000000001</v>
      </c>
      <c r="BD255">
        <f t="shared" si="46"/>
        <v>13.356172839506172</v>
      </c>
      <c r="BE255">
        <f t="shared" si="47"/>
        <v>15.142293833333332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7.6097900000000003</v>
      </c>
      <c r="I256" s="22">
        <v>-1.3079800000000001E-2</v>
      </c>
      <c r="J256" s="22">
        <v>246</v>
      </c>
      <c r="K256" s="22">
        <v>0.46063199999999999</v>
      </c>
      <c r="L256">
        <f t="shared" si="36"/>
        <v>16.147901234567904</v>
      </c>
      <c r="M256">
        <f t="shared" si="37"/>
        <v>7.4485908461728405</v>
      </c>
      <c r="N256" s="9"/>
      <c r="O256" s="22">
        <v>1.13876</v>
      </c>
      <c r="P256" s="22">
        <v>11.227600000000001</v>
      </c>
      <c r="Q256" s="22">
        <v>-1.06628E-2</v>
      </c>
      <c r="R256" s="22">
        <v>246</v>
      </c>
      <c r="S256" s="22">
        <v>1.1373899999999999</v>
      </c>
      <c r="T256">
        <f t="shared" si="38"/>
        <v>13.16395061728395</v>
      </c>
      <c r="U256">
        <f t="shared" si="39"/>
        <v>14.990580404938271</v>
      </c>
      <c r="X256" s="9"/>
      <c r="Y256" s="22">
        <v>0.46127299999999999</v>
      </c>
      <c r="Z256" s="22">
        <v>16.530999999999999</v>
      </c>
      <c r="AA256" s="22">
        <v>-1.31378E-2</v>
      </c>
      <c r="AB256" s="22">
        <v>246</v>
      </c>
      <c r="AC256" s="22">
        <v>0.46066299999999999</v>
      </c>
      <c r="AD256">
        <f t="shared" si="40"/>
        <v>16.219506172839505</v>
      </c>
      <c r="AE256">
        <f t="shared" si="41"/>
        <v>7.4816202708641972</v>
      </c>
      <c r="AF256" s="9"/>
      <c r="AG256" s="22">
        <v>1.13876</v>
      </c>
      <c r="AH256" s="22">
        <v>20.148800000000001</v>
      </c>
      <c r="AI256" s="22">
        <v>-1.07422E-2</v>
      </c>
      <c r="AJ256" s="22">
        <v>246</v>
      </c>
      <c r="AK256" s="22">
        <v>1.1373899999999999</v>
      </c>
      <c r="AL256">
        <f t="shared" si="42"/>
        <v>13.261975308641976</v>
      </c>
      <c r="AM256">
        <f t="shared" si="43"/>
        <v>15.102207002469136</v>
      </c>
      <c r="AP256" s="9"/>
      <c r="AQ256" s="22">
        <v>0.46127299999999999</v>
      </c>
      <c r="AR256" s="22">
        <v>25.4452</v>
      </c>
      <c r="AS256" s="22">
        <v>-1.30768E-2</v>
      </c>
      <c r="AT256" s="22">
        <v>246</v>
      </c>
      <c r="AU256" s="22">
        <v>0.46063199999999999</v>
      </c>
      <c r="AV256">
        <f t="shared" si="44"/>
        <v>16.144197530864194</v>
      </c>
      <c r="AW256">
        <f t="shared" si="45"/>
        <v>7.4468824276543186</v>
      </c>
      <c r="AX256" s="9"/>
      <c r="AY256" s="22">
        <v>1.13876</v>
      </c>
      <c r="AZ256" s="22">
        <v>29.062999999999999</v>
      </c>
      <c r="BA256" s="22">
        <v>-1.07849E-2</v>
      </c>
      <c r="BB256" s="22">
        <v>246</v>
      </c>
      <c r="BC256" s="22">
        <v>1.1376999999999999</v>
      </c>
      <c r="BD256">
        <f t="shared" si="46"/>
        <v>13.314691358024691</v>
      </c>
      <c r="BE256">
        <f t="shared" si="47"/>
        <v>15.162237930864197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7.6198600000000001</v>
      </c>
      <c r="I257" s="22">
        <v>-1.30951E-2</v>
      </c>
      <c r="J257" s="22">
        <v>247</v>
      </c>
      <c r="K257" s="22">
        <v>0.45550499999999999</v>
      </c>
      <c r="L257">
        <f t="shared" si="36"/>
        <v>16.166790123456789</v>
      </c>
      <c r="M257">
        <f t="shared" si="37"/>
        <v>7.3759039923456777</v>
      </c>
      <c r="N257" s="9"/>
      <c r="O257" s="22">
        <v>1.1437999999999999</v>
      </c>
      <c r="P257" s="22">
        <v>11.2376</v>
      </c>
      <c r="Q257" s="22">
        <v>-1.0626200000000001E-2</v>
      </c>
      <c r="R257" s="22">
        <v>247</v>
      </c>
      <c r="S257" s="22">
        <v>1.1425799999999999</v>
      </c>
      <c r="T257">
        <f t="shared" si="38"/>
        <v>13.118765432098765</v>
      </c>
      <c r="U257">
        <f t="shared" si="39"/>
        <v>15.005243901234566</v>
      </c>
      <c r="X257" s="9"/>
      <c r="Y257" s="22">
        <v>0.45623799999999998</v>
      </c>
      <c r="Z257" s="22">
        <v>16.5411</v>
      </c>
      <c r="AA257" s="22">
        <v>-1.31378E-2</v>
      </c>
      <c r="AB257" s="22">
        <v>247</v>
      </c>
      <c r="AC257" s="22">
        <v>0.45550499999999999</v>
      </c>
      <c r="AD257">
        <f t="shared" si="40"/>
        <v>16.219506172839505</v>
      </c>
      <c r="AE257">
        <f t="shared" si="41"/>
        <v>7.3999550572839503</v>
      </c>
      <c r="AF257" s="9"/>
      <c r="AG257" s="22">
        <v>1.1437999999999999</v>
      </c>
      <c r="AH257" s="22">
        <v>20.158799999999999</v>
      </c>
      <c r="AI257" s="22">
        <v>-1.0711699999999999E-2</v>
      </c>
      <c r="AJ257" s="22">
        <v>247</v>
      </c>
      <c r="AK257" s="22">
        <v>1.1428799999999999</v>
      </c>
      <c r="AL257">
        <f t="shared" si="42"/>
        <v>13.22432098765432</v>
      </c>
      <c r="AM257">
        <f t="shared" si="43"/>
        <v>15.125978345679011</v>
      </c>
      <c r="AP257" s="9"/>
      <c r="AQ257" s="22">
        <v>0.45623799999999998</v>
      </c>
      <c r="AR257" s="22">
        <v>25.455300000000001</v>
      </c>
      <c r="AS257" s="22">
        <v>-1.3079800000000001E-2</v>
      </c>
      <c r="AT257" s="22">
        <v>247</v>
      </c>
      <c r="AU257" s="22">
        <v>0.45556600000000003</v>
      </c>
      <c r="AV257">
        <f t="shared" si="44"/>
        <v>16.147901234567904</v>
      </c>
      <c r="AW257">
        <f t="shared" si="45"/>
        <v>7.3672861634567912</v>
      </c>
      <c r="AX257" s="9"/>
      <c r="AY257" s="22">
        <v>1.1437999999999999</v>
      </c>
      <c r="AZ257" s="22">
        <v>29.0731</v>
      </c>
      <c r="BA257" s="22">
        <v>-1.0754400000000001E-2</v>
      </c>
      <c r="BB257" s="22">
        <v>247</v>
      </c>
      <c r="BC257" s="22">
        <v>1.1431899999999999</v>
      </c>
      <c r="BD257">
        <f t="shared" si="46"/>
        <v>13.277037037037037</v>
      </c>
      <c r="BE257">
        <f t="shared" si="47"/>
        <v>15.186274962962962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7.6299299999999999</v>
      </c>
      <c r="I258" s="22">
        <v>-1.31012E-2</v>
      </c>
      <c r="J258" s="22">
        <v>248</v>
      </c>
      <c r="K258" s="22">
        <v>0.45043899999999998</v>
      </c>
      <c r="L258">
        <f t="shared" si="36"/>
        <v>16.174320987654323</v>
      </c>
      <c r="M258">
        <f t="shared" si="37"/>
        <v>7.2978859782716059</v>
      </c>
      <c r="N258" s="9"/>
      <c r="O258" s="22">
        <v>1.14883</v>
      </c>
      <c r="P258" s="22">
        <v>11.2477</v>
      </c>
      <c r="Q258" s="22">
        <v>-1.05927E-2</v>
      </c>
      <c r="R258" s="22">
        <v>248</v>
      </c>
      <c r="S258" s="22">
        <v>1.14777</v>
      </c>
      <c r="T258">
        <f t="shared" si="38"/>
        <v>13.077407407407408</v>
      </c>
      <c r="U258">
        <f t="shared" si="39"/>
        <v>15.023717951851854</v>
      </c>
      <c r="X258" s="9"/>
      <c r="Y258" s="22">
        <v>0.45120199999999999</v>
      </c>
      <c r="Z258" s="22">
        <v>16.551100000000002</v>
      </c>
      <c r="AA258" s="22">
        <v>-1.31409E-2</v>
      </c>
      <c r="AB258" s="22">
        <v>248</v>
      </c>
      <c r="AC258" s="22">
        <v>0.45053100000000001</v>
      </c>
      <c r="AD258">
        <f t="shared" si="40"/>
        <v>16.223333333333333</v>
      </c>
      <c r="AE258">
        <f t="shared" si="41"/>
        <v>7.3200004466666666</v>
      </c>
      <c r="AF258" s="9"/>
      <c r="AG258" s="22">
        <v>1.14883</v>
      </c>
      <c r="AH258" s="22">
        <v>20.168900000000001</v>
      </c>
      <c r="AI258" s="22">
        <v>-1.06812E-2</v>
      </c>
      <c r="AJ258" s="22">
        <v>248</v>
      </c>
      <c r="AK258" s="22">
        <v>1.1474599999999999</v>
      </c>
      <c r="AL258">
        <f t="shared" si="42"/>
        <v>13.186666666666666</v>
      </c>
      <c r="AM258">
        <f t="shared" si="43"/>
        <v>15.149238266666666</v>
      </c>
      <c r="AP258" s="9"/>
      <c r="AQ258" s="22">
        <v>0.45120199999999999</v>
      </c>
      <c r="AR258" s="22">
        <v>25.465399999999999</v>
      </c>
      <c r="AS258" s="22">
        <v>-1.3079800000000001E-2</v>
      </c>
      <c r="AT258" s="22">
        <v>248</v>
      </c>
      <c r="AU258" s="22">
        <v>0.45053100000000001</v>
      </c>
      <c r="AV258">
        <f t="shared" si="44"/>
        <v>16.147901234567904</v>
      </c>
      <c r="AW258">
        <f t="shared" si="45"/>
        <v>7.2859653328395071</v>
      </c>
      <c r="AX258" s="9"/>
      <c r="AY258" s="22">
        <v>1.14883</v>
      </c>
      <c r="AZ258" s="22">
        <v>29.083100000000002</v>
      </c>
      <c r="BA258" s="22">
        <v>-1.07178E-2</v>
      </c>
      <c r="BB258" s="22">
        <v>248</v>
      </c>
      <c r="BC258" s="22">
        <v>1.1480699999999999</v>
      </c>
      <c r="BD258">
        <f t="shared" si="46"/>
        <v>13.23185185185185</v>
      </c>
      <c r="BE258">
        <f t="shared" si="47"/>
        <v>15.201148362962961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7.64</v>
      </c>
      <c r="I259" s="22">
        <v>-1.31042E-2</v>
      </c>
      <c r="J259" s="22">
        <v>249</v>
      </c>
      <c r="K259" s="22">
        <v>0.445496</v>
      </c>
      <c r="L259">
        <f t="shared" si="36"/>
        <v>16.178024691358022</v>
      </c>
      <c r="M259">
        <f t="shared" si="37"/>
        <v>7.2181007424691339</v>
      </c>
      <c r="N259" s="9"/>
      <c r="O259" s="22">
        <v>1.15387</v>
      </c>
      <c r="P259" s="22">
        <v>11.2578</v>
      </c>
      <c r="Q259" s="22">
        <v>-1.05591E-2</v>
      </c>
      <c r="R259" s="22">
        <v>249</v>
      </c>
      <c r="S259" s="22">
        <v>1.1529499999999999</v>
      </c>
      <c r="T259">
        <f t="shared" si="38"/>
        <v>13.035925925925925</v>
      </c>
      <c r="U259">
        <f t="shared" si="39"/>
        <v>15.041763848148147</v>
      </c>
      <c r="X259" s="9"/>
      <c r="Y259" s="22">
        <v>0.44616699999999998</v>
      </c>
      <c r="Z259" s="22">
        <v>16.561199999999999</v>
      </c>
      <c r="AA259" s="22">
        <v>-1.315E-2</v>
      </c>
      <c r="AB259" s="22">
        <v>249</v>
      </c>
      <c r="AC259" s="22">
        <v>0.44552599999999998</v>
      </c>
      <c r="AD259">
        <f t="shared" si="40"/>
        <v>16.234567901234566</v>
      </c>
      <c r="AE259">
        <f t="shared" si="41"/>
        <v>7.2433284567901222</v>
      </c>
      <c r="AF259" s="9"/>
      <c r="AG259" s="22">
        <v>1.15387</v>
      </c>
      <c r="AH259" s="22">
        <v>20.178999999999998</v>
      </c>
      <c r="AI259" s="22">
        <v>-1.0659800000000001E-2</v>
      </c>
      <c r="AJ259" s="22">
        <v>249</v>
      </c>
      <c r="AK259" s="22">
        <v>1.1523399999999999</v>
      </c>
      <c r="AL259">
        <f t="shared" si="42"/>
        <v>13.160246913580247</v>
      </c>
      <c r="AM259">
        <f t="shared" si="43"/>
        <v>15.18521410617284</v>
      </c>
      <c r="AP259" s="9"/>
      <c r="AQ259" s="22">
        <v>0.44616699999999998</v>
      </c>
      <c r="AR259" s="22">
        <v>25.4754</v>
      </c>
      <c r="AS259" s="22">
        <v>-1.3085899999999999E-2</v>
      </c>
      <c r="AT259" s="22">
        <v>249</v>
      </c>
      <c r="AU259" s="22">
        <v>0.44552599999999998</v>
      </c>
      <c r="AV259">
        <f t="shared" si="44"/>
        <v>16.155432098765431</v>
      </c>
      <c r="AW259">
        <f t="shared" si="45"/>
        <v>7.2080206732098757</v>
      </c>
      <c r="AX259" s="9"/>
      <c r="AY259" s="22">
        <v>1.15387</v>
      </c>
      <c r="AZ259" s="22">
        <v>29.0932</v>
      </c>
      <c r="BA259" s="22">
        <v>-1.06873E-2</v>
      </c>
      <c r="BB259" s="22">
        <v>249</v>
      </c>
      <c r="BC259" s="22">
        <v>1.1529499999999999</v>
      </c>
      <c r="BD259">
        <f t="shared" si="46"/>
        <v>13.194197530864198</v>
      </c>
      <c r="BE259">
        <f t="shared" si="47"/>
        <v>15.224388704938271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7.6500700000000004</v>
      </c>
      <c r="I260" s="22">
        <v>-1.3107300000000001E-2</v>
      </c>
      <c r="J260" s="22">
        <v>250</v>
      </c>
      <c r="K260" s="22">
        <v>0.440521</v>
      </c>
      <c r="L260">
        <f t="shared" si="36"/>
        <v>16.181851851851849</v>
      </c>
      <c r="M260">
        <f t="shared" si="37"/>
        <v>7.1383326711111108</v>
      </c>
      <c r="N260" s="9"/>
      <c r="O260" s="22">
        <v>1.1589100000000001</v>
      </c>
      <c r="P260" s="22">
        <v>11.267799999999999</v>
      </c>
      <c r="Q260" s="22">
        <v>-1.05194E-2</v>
      </c>
      <c r="R260" s="22">
        <v>250</v>
      </c>
      <c r="S260" s="22">
        <v>1.15723</v>
      </c>
      <c r="T260">
        <f t="shared" si="38"/>
        <v>12.986913580246913</v>
      </c>
      <c r="U260">
        <f t="shared" si="39"/>
        <v>15.050664017283951</v>
      </c>
      <c r="X260" s="9"/>
      <c r="Y260" s="22">
        <v>0.44113200000000002</v>
      </c>
      <c r="Z260" s="22">
        <v>16.571300000000001</v>
      </c>
      <c r="AA260" s="22">
        <v>-1.3159199999999999E-2</v>
      </c>
      <c r="AB260" s="22">
        <v>250</v>
      </c>
      <c r="AC260" s="22">
        <v>0.44039899999999998</v>
      </c>
      <c r="AD260">
        <f t="shared" si="40"/>
        <v>16.245925925925924</v>
      </c>
      <c r="AE260">
        <f t="shared" si="41"/>
        <v>7.1665977955555551</v>
      </c>
      <c r="AF260" s="9"/>
      <c r="AG260" s="22">
        <v>1.1589100000000001</v>
      </c>
      <c r="AH260" s="22">
        <v>20.189</v>
      </c>
      <c r="AI260" s="22">
        <v>-1.0623199999999999E-2</v>
      </c>
      <c r="AJ260" s="22">
        <v>250</v>
      </c>
      <c r="AK260" s="22">
        <v>1.1575299999999999</v>
      </c>
      <c r="AL260">
        <f t="shared" si="42"/>
        <v>13.115061728395061</v>
      </c>
      <c r="AM260">
        <f t="shared" si="43"/>
        <v>15.199176187654322</v>
      </c>
      <c r="AP260" s="9"/>
      <c r="AQ260" s="22">
        <v>0.44113200000000002</v>
      </c>
      <c r="AR260" s="22">
        <v>25.485499999999998</v>
      </c>
      <c r="AS260" s="22">
        <v>-1.31042E-2</v>
      </c>
      <c r="AT260" s="22">
        <v>250</v>
      </c>
      <c r="AU260" s="22">
        <v>0.44042999999999999</v>
      </c>
      <c r="AV260">
        <f t="shared" si="44"/>
        <v>16.178024691358022</v>
      </c>
      <c r="AW260">
        <f t="shared" si="45"/>
        <v>7.1366443881481478</v>
      </c>
      <c r="AX260" s="9"/>
      <c r="AY260" s="22">
        <v>1.1589100000000001</v>
      </c>
      <c r="AZ260" s="22">
        <v>29.103300000000001</v>
      </c>
      <c r="BA260" s="22">
        <v>-1.06567E-2</v>
      </c>
      <c r="BB260" s="22">
        <v>250</v>
      </c>
      <c r="BC260" s="22">
        <v>1.15784</v>
      </c>
      <c r="BD260">
        <f t="shared" si="46"/>
        <v>13.15641975308642</v>
      </c>
      <c r="BE260">
        <f t="shared" si="47"/>
        <v>15.247106416049384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7.6601400000000002</v>
      </c>
      <c r="I261" s="22">
        <v>-1.31012E-2</v>
      </c>
      <c r="J261" s="22">
        <v>251</v>
      </c>
      <c r="K261" s="22">
        <v>0.435394</v>
      </c>
      <c r="L261">
        <f t="shared" si="36"/>
        <v>16.174320987654323</v>
      </c>
      <c r="M261">
        <f t="shared" si="37"/>
        <v>7.053556685432099</v>
      </c>
      <c r="N261" s="9"/>
      <c r="O261" s="22">
        <v>1.16394</v>
      </c>
      <c r="P261" s="22">
        <v>11.277900000000001</v>
      </c>
      <c r="Q261" s="22">
        <v>-1.04767E-2</v>
      </c>
      <c r="R261" s="22">
        <v>251</v>
      </c>
      <c r="S261" s="22">
        <v>1.1630199999999999</v>
      </c>
      <c r="T261">
        <f t="shared" si="38"/>
        <v>12.934197530864198</v>
      </c>
      <c r="U261">
        <f t="shared" si="39"/>
        <v>15.054629874074074</v>
      </c>
      <c r="X261" s="9"/>
      <c r="Y261" s="22">
        <v>0.43609599999999998</v>
      </c>
      <c r="Z261" s="22">
        <v>16.581399999999999</v>
      </c>
      <c r="AA261" s="22">
        <v>-1.31714E-2</v>
      </c>
      <c r="AB261" s="22">
        <v>251</v>
      </c>
      <c r="AC261" s="22">
        <v>0.435394</v>
      </c>
      <c r="AD261">
        <f t="shared" si="40"/>
        <v>16.260987654320989</v>
      </c>
      <c r="AE261">
        <f t="shared" si="41"/>
        <v>7.0913516720987655</v>
      </c>
      <c r="AF261" s="9"/>
      <c r="AG261" s="22">
        <v>1.16394</v>
      </c>
      <c r="AH261" s="22">
        <v>20.199100000000001</v>
      </c>
      <c r="AI261" s="22">
        <v>-1.05957E-2</v>
      </c>
      <c r="AJ261" s="22">
        <v>251</v>
      </c>
      <c r="AK261" s="22">
        <v>1.16333</v>
      </c>
      <c r="AL261">
        <f t="shared" si="42"/>
        <v>13.08111111111111</v>
      </c>
      <c r="AM261">
        <f t="shared" si="43"/>
        <v>15.225628466666665</v>
      </c>
      <c r="AP261" s="9"/>
      <c r="AQ261" s="22">
        <v>0.43609599999999998</v>
      </c>
      <c r="AR261" s="22">
        <v>25.4956</v>
      </c>
      <c r="AS261" s="22">
        <v>-1.3110399999999999E-2</v>
      </c>
      <c r="AT261" s="22">
        <v>251</v>
      </c>
      <c r="AU261" s="22">
        <v>0.43542500000000001</v>
      </c>
      <c r="AV261">
        <f t="shared" si="44"/>
        <v>16.185679012345677</v>
      </c>
      <c r="AW261">
        <f t="shared" si="45"/>
        <v>7.0585098745678998</v>
      </c>
      <c r="AX261" s="9"/>
      <c r="AY261" s="22">
        <v>1.16394</v>
      </c>
      <c r="AZ261" s="22">
        <v>29.113299999999999</v>
      </c>
      <c r="BA261" s="22">
        <v>-1.0626200000000001E-2</v>
      </c>
      <c r="BB261" s="22">
        <v>251</v>
      </c>
      <c r="BC261" s="22">
        <v>1.16211</v>
      </c>
      <c r="BD261">
        <f t="shared" si="46"/>
        <v>13.118765432098765</v>
      </c>
      <c r="BE261">
        <f t="shared" si="47"/>
        <v>15.269455837037036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7.67021</v>
      </c>
      <c r="I262" s="22">
        <v>-1.30951E-2</v>
      </c>
      <c r="J262" s="22">
        <v>252</v>
      </c>
      <c r="K262" s="22">
        <v>0.43042000000000002</v>
      </c>
      <c r="L262">
        <f t="shared" si="36"/>
        <v>16.166790123456789</v>
      </c>
      <c r="M262">
        <f t="shared" si="37"/>
        <v>6.9688727174074074</v>
      </c>
      <c r="N262" s="9"/>
      <c r="O262" s="22">
        <v>1.1689799999999999</v>
      </c>
      <c r="P262" s="22">
        <v>11.288</v>
      </c>
      <c r="Q262" s="22">
        <v>-1.0437E-2</v>
      </c>
      <c r="R262" s="22">
        <v>252</v>
      </c>
      <c r="S262" s="22">
        <v>1.16821</v>
      </c>
      <c r="T262">
        <f t="shared" si="38"/>
        <v>12.885185185185184</v>
      </c>
      <c r="U262">
        <f t="shared" si="39"/>
        <v>15.062523777777775</v>
      </c>
      <c r="X262" s="9"/>
      <c r="Y262" s="22">
        <v>0.43106100000000003</v>
      </c>
      <c r="Z262" s="22">
        <v>16.5914</v>
      </c>
      <c r="AA262" s="22">
        <v>-1.31805E-2</v>
      </c>
      <c r="AB262" s="22">
        <v>252</v>
      </c>
      <c r="AC262" s="22">
        <v>0.43042000000000002</v>
      </c>
      <c r="AD262">
        <f t="shared" si="40"/>
        <v>16.272222222222219</v>
      </c>
      <c r="AE262">
        <f t="shared" si="41"/>
        <v>7.0143203833333319</v>
      </c>
      <c r="AF262" s="9"/>
      <c r="AG262" s="22">
        <v>1.1689799999999999</v>
      </c>
      <c r="AH262" s="22">
        <v>20.209199999999999</v>
      </c>
      <c r="AI262" s="22">
        <v>-1.05652E-2</v>
      </c>
      <c r="AJ262" s="22">
        <v>252</v>
      </c>
      <c r="AK262" s="22">
        <v>1.16821</v>
      </c>
      <c r="AL262">
        <f t="shared" si="42"/>
        <v>13.043456790123457</v>
      </c>
      <c r="AM262">
        <f t="shared" si="43"/>
        <v>15.247540118518518</v>
      </c>
      <c r="AP262" s="9"/>
      <c r="AQ262" s="22">
        <v>0.43106100000000003</v>
      </c>
      <c r="AR262" s="22">
        <v>25.505600000000001</v>
      </c>
      <c r="AS262" s="22">
        <v>-1.31226E-2</v>
      </c>
      <c r="AT262" s="22">
        <v>252</v>
      </c>
      <c r="AU262" s="22">
        <v>0.43038900000000002</v>
      </c>
      <c r="AV262">
        <f t="shared" si="44"/>
        <v>16.200740740740741</v>
      </c>
      <c r="AW262">
        <f t="shared" si="45"/>
        <v>6.9835075044444448</v>
      </c>
      <c r="AX262" s="9"/>
      <c r="AY262" s="22">
        <v>1.1689799999999999</v>
      </c>
      <c r="AZ262" s="22">
        <v>29.1234</v>
      </c>
      <c r="BA262" s="22">
        <v>-1.0589599999999999E-2</v>
      </c>
      <c r="BB262" s="22">
        <v>252</v>
      </c>
      <c r="BC262" s="22">
        <v>1.16791</v>
      </c>
      <c r="BD262">
        <f t="shared" si="46"/>
        <v>13.073580246913579</v>
      </c>
      <c r="BE262">
        <f t="shared" si="47"/>
        <v>15.282753837037035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7.6802900000000003</v>
      </c>
      <c r="I263" s="22">
        <v>-1.31042E-2</v>
      </c>
      <c r="J263" s="22">
        <v>253</v>
      </c>
      <c r="K263" s="22">
        <v>0.42529299999999998</v>
      </c>
      <c r="L263">
        <f t="shared" si="36"/>
        <v>16.178024691358022</v>
      </c>
      <c r="M263">
        <f t="shared" si="37"/>
        <v>6.8922429691358014</v>
      </c>
      <c r="N263" s="9"/>
      <c r="O263" s="22">
        <v>1.17401</v>
      </c>
      <c r="P263" s="22">
        <v>11.2981</v>
      </c>
      <c r="Q263" s="22">
        <v>-1.03973E-2</v>
      </c>
      <c r="R263" s="22">
        <v>253</v>
      </c>
      <c r="S263" s="22">
        <v>1.1731</v>
      </c>
      <c r="T263">
        <f t="shared" si="38"/>
        <v>12.836172839506172</v>
      </c>
      <c r="U263">
        <f t="shared" si="39"/>
        <v>15.069795275308641</v>
      </c>
      <c r="X263" s="9"/>
      <c r="Y263" s="22">
        <v>0.42602499999999999</v>
      </c>
      <c r="Z263" s="22">
        <v>16.601500000000001</v>
      </c>
      <c r="AA263" s="22">
        <v>-1.31836E-2</v>
      </c>
      <c r="AB263" s="22">
        <v>253</v>
      </c>
      <c r="AC263" s="22">
        <v>0.42532300000000001</v>
      </c>
      <c r="AD263">
        <f t="shared" si="40"/>
        <v>16.276049382716046</v>
      </c>
      <c r="AE263">
        <f t="shared" si="41"/>
        <v>6.9340039382716032</v>
      </c>
      <c r="AF263" s="9"/>
      <c r="AG263" s="22">
        <v>1.17401</v>
      </c>
      <c r="AH263" s="22">
        <v>20.2193</v>
      </c>
      <c r="AI263" s="22">
        <v>-1.0537700000000001E-2</v>
      </c>
      <c r="AJ263" s="22">
        <v>253</v>
      </c>
      <c r="AK263" s="22">
        <v>1.17279</v>
      </c>
      <c r="AL263">
        <f t="shared" si="42"/>
        <v>13.009506172839506</v>
      </c>
      <c r="AM263">
        <f t="shared" si="43"/>
        <v>15.273290341975308</v>
      </c>
      <c r="AP263" s="9"/>
      <c r="AQ263" s="22">
        <v>0.42602499999999999</v>
      </c>
      <c r="AR263" s="22">
        <v>25.515699999999999</v>
      </c>
      <c r="AS263" s="22">
        <v>-1.31287E-2</v>
      </c>
      <c r="AT263" s="22">
        <v>253</v>
      </c>
      <c r="AU263" s="22">
        <v>0.42544599999999999</v>
      </c>
      <c r="AV263">
        <f t="shared" si="44"/>
        <v>16.208271604938268</v>
      </c>
      <c r="AW263">
        <f t="shared" si="45"/>
        <v>6.9051289104938256</v>
      </c>
      <c r="AX263" s="9"/>
      <c r="AY263" s="22">
        <v>1.17401</v>
      </c>
      <c r="AZ263" s="22">
        <v>29.133500000000002</v>
      </c>
      <c r="BA263" s="22">
        <v>-1.0553E-2</v>
      </c>
      <c r="BB263" s="22">
        <v>253</v>
      </c>
      <c r="BC263" s="22">
        <v>1.17279</v>
      </c>
      <c r="BD263">
        <f t="shared" si="46"/>
        <v>13.028395061728395</v>
      </c>
      <c r="BE263">
        <f t="shared" si="47"/>
        <v>15.295466086419752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7.6903600000000001</v>
      </c>
      <c r="I264" s="22">
        <v>-1.3119499999999999E-2</v>
      </c>
      <c r="J264" s="22">
        <v>254</v>
      </c>
      <c r="K264" s="22">
        <v>0.420319</v>
      </c>
      <c r="L264">
        <f t="shared" si="36"/>
        <v>16.19691358024691</v>
      </c>
      <c r="M264">
        <f t="shared" si="37"/>
        <v>6.8187386481481465</v>
      </c>
      <c r="N264" s="9"/>
      <c r="O264" s="22">
        <v>1.1790499999999999</v>
      </c>
      <c r="P264" s="22">
        <v>11.3081</v>
      </c>
      <c r="Q264" s="22">
        <v>-1.03546E-2</v>
      </c>
      <c r="R264" s="22">
        <v>254</v>
      </c>
      <c r="S264" s="22">
        <v>1.17828</v>
      </c>
      <c r="T264">
        <f t="shared" si="38"/>
        <v>12.783456790123456</v>
      </c>
      <c r="U264">
        <f t="shared" si="39"/>
        <v>15.072334728395059</v>
      </c>
      <c r="X264" s="9"/>
      <c r="Y264" s="22">
        <v>0.42098999999999998</v>
      </c>
      <c r="Z264" s="22">
        <v>16.611599999999999</v>
      </c>
      <c r="AA264" s="22">
        <v>-1.31897E-2</v>
      </c>
      <c r="AB264" s="22">
        <v>254</v>
      </c>
      <c r="AC264" s="22">
        <v>0.420319</v>
      </c>
      <c r="AD264">
        <f t="shared" si="40"/>
        <v>16.28358024691358</v>
      </c>
      <c r="AE264">
        <f t="shared" si="41"/>
        <v>6.8552244481481477</v>
      </c>
      <c r="AF264" s="9"/>
      <c r="AG264" s="22">
        <v>1.1790499999999999</v>
      </c>
      <c r="AH264" s="22">
        <v>20.229299999999999</v>
      </c>
      <c r="AI264" s="22">
        <v>-1.0498E-2</v>
      </c>
      <c r="AJ264" s="22">
        <v>254</v>
      </c>
      <c r="AK264" s="22">
        <v>1.17798</v>
      </c>
      <c r="AL264">
        <f t="shared" si="42"/>
        <v>12.960493827160493</v>
      </c>
      <c r="AM264">
        <f t="shared" si="43"/>
        <v>15.281070246913577</v>
      </c>
      <c r="AP264" s="9"/>
      <c r="AQ264" s="22">
        <v>0.42098999999999998</v>
      </c>
      <c r="AR264" s="22">
        <v>25.5258</v>
      </c>
      <c r="AS264" s="22">
        <v>-1.31317E-2</v>
      </c>
      <c r="AT264" s="22">
        <v>254</v>
      </c>
      <c r="AU264" s="22">
        <v>0.42028799999999999</v>
      </c>
      <c r="AV264">
        <f t="shared" si="44"/>
        <v>16.211975308641971</v>
      </c>
      <c r="AW264">
        <f t="shared" si="45"/>
        <v>6.8250794851851833</v>
      </c>
      <c r="AX264" s="9"/>
      <c r="AY264" s="22">
        <v>1.1790499999999999</v>
      </c>
      <c r="AZ264" s="22">
        <v>29.143599999999999</v>
      </c>
      <c r="BA264" s="22">
        <v>-1.05072E-2</v>
      </c>
      <c r="BB264" s="22">
        <v>254</v>
      </c>
      <c r="BC264" s="22">
        <v>1.17767</v>
      </c>
      <c r="BD264">
        <f t="shared" si="46"/>
        <v>12.97185185185185</v>
      </c>
      <c r="BE264">
        <f t="shared" si="47"/>
        <v>15.294461925925923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7.7004299999999999</v>
      </c>
      <c r="I265" s="22">
        <v>-1.31287E-2</v>
      </c>
      <c r="J265" s="22">
        <v>255</v>
      </c>
      <c r="K265" s="22">
        <v>0.41522199999999998</v>
      </c>
      <c r="L265">
        <f t="shared" si="36"/>
        <v>16.208271604938268</v>
      </c>
      <c r="M265">
        <f t="shared" si="37"/>
        <v>6.7419116154320973</v>
      </c>
      <c r="N265" s="9"/>
      <c r="O265" s="22">
        <v>1.18408</v>
      </c>
      <c r="P265" s="22">
        <v>11.318199999999999</v>
      </c>
      <c r="Q265" s="22">
        <v>-1.0324099999999999E-2</v>
      </c>
      <c r="R265" s="22">
        <v>255</v>
      </c>
      <c r="S265" s="22">
        <v>1.18286</v>
      </c>
      <c r="T265">
        <f t="shared" si="38"/>
        <v>12.7458024691358</v>
      </c>
      <c r="U265">
        <f t="shared" si="39"/>
        <v>15.092049787654318</v>
      </c>
      <c r="X265" s="9"/>
      <c r="Y265" s="22">
        <v>0.41595500000000002</v>
      </c>
      <c r="Z265" s="22">
        <v>16.621600000000001</v>
      </c>
      <c r="AA265" s="22">
        <v>-1.3195800000000001E-2</v>
      </c>
      <c r="AB265" s="22">
        <v>255</v>
      </c>
      <c r="AC265" s="22">
        <v>0.41528300000000001</v>
      </c>
      <c r="AD265">
        <f t="shared" si="40"/>
        <v>16.29111111111111</v>
      </c>
      <c r="AE265">
        <f t="shared" si="41"/>
        <v>6.7763691222222224</v>
      </c>
      <c r="AF265" s="9"/>
      <c r="AG265" s="22">
        <v>1.18408</v>
      </c>
      <c r="AH265" s="22">
        <v>20.2394</v>
      </c>
      <c r="AI265" s="22">
        <v>-1.0455300000000001E-2</v>
      </c>
      <c r="AJ265" s="22">
        <v>255</v>
      </c>
      <c r="AK265" s="22">
        <v>1.1831700000000001</v>
      </c>
      <c r="AL265">
        <f t="shared" si="42"/>
        <v>12.907777777777778</v>
      </c>
      <c r="AM265">
        <f t="shared" si="43"/>
        <v>15.283841511111111</v>
      </c>
      <c r="AP265" s="9"/>
      <c r="AQ265" s="22">
        <v>0.41595500000000002</v>
      </c>
      <c r="AR265" s="22">
        <v>25.535900000000002</v>
      </c>
      <c r="AS265" s="22">
        <v>-1.31348E-2</v>
      </c>
      <c r="AT265" s="22">
        <v>255</v>
      </c>
      <c r="AU265" s="22">
        <v>0.41531400000000002</v>
      </c>
      <c r="AV265">
        <f t="shared" si="44"/>
        <v>16.215802469135802</v>
      </c>
      <c r="AW265">
        <f t="shared" si="45"/>
        <v>6.7450441160493826</v>
      </c>
      <c r="AX265" s="9"/>
      <c r="AY265" s="22">
        <v>1.18408</v>
      </c>
      <c r="AZ265" s="22">
        <v>29.153600000000001</v>
      </c>
      <c r="BA265" s="22">
        <v>-1.04584E-2</v>
      </c>
      <c r="BB265" s="22">
        <v>255</v>
      </c>
      <c r="BC265" s="22">
        <v>1.1831700000000001</v>
      </c>
      <c r="BD265">
        <f t="shared" si="46"/>
        <v>12.911604938271603</v>
      </c>
      <c r="BE265">
        <f t="shared" si="47"/>
        <v>15.28837317530864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7.7104999999999997</v>
      </c>
      <c r="I266" s="22">
        <v>-1.31409E-2</v>
      </c>
      <c r="J266" s="22">
        <v>256</v>
      </c>
      <c r="K266" s="22">
        <v>0.410217</v>
      </c>
      <c r="L266">
        <f t="shared" si="36"/>
        <v>16.223333333333333</v>
      </c>
      <c r="M266">
        <f t="shared" si="37"/>
        <v>6.6664759099999991</v>
      </c>
      <c r="N266" s="9"/>
      <c r="O266" s="22">
        <v>1.18912</v>
      </c>
      <c r="P266" s="22">
        <v>11.3283</v>
      </c>
      <c r="Q266" s="22">
        <v>-1.0290499999999999E-2</v>
      </c>
      <c r="R266" s="22">
        <v>256</v>
      </c>
      <c r="S266" s="22">
        <v>1.18835</v>
      </c>
      <c r="T266">
        <f t="shared" si="38"/>
        <v>12.70432098765432</v>
      </c>
      <c r="U266">
        <f t="shared" si="39"/>
        <v>15.106962172839504</v>
      </c>
      <c r="X266" s="9"/>
      <c r="Y266" s="22">
        <v>0.41091899999999998</v>
      </c>
      <c r="Z266" s="22">
        <v>16.631699999999999</v>
      </c>
      <c r="AA266" s="22">
        <v>-1.32111E-2</v>
      </c>
      <c r="AB266" s="22">
        <v>256</v>
      </c>
      <c r="AC266" s="22">
        <v>0.41018700000000002</v>
      </c>
      <c r="AD266">
        <f t="shared" si="40"/>
        <v>16.309999999999999</v>
      </c>
      <c r="AE266">
        <f t="shared" si="41"/>
        <v>6.7020888899999989</v>
      </c>
      <c r="AF266" s="9"/>
      <c r="AG266" s="22">
        <v>1.18912</v>
      </c>
      <c r="AH266" s="22">
        <v>20.249500000000001</v>
      </c>
      <c r="AI266" s="22">
        <v>-1.04095E-2</v>
      </c>
      <c r="AJ266" s="22">
        <v>256</v>
      </c>
      <c r="AK266" s="22">
        <v>1.18835</v>
      </c>
      <c r="AL266">
        <f t="shared" si="42"/>
        <v>12.851234567901233</v>
      </c>
      <c r="AM266">
        <f t="shared" si="43"/>
        <v>15.281660049382713</v>
      </c>
      <c r="AP266" s="9"/>
      <c r="AQ266" s="22">
        <v>0.41091899999999998</v>
      </c>
      <c r="AR266" s="22">
        <v>25.5459</v>
      </c>
      <c r="AS266" s="22">
        <v>-1.31348E-2</v>
      </c>
      <c r="AT266" s="22">
        <v>256</v>
      </c>
      <c r="AU266" s="22">
        <v>0.410248</v>
      </c>
      <c r="AV266">
        <f t="shared" si="44"/>
        <v>16.215802469135802</v>
      </c>
      <c r="AW266">
        <f t="shared" si="45"/>
        <v>6.6633813348148143</v>
      </c>
      <c r="AX266" s="9"/>
      <c r="AY266" s="22">
        <v>1.18912</v>
      </c>
      <c r="AZ266" s="22">
        <v>29.163699999999999</v>
      </c>
      <c r="BA266" s="22">
        <v>-1.0415600000000001E-2</v>
      </c>
      <c r="BB266" s="22">
        <v>256</v>
      </c>
      <c r="BC266" s="22">
        <v>1.18835</v>
      </c>
      <c r="BD266">
        <f t="shared" si="46"/>
        <v>12.858765432098766</v>
      </c>
      <c r="BE266">
        <f t="shared" si="47"/>
        <v>15.290615150617283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7.7205700000000004</v>
      </c>
      <c r="I267" s="22">
        <v>-1.31561E-2</v>
      </c>
      <c r="J267" s="22">
        <v>257</v>
      </c>
      <c r="K267" s="22">
        <v>0.40521200000000002</v>
      </c>
      <c r="L267">
        <f t="shared" si="36"/>
        <v>16.2420987654321</v>
      </c>
      <c r="M267">
        <f t="shared" si="37"/>
        <v>6.5924080153086431</v>
      </c>
      <c r="N267" s="9"/>
      <c r="O267" s="22">
        <v>1.19415</v>
      </c>
      <c r="P267" s="22">
        <v>11.3383</v>
      </c>
      <c r="Q267" s="22">
        <v>-1.02509E-2</v>
      </c>
      <c r="R267" s="22">
        <v>257</v>
      </c>
      <c r="S267" s="22">
        <v>1.19354</v>
      </c>
      <c r="T267">
        <f t="shared" si="38"/>
        <v>12.655432098765431</v>
      </c>
      <c r="U267">
        <f t="shared" si="39"/>
        <v>15.11248424074074</v>
      </c>
      <c r="X267" s="9"/>
      <c r="Y267" s="22">
        <v>0.40588400000000002</v>
      </c>
      <c r="Z267" s="22">
        <v>16.6418</v>
      </c>
      <c r="AA267" s="22">
        <v>-1.32202E-2</v>
      </c>
      <c r="AB267" s="22">
        <v>257</v>
      </c>
      <c r="AC267" s="22">
        <v>0.40524300000000002</v>
      </c>
      <c r="AD267">
        <f t="shared" si="40"/>
        <v>16.321234567901232</v>
      </c>
      <c r="AE267">
        <f t="shared" si="41"/>
        <v>6.6245279713580238</v>
      </c>
      <c r="AF267" s="9"/>
      <c r="AG267" s="22">
        <v>1.19415</v>
      </c>
      <c r="AH267" s="22">
        <v>20.259499999999999</v>
      </c>
      <c r="AI267" s="22">
        <v>-1.0372899999999999E-2</v>
      </c>
      <c r="AJ267" s="22">
        <v>257</v>
      </c>
      <c r="AK267" s="22">
        <v>1.1932400000000001</v>
      </c>
      <c r="AL267">
        <f t="shared" si="42"/>
        <v>12.806049382716049</v>
      </c>
      <c r="AM267">
        <f t="shared" si="43"/>
        <v>15.29234387037037</v>
      </c>
      <c r="AP267" s="9"/>
      <c r="AQ267" s="22">
        <v>0.40588400000000002</v>
      </c>
      <c r="AR267" s="22">
        <v>25.556000000000001</v>
      </c>
      <c r="AS267" s="22">
        <v>-1.31439E-2</v>
      </c>
      <c r="AT267" s="22">
        <v>257</v>
      </c>
      <c r="AU267" s="22">
        <v>0.40521200000000002</v>
      </c>
      <c r="AV267">
        <f t="shared" si="44"/>
        <v>16.227037037037036</v>
      </c>
      <c r="AW267">
        <f t="shared" si="45"/>
        <v>6.5862947007407406</v>
      </c>
      <c r="AX267" s="9"/>
      <c r="AY267" s="22">
        <v>1.19415</v>
      </c>
      <c r="AZ267" s="22">
        <v>29.1738</v>
      </c>
      <c r="BA267" s="22">
        <v>-1.0372899999999999E-2</v>
      </c>
      <c r="BB267" s="22">
        <v>257</v>
      </c>
      <c r="BC267" s="22">
        <v>1.1932400000000001</v>
      </c>
      <c r="BD267">
        <f t="shared" si="46"/>
        <v>12.806049382716049</v>
      </c>
      <c r="BE267">
        <f t="shared" si="47"/>
        <v>15.29234387037037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7.7306400000000002</v>
      </c>
      <c r="I268" s="22">
        <v>-1.31653E-2</v>
      </c>
      <c r="J268" s="22">
        <v>258</v>
      </c>
      <c r="K268" s="22">
        <v>0.400177</v>
      </c>
      <c r="L268">
        <f t="shared" ref="L268:L331" si="48">-I268/$F$2*1000</f>
        <v>16.253456790123455</v>
      </c>
      <c r="M268">
        <f t="shared" ref="M268:M331" si="49">L268*G268</f>
        <v>6.5151656474074064</v>
      </c>
      <c r="N268" s="9"/>
      <c r="O268" s="22">
        <v>1.19919</v>
      </c>
      <c r="P268" s="22">
        <v>11.3484</v>
      </c>
      <c r="Q268" s="22">
        <v>-1.02173E-2</v>
      </c>
      <c r="R268" s="22">
        <v>258</v>
      </c>
      <c r="S268" s="22">
        <v>1.19781</v>
      </c>
      <c r="T268">
        <f t="shared" ref="T268:T331" si="50">-Q268/$F$2*1000</f>
        <v>12.613950617283949</v>
      </c>
      <c r="U268">
        <f t="shared" ref="U268:U331" si="51">T268*O268</f>
        <v>15.126523440740739</v>
      </c>
      <c r="X268" s="9"/>
      <c r="Y268" s="22">
        <v>0.40084799999999998</v>
      </c>
      <c r="Z268" s="22">
        <v>16.651800000000001</v>
      </c>
      <c r="AA268" s="22">
        <v>-1.32172E-2</v>
      </c>
      <c r="AB268" s="22">
        <v>258</v>
      </c>
      <c r="AC268" s="22">
        <v>0.400177</v>
      </c>
      <c r="AD268">
        <f t="shared" ref="AD268:AD331" si="52">-AA268/$F$2*1000</f>
        <v>16.317530864197529</v>
      </c>
      <c r="AE268">
        <f t="shared" ref="AE268:AE331" si="53">AD268*Y268</f>
        <v>6.5408496118518507</v>
      </c>
      <c r="AF268" s="9"/>
      <c r="AG268" s="22">
        <v>1.19919</v>
      </c>
      <c r="AH268" s="22">
        <v>20.269600000000001</v>
      </c>
      <c r="AI268" s="22">
        <v>-1.03394E-2</v>
      </c>
      <c r="AJ268" s="22">
        <v>258</v>
      </c>
      <c r="AK268" s="22">
        <v>1.1975100000000001</v>
      </c>
      <c r="AL268">
        <f t="shared" ref="AL268:AL331" si="54">-AI268/$F$2*1000</f>
        <v>12.764691358024692</v>
      </c>
      <c r="AM268">
        <f t="shared" ref="AM268:AM331" si="55">AL268*AG268</f>
        <v>15.307290229629629</v>
      </c>
      <c r="AP268" s="9"/>
      <c r="AQ268" s="22">
        <v>0.40084799999999998</v>
      </c>
      <c r="AR268" s="22">
        <v>25.566099999999999</v>
      </c>
      <c r="AS268" s="22">
        <v>-1.3162200000000001E-2</v>
      </c>
      <c r="AT268" s="22">
        <v>258</v>
      </c>
      <c r="AU268" s="22">
        <v>0.400146</v>
      </c>
      <c r="AV268">
        <f t="shared" ref="AV268:AV331" si="56">-AS268/$F$2*1000</f>
        <v>16.249629629629627</v>
      </c>
      <c r="AW268">
        <f t="shared" ref="AW268:AW331" si="57">AV268*AQ268</f>
        <v>6.5136315377777763</v>
      </c>
      <c r="AX268" s="9"/>
      <c r="AY268" s="22">
        <v>1.19919</v>
      </c>
      <c r="AZ268" s="22">
        <v>29.183800000000002</v>
      </c>
      <c r="BA268" s="22">
        <v>-1.0327100000000001E-2</v>
      </c>
      <c r="BB268" s="22">
        <v>258</v>
      </c>
      <c r="BC268" s="22">
        <v>1.1984300000000001</v>
      </c>
      <c r="BD268">
        <f t="shared" ref="BD268:BD331" si="58">-BA268/$F$2*1000</f>
        <v>12.749506172839505</v>
      </c>
      <c r="BE268">
        <f t="shared" ref="BE268:BE331" si="59">BD268*AY268</f>
        <v>15.289080307407405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7.74071</v>
      </c>
      <c r="I269" s="22">
        <v>-1.3174399999999999E-2</v>
      </c>
      <c r="J269" s="22">
        <v>259</v>
      </c>
      <c r="K269" s="22">
        <v>0.39517200000000002</v>
      </c>
      <c r="L269">
        <f t="shared" si="48"/>
        <v>16.264691358024692</v>
      </c>
      <c r="M269">
        <f t="shared" si="49"/>
        <v>6.4377762804938277</v>
      </c>
      <c r="N269" s="9"/>
      <c r="O269" s="22">
        <v>1.2042200000000001</v>
      </c>
      <c r="P269" s="22">
        <v>11.358499999999999</v>
      </c>
      <c r="Q269" s="22">
        <v>-1.0180700000000001E-2</v>
      </c>
      <c r="R269" s="22">
        <v>259</v>
      </c>
      <c r="S269" s="22">
        <v>1.2033100000000001</v>
      </c>
      <c r="T269">
        <f t="shared" si="50"/>
        <v>12.568765432098765</v>
      </c>
      <c r="U269">
        <f t="shared" si="51"/>
        <v>15.135558708641975</v>
      </c>
      <c r="X269" s="9"/>
      <c r="Y269" s="22">
        <v>0.39581300000000003</v>
      </c>
      <c r="Z269" s="22">
        <v>16.661899999999999</v>
      </c>
      <c r="AA269" s="22">
        <v>-1.3214099999999999E-2</v>
      </c>
      <c r="AB269" s="22">
        <v>259</v>
      </c>
      <c r="AC269" s="22">
        <v>0.39511099999999999</v>
      </c>
      <c r="AD269">
        <f t="shared" si="52"/>
        <v>16.313703703703702</v>
      </c>
      <c r="AE269">
        <f t="shared" si="53"/>
        <v>6.457176004074074</v>
      </c>
      <c r="AF269" s="9"/>
      <c r="AG269" s="22">
        <v>1.2042200000000001</v>
      </c>
      <c r="AH269" s="22">
        <v>20.279699999999998</v>
      </c>
      <c r="AI269" s="22">
        <v>-1.03058E-2</v>
      </c>
      <c r="AJ269" s="22">
        <v>259</v>
      </c>
      <c r="AK269" s="22">
        <v>1.2030000000000001</v>
      </c>
      <c r="AL269">
        <f t="shared" si="54"/>
        <v>12.723209876543208</v>
      </c>
      <c r="AM269">
        <f t="shared" si="55"/>
        <v>15.321543797530863</v>
      </c>
      <c r="AP269" s="9"/>
      <c r="AQ269" s="22">
        <v>0.39581300000000003</v>
      </c>
      <c r="AR269" s="22">
        <v>25.5761</v>
      </c>
      <c r="AS269" s="22">
        <v>-1.3168300000000001E-2</v>
      </c>
      <c r="AT269" s="22">
        <v>259</v>
      </c>
      <c r="AU269" s="22">
        <v>0.39514199999999999</v>
      </c>
      <c r="AV269">
        <f t="shared" si="56"/>
        <v>16.257160493827158</v>
      </c>
      <c r="AW269">
        <f t="shared" si="57"/>
        <v>6.4347954665432088</v>
      </c>
      <c r="AX269" s="9"/>
      <c r="AY269" s="22">
        <v>1.2042200000000001</v>
      </c>
      <c r="AZ269" s="22">
        <v>29.193899999999999</v>
      </c>
      <c r="BA269" s="22">
        <v>-1.0278300000000001E-2</v>
      </c>
      <c r="BB269" s="22">
        <v>259</v>
      </c>
      <c r="BC269" s="22">
        <v>1.2030000000000001</v>
      </c>
      <c r="BD269">
        <f t="shared" si="58"/>
        <v>12.689259259259259</v>
      </c>
      <c r="BE269">
        <f t="shared" si="59"/>
        <v>15.280659785185186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7.7507799999999998</v>
      </c>
      <c r="I270" s="22">
        <v>-1.31836E-2</v>
      </c>
      <c r="J270" s="22">
        <v>260</v>
      </c>
      <c r="K270" s="22">
        <v>0.39007599999999998</v>
      </c>
      <c r="L270">
        <f t="shared" si="48"/>
        <v>16.276049382716046</v>
      </c>
      <c r="M270">
        <f t="shared" si="49"/>
        <v>6.3603220256790109</v>
      </c>
      <c r="N270" s="9"/>
      <c r="O270" s="22">
        <v>1.20926</v>
      </c>
      <c r="P270" s="22">
        <v>11.368600000000001</v>
      </c>
      <c r="Q270" s="22">
        <v>-1.0144E-2</v>
      </c>
      <c r="R270" s="22">
        <v>260</v>
      </c>
      <c r="S270" s="22">
        <v>1.2084999999999999</v>
      </c>
      <c r="T270">
        <f t="shared" si="50"/>
        <v>12.523456790123456</v>
      </c>
      <c r="U270">
        <f t="shared" si="51"/>
        <v>15.14411535802469</v>
      </c>
      <c r="X270" s="9"/>
      <c r="Y270" s="22">
        <v>0.39077800000000001</v>
      </c>
      <c r="Z270" s="22">
        <v>16.672000000000001</v>
      </c>
      <c r="AA270" s="22">
        <v>-1.3207999999999999E-2</v>
      </c>
      <c r="AB270" s="22">
        <v>260</v>
      </c>
      <c r="AC270" s="22">
        <v>0.39019799999999999</v>
      </c>
      <c r="AD270">
        <f t="shared" si="52"/>
        <v>16.306172839506171</v>
      </c>
      <c r="AE270">
        <f t="shared" si="53"/>
        <v>6.3720936098765426</v>
      </c>
      <c r="AF270" s="9"/>
      <c r="AG270" s="22">
        <v>1.20926</v>
      </c>
      <c r="AH270" s="22">
        <v>20.2898</v>
      </c>
      <c r="AI270" s="22">
        <v>-1.02539E-2</v>
      </c>
      <c r="AJ270" s="22">
        <v>260</v>
      </c>
      <c r="AK270" s="22">
        <v>1.2084999999999999</v>
      </c>
      <c r="AL270">
        <f t="shared" si="54"/>
        <v>12.659135802469134</v>
      </c>
      <c r="AM270">
        <f t="shared" si="55"/>
        <v>15.308186560493825</v>
      </c>
      <c r="AP270" s="9"/>
      <c r="AQ270" s="22">
        <v>0.39077800000000001</v>
      </c>
      <c r="AR270" s="22">
        <v>25.586200000000002</v>
      </c>
      <c r="AS270" s="22">
        <v>-1.3168300000000001E-2</v>
      </c>
      <c r="AT270" s="22">
        <v>260</v>
      </c>
      <c r="AU270" s="22">
        <v>0.39007599999999998</v>
      </c>
      <c r="AV270">
        <f t="shared" si="56"/>
        <v>16.257160493827158</v>
      </c>
      <c r="AW270">
        <f t="shared" si="57"/>
        <v>6.3529406634567893</v>
      </c>
      <c r="AX270" s="9"/>
      <c r="AY270" s="22">
        <v>1.20926</v>
      </c>
      <c r="AZ270" s="22">
        <v>29.204000000000001</v>
      </c>
      <c r="BA270" s="22">
        <v>-1.0229500000000001E-2</v>
      </c>
      <c r="BB270" s="22">
        <v>260</v>
      </c>
      <c r="BC270" s="22">
        <v>1.2078899999999999</v>
      </c>
      <c r="BD270">
        <f t="shared" si="58"/>
        <v>12.629012345679012</v>
      </c>
      <c r="BE270">
        <f t="shared" si="59"/>
        <v>15.271759469135802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7.7608499999999996</v>
      </c>
      <c r="I271" s="22">
        <v>-1.31897E-2</v>
      </c>
      <c r="J271" s="22">
        <v>261</v>
      </c>
      <c r="K271" s="22">
        <v>0.385071</v>
      </c>
      <c r="L271">
        <f t="shared" si="48"/>
        <v>16.28358024691358</v>
      </c>
      <c r="M271">
        <f t="shared" si="49"/>
        <v>6.2812608116049375</v>
      </c>
      <c r="N271" s="9"/>
      <c r="O271" s="22">
        <v>1.2142900000000001</v>
      </c>
      <c r="P271" s="22">
        <v>11.3786</v>
      </c>
      <c r="Q271" s="22">
        <v>-1.0107400000000001E-2</v>
      </c>
      <c r="R271" s="22">
        <v>261</v>
      </c>
      <c r="S271" s="22">
        <v>1.2130700000000001</v>
      </c>
      <c r="T271">
        <f t="shared" si="50"/>
        <v>12.478271604938271</v>
      </c>
      <c r="U271">
        <f t="shared" si="51"/>
        <v>15.152240427160494</v>
      </c>
      <c r="X271" s="9"/>
      <c r="Y271" s="22">
        <v>0.38574199999999997</v>
      </c>
      <c r="Z271" s="22">
        <v>16.682099999999998</v>
      </c>
      <c r="AA271" s="22">
        <v>-1.3214099999999999E-2</v>
      </c>
      <c r="AB271" s="22">
        <v>261</v>
      </c>
      <c r="AC271" s="22">
        <v>0.38510100000000003</v>
      </c>
      <c r="AD271">
        <f t="shared" si="52"/>
        <v>16.313703703703702</v>
      </c>
      <c r="AE271">
        <f t="shared" si="53"/>
        <v>6.2928806940740731</v>
      </c>
      <c r="AF271" s="9"/>
      <c r="AG271" s="22">
        <v>1.2142900000000001</v>
      </c>
      <c r="AH271" s="22">
        <v>20.299800000000001</v>
      </c>
      <c r="AI271" s="22">
        <v>-1.0208099999999999E-2</v>
      </c>
      <c r="AJ271" s="22">
        <v>261</v>
      </c>
      <c r="AK271" s="22">
        <v>1.2130700000000001</v>
      </c>
      <c r="AL271">
        <f t="shared" si="54"/>
        <v>12.602592592592591</v>
      </c>
      <c r="AM271">
        <f t="shared" si="55"/>
        <v>15.303202159259259</v>
      </c>
      <c r="AP271" s="9"/>
      <c r="AQ271" s="22">
        <v>0.38574199999999997</v>
      </c>
      <c r="AR271" s="22">
        <v>25.596299999999999</v>
      </c>
      <c r="AS271" s="22">
        <v>-1.31775E-2</v>
      </c>
      <c r="AT271" s="22">
        <v>261</v>
      </c>
      <c r="AU271" s="22">
        <v>0.38510100000000003</v>
      </c>
      <c r="AV271">
        <f t="shared" si="56"/>
        <v>16.268518518518519</v>
      </c>
      <c r="AW271">
        <f t="shared" si="57"/>
        <v>6.2754508703703697</v>
      </c>
      <c r="AX271" s="9"/>
      <c r="AY271" s="22">
        <v>1.2142900000000001</v>
      </c>
      <c r="AZ271" s="22">
        <v>29.214099999999998</v>
      </c>
      <c r="BA271" s="22">
        <v>-1.0186799999999999E-2</v>
      </c>
      <c r="BB271" s="22">
        <v>261</v>
      </c>
      <c r="BC271" s="22">
        <v>1.2130700000000001</v>
      </c>
      <c r="BD271">
        <f t="shared" si="58"/>
        <v>12.576296296296295</v>
      </c>
      <c r="BE271">
        <f t="shared" si="59"/>
        <v>15.27127082962963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7.7709200000000003</v>
      </c>
      <c r="I272" s="22">
        <v>-1.31897E-2</v>
      </c>
      <c r="J272" s="22">
        <v>262</v>
      </c>
      <c r="K272" s="22">
        <v>0.38003500000000001</v>
      </c>
      <c r="L272">
        <f t="shared" si="48"/>
        <v>16.28358024691358</v>
      </c>
      <c r="M272">
        <f t="shared" si="49"/>
        <v>6.1992729850617287</v>
      </c>
      <c r="N272" s="9"/>
      <c r="O272" s="22">
        <v>1.21933</v>
      </c>
      <c r="P272" s="22">
        <v>11.3887</v>
      </c>
      <c r="Q272" s="22">
        <v>-1.00616E-2</v>
      </c>
      <c r="R272" s="22">
        <v>262</v>
      </c>
      <c r="S272" s="22">
        <v>1.2185699999999999</v>
      </c>
      <c r="T272">
        <f t="shared" si="50"/>
        <v>12.421728395061727</v>
      </c>
      <c r="U272">
        <f t="shared" si="51"/>
        <v>15.146186083950615</v>
      </c>
      <c r="X272" s="9"/>
      <c r="Y272" s="22">
        <v>0.38070700000000002</v>
      </c>
      <c r="Z272" s="22">
        <v>16.6921</v>
      </c>
      <c r="AA272" s="22">
        <v>-1.32233E-2</v>
      </c>
      <c r="AB272" s="22">
        <v>262</v>
      </c>
      <c r="AC272" s="22">
        <v>0.38009599999999999</v>
      </c>
      <c r="AD272">
        <f t="shared" si="52"/>
        <v>16.32506172839506</v>
      </c>
      <c r="AE272">
        <f t="shared" si="53"/>
        <v>6.2150652754320985</v>
      </c>
      <c r="AF272" s="9"/>
      <c r="AG272" s="22">
        <v>1.21933</v>
      </c>
      <c r="AH272" s="22">
        <v>20.309899999999999</v>
      </c>
      <c r="AI272" s="22">
        <v>-1.01593E-2</v>
      </c>
      <c r="AJ272" s="22">
        <v>262</v>
      </c>
      <c r="AK272" s="22">
        <v>1.2185699999999999</v>
      </c>
      <c r="AL272">
        <f t="shared" si="54"/>
        <v>12.542345679012344</v>
      </c>
      <c r="AM272">
        <f t="shared" si="55"/>
        <v>15.293258356790123</v>
      </c>
      <c r="AP272" s="9"/>
      <c r="AQ272" s="22">
        <v>0.38070700000000002</v>
      </c>
      <c r="AR272" s="22">
        <v>25.606400000000001</v>
      </c>
      <c r="AS272" s="22">
        <v>-1.31836E-2</v>
      </c>
      <c r="AT272" s="22">
        <v>262</v>
      </c>
      <c r="AU272" s="22">
        <v>0.38006600000000001</v>
      </c>
      <c r="AV272">
        <f t="shared" si="56"/>
        <v>16.276049382716046</v>
      </c>
      <c r="AW272">
        <f t="shared" si="57"/>
        <v>6.1964059323456784</v>
      </c>
      <c r="AX272" s="9"/>
      <c r="AY272" s="22">
        <v>1.21933</v>
      </c>
      <c r="AZ272" s="22">
        <v>29.2241</v>
      </c>
      <c r="BA272" s="22">
        <v>-1.0141000000000001E-2</v>
      </c>
      <c r="BB272" s="22">
        <v>262</v>
      </c>
      <c r="BC272" s="22">
        <v>1.2182599999999999</v>
      </c>
      <c r="BD272">
        <f t="shared" si="58"/>
        <v>12.519753086419753</v>
      </c>
      <c r="BE272">
        <f t="shared" si="59"/>
        <v>15.265710530864197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7.7809999999999997</v>
      </c>
      <c r="I273" s="22">
        <v>-1.31836E-2</v>
      </c>
      <c r="J273" s="22">
        <v>263</v>
      </c>
      <c r="K273" s="22">
        <v>0.37493900000000002</v>
      </c>
      <c r="L273">
        <f t="shared" si="48"/>
        <v>16.276049382716046</v>
      </c>
      <c r="M273">
        <f t="shared" si="49"/>
        <v>6.1144397476543197</v>
      </c>
      <c r="N273" s="9"/>
      <c r="O273" s="22">
        <v>1.22437</v>
      </c>
      <c r="P273" s="22">
        <v>11.3988</v>
      </c>
      <c r="Q273" s="22">
        <v>-1.0012800000000001E-2</v>
      </c>
      <c r="R273" s="22">
        <v>263</v>
      </c>
      <c r="S273" s="22">
        <v>1.2231399999999999</v>
      </c>
      <c r="T273">
        <f t="shared" si="50"/>
        <v>12.361481481481482</v>
      </c>
      <c r="U273">
        <f t="shared" si="51"/>
        <v>15.135027081481482</v>
      </c>
      <c r="X273" s="9"/>
      <c r="Y273" s="22">
        <v>0.37567099999999998</v>
      </c>
      <c r="Z273" s="22">
        <v>16.702200000000001</v>
      </c>
      <c r="AA273" s="22">
        <v>-1.32324E-2</v>
      </c>
      <c r="AB273" s="22">
        <v>263</v>
      </c>
      <c r="AC273" s="22">
        <v>0.374969</v>
      </c>
      <c r="AD273">
        <f t="shared" si="52"/>
        <v>16.336296296296297</v>
      </c>
      <c r="AE273">
        <f t="shared" si="53"/>
        <v>6.1370727659259261</v>
      </c>
      <c r="AF273" s="9"/>
      <c r="AG273" s="22">
        <v>1.22437</v>
      </c>
      <c r="AH273" s="22">
        <v>20.32</v>
      </c>
      <c r="AI273" s="22">
        <v>-1.01227E-2</v>
      </c>
      <c r="AJ273" s="22">
        <v>263</v>
      </c>
      <c r="AK273" s="22">
        <v>1.2228399999999999</v>
      </c>
      <c r="AL273">
        <f t="shared" si="54"/>
        <v>12.49716049382716</v>
      </c>
      <c r="AM273">
        <f t="shared" si="55"/>
        <v>15.301148393827159</v>
      </c>
      <c r="AP273" s="9"/>
      <c r="AQ273" s="22">
        <v>0.37567099999999998</v>
      </c>
      <c r="AR273" s="22">
        <v>25.616399999999999</v>
      </c>
      <c r="AS273" s="22">
        <v>-1.31927E-2</v>
      </c>
      <c r="AT273" s="22">
        <v>263</v>
      </c>
      <c r="AU273" s="22">
        <v>0.375031</v>
      </c>
      <c r="AV273">
        <f t="shared" si="56"/>
        <v>16.287283950617283</v>
      </c>
      <c r="AW273">
        <f t="shared" si="57"/>
        <v>6.1186602490123452</v>
      </c>
      <c r="AX273" s="9"/>
      <c r="AY273" s="22">
        <v>1.22437</v>
      </c>
      <c r="AZ273" s="22">
        <v>29.234200000000001</v>
      </c>
      <c r="BA273" s="22">
        <v>-1.00952E-2</v>
      </c>
      <c r="BB273" s="22">
        <v>263</v>
      </c>
      <c r="BC273" s="22">
        <v>1.2231399999999999</v>
      </c>
      <c r="BD273">
        <f t="shared" si="58"/>
        <v>12.463209876543209</v>
      </c>
      <c r="BE273">
        <f t="shared" si="59"/>
        <v>15.259580276543208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7.7910700000000004</v>
      </c>
      <c r="I274" s="22">
        <v>-1.31866E-2</v>
      </c>
      <c r="J274" s="22">
        <v>264</v>
      </c>
      <c r="K274" s="22">
        <v>0.36999500000000002</v>
      </c>
      <c r="L274">
        <f t="shared" si="48"/>
        <v>16.279753086419749</v>
      </c>
      <c r="M274">
        <f t="shared" si="49"/>
        <v>6.0338625649382704</v>
      </c>
      <c r="N274" s="9"/>
      <c r="O274" s="22">
        <v>1.2294</v>
      </c>
      <c r="P274" s="22">
        <v>11.408799999999999</v>
      </c>
      <c r="Q274" s="22">
        <v>-9.9609399999999997E-3</v>
      </c>
      <c r="R274" s="22">
        <v>264</v>
      </c>
      <c r="S274" s="22">
        <v>1.22864</v>
      </c>
      <c r="T274">
        <f t="shared" si="50"/>
        <v>12.297456790123457</v>
      </c>
      <c r="U274">
        <f t="shared" si="51"/>
        <v>15.118493377777778</v>
      </c>
      <c r="X274" s="9"/>
      <c r="Y274" s="22">
        <v>0.37063600000000002</v>
      </c>
      <c r="Z274" s="22">
        <v>16.712299999999999</v>
      </c>
      <c r="AA274" s="22">
        <v>-1.3250700000000001E-2</v>
      </c>
      <c r="AB274" s="22">
        <v>264</v>
      </c>
      <c r="AC274" s="22">
        <v>0.36993399999999999</v>
      </c>
      <c r="AD274">
        <f t="shared" si="52"/>
        <v>16.358888888888888</v>
      </c>
      <c r="AE274">
        <f t="shared" si="53"/>
        <v>6.0631931422222225</v>
      </c>
      <c r="AF274" s="9"/>
      <c r="AG274" s="22">
        <v>1.2294</v>
      </c>
      <c r="AH274" s="22">
        <v>20.329999999999998</v>
      </c>
      <c r="AI274" s="22">
        <v>-1.00739E-2</v>
      </c>
      <c r="AJ274" s="22">
        <v>264</v>
      </c>
      <c r="AK274" s="22">
        <v>1.22803</v>
      </c>
      <c r="AL274">
        <f t="shared" si="54"/>
        <v>12.436913580246914</v>
      </c>
      <c r="AM274">
        <f t="shared" si="55"/>
        <v>15.289941555555556</v>
      </c>
      <c r="AP274" s="9"/>
      <c r="AQ274" s="22">
        <v>0.37063600000000002</v>
      </c>
      <c r="AR274" s="22">
        <v>25.6265</v>
      </c>
      <c r="AS274" s="22">
        <v>-1.3195800000000001E-2</v>
      </c>
      <c r="AT274" s="22">
        <v>264</v>
      </c>
      <c r="AU274" s="22">
        <v>0.36993399999999999</v>
      </c>
      <c r="AV274">
        <f t="shared" si="56"/>
        <v>16.29111111111111</v>
      </c>
      <c r="AW274">
        <f t="shared" si="57"/>
        <v>6.0380722577777775</v>
      </c>
      <c r="AX274" s="9"/>
      <c r="AY274" s="22">
        <v>1.2294</v>
      </c>
      <c r="AZ274" s="22">
        <v>29.244299999999999</v>
      </c>
      <c r="BA274" s="22">
        <v>-1.00494E-2</v>
      </c>
      <c r="BB274" s="22">
        <v>264</v>
      </c>
      <c r="BC274" s="22">
        <v>1.2283299999999999</v>
      </c>
      <c r="BD274">
        <f t="shared" si="58"/>
        <v>12.406666666666666</v>
      </c>
      <c r="BE274">
        <f t="shared" si="59"/>
        <v>15.252756</v>
      </c>
    </row>
    <row r="275" spans="6:101">
      <c r="F275" s="9"/>
      <c r="G275" s="22">
        <v>0.36560100000000001</v>
      </c>
      <c r="H275" s="22">
        <v>7.8011400000000002</v>
      </c>
      <c r="I275" s="22">
        <v>-1.31866E-2</v>
      </c>
      <c r="J275" s="22">
        <v>265</v>
      </c>
      <c r="K275" s="22">
        <v>0.36496000000000001</v>
      </c>
      <c r="L275">
        <f t="shared" si="48"/>
        <v>16.279753086419749</v>
      </c>
      <c r="M275">
        <f t="shared" si="49"/>
        <v>5.9518940081481464</v>
      </c>
      <c r="N275" s="9"/>
      <c r="O275" s="22">
        <v>1.23444</v>
      </c>
      <c r="P275" s="22">
        <v>11.418900000000001</v>
      </c>
      <c r="Q275" s="22">
        <v>-9.9029500000000006E-3</v>
      </c>
      <c r="R275" s="22">
        <v>265</v>
      </c>
      <c r="S275" s="22">
        <v>1.23322</v>
      </c>
      <c r="T275">
        <f t="shared" si="50"/>
        <v>12.225864197530864</v>
      </c>
      <c r="U275">
        <f t="shared" si="51"/>
        <v>15.092095799999999</v>
      </c>
      <c r="X275" s="9"/>
      <c r="Y275" s="22">
        <v>0.36560100000000001</v>
      </c>
      <c r="Z275" s="22">
        <v>16.722300000000001</v>
      </c>
      <c r="AA275" s="22">
        <v>-1.32599E-2</v>
      </c>
      <c r="AB275" s="22">
        <v>265</v>
      </c>
      <c r="AC275" s="22">
        <v>0.36496000000000001</v>
      </c>
      <c r="AD275">
        <f t="shared" si="52"/>
        <v>16.370246913580246</v>
      </c>
      <c r="AE275">
        <f t="shared" si="53"/>
        <v>5.9849786418518516</v>
      </c>
      <c r="AF275" s="9"/>
      <c r="AG275" s="22">
        <v>1.23444</v>
      </c>
      <c r="AH275" s="22">
        <v>20.3401</v>
      </c>
      <c r="AI275" s="22">
        <v>-1.00342E-2</v>
      </c>
      <c r="AJ275" s="22">
        <v>265</v>
      </c>
      <c r="AK275" s="22">
        <v>1.23322</v>
      </c>
      <c r="AL275">
        <f t="shared" si="54"/>
        <v>12.3879012345679</v>
      </c>
      <c r="AM275">
        <f t="shared" si="55"/>
        <v>15.292120799999999</v>
      </c>
      <c r="AP275" s="9"/>
      <c r="AQ275" s="22">
        <v>0.36560100000000001</v>
      </c>
      <c r="AR275" s="22">
        <v>25.636600000000001</v>
      </c>
      <c r="AS275" s="22">
        <v>-1.31989E-2</v>
      </c>
      <c r="AT275" s="22">
        <v>265</v>
      </c>
      <c r="AU275" s="22">
        <v>0.364929</v>
      </c>
      <c r="AV275">
        <f t="shared" si="56"/>
        <v>16.294938271604938</v>
      </c>
      <c r="AW275">
        <f t="shared" si="57"/>
        <v>5.9574457270370367</v>
      </c>
      <c r="AX275" s="9"/>
      <c r="AY275" s="22">
        <v>1.23444</v>
      </c>
      <c r="AZ275" s="22">
        <v>29.254300000000001</v>
      </c>
      <c r="BA275" s="22">
        <v>-1.0003700000000001E-2</v>
      </c>
      <c r="BB275" s="22">
        <v>265</v>
      </c>
      <c r="BC275" s="22">
        <v>1.2335199999999999</v>
      </c>
      <c r="BD275">
        <f t="shared" si="58"/>
        <v>12.350246913580246</v>
      </c>
      <c r="BE275">
        <f t="shared" si="59"/>
        <v>15.245638799999998</v>
      </c>
    </row>
    <row r="276" spans="6:101">
      <c r="F276" s="9"/>
      <c r="G276" s="22">
        <v>0.36056500000000002</v>
      </c>
      <c r="H276" s="22">
        <v>7.81121</v>
      </c>
      <c r="I276" s="22">
        <v>-1.31927E-2</v>
      </c>
      <c r="J276" s="22">
        <v>266</v>
      </c>
      <c r="K276" s="22">
        <v>0.35986299999999999</v>
      </c>
      <c r="L276">
        <f t="shared" si="48"/>
        <v>16.287283950617283</v>
      </c>
      <c r="M276">
        <f t="shared" si="49"/>
        <v>5.8726245376543211</v>
      </c>
      <c r="N276" s="9"/>
      <c r="O276" s="22">
        <v>1.2394700000000001</v>
      </c>
      <c r="P276" s="22">
        <v>11.429</v>
      </c>
      <c r="Q276" s="22">
        <v>-9.8449699999999998E-3</v>
      </c>
      <c r="R276" s="22">
        <v>266</v>
      </c>
      <c r="S276" s="22">
        <v>1.23871</v>
      </c>
      <c r="T276">
        <f t="shared" si="50"/>
        <v>12.154283950617282</v>
      </c>
      <c r="U276">
        <f t="shared" si="51"/>
        <v>15.064870328271603</v>
      </c>
      <c r="X276" s="9"/>
      <c r="Y276" s="22">
        <v>0.36056500000000002</v>
      </c>
      <c r="Z276" s="22">
        <v>16.732399999999998</v>
      </c>
      <c r="AA276" s="22">
        <v>-1.32721E-2</v>
      </c>
      <c r="AB276" s="22">
        <v>266</v>
      </c>
      <c r="AC276" s="22">
        <v>0.360016</v>
      </c>
      <c r="AD276">
        <f t="shared" si="52"/>
        <v>16.385308641975307</v>
      </c>
      <c r="AE276">
        <f t="shared" si="53"/>
        <v>5.907968810493827</v>
      </c>
      <c r="AF276" s="9"/>
      <c r="AG276" s="22">
        <v>1.2394700000000001</v>
      </c>
      <c r="AH276" s="22">
        <v>20.350200000000001</v>
      </c>
      <c r="AI276" s="22">
        <v>-9.9853500000000005E-3</v>
      </c>
      <c r="AJ276" s="22">
        <v>266</v>
      </c>
      <c r="AK276" s="22">
        <v>1.2381</v>
      </c>
      <c r="AL276">
        <f t="shared" si="54"/>
        <v>12.327592592592593</v>
      </c>
      <c r="AM276">
        <f t="shared" si="55"/>
        <v>15.279681190740742</v>
      </c>
      <c r="AP276" s="9"/>
      <c r="AQ276" s="22">
        <v>0.36056500000000002</v>
      </c>
      <c r="AR276" s="22">
        <v>25.646599999999999</v>
      </c>
      <c r="AS276" s="22">
        <v>-1.3201900000000001E-2</v>
      </c>
      <c r="AT276" s="22">
        <v>266</v>
      </c>
      <c r="AU276" s="22">
        <v>0.35983300000000001</v>
      </c>
      <c r="AV276">
        <f t="shared" si="56"/>
        <v>16.298641975308641</v>
      </c>
      <c r="AW276">
        <f t="shared" si="57"/>
        <v>5.8767198438271606</v>
      </c>
      <c r="AX276" s="9"/>
      <c r="AY276" s="22">
        <v>1.2394700000000001</v>
      </c>
      <c r="AZ276" s="22">
        <v>29.264399999999998</v>
      </c>
      <c r="BA276" s="22">
        <v>-9.9578900000000005E-3</v>
      </c>
      <c r="BB276" s="22">
        <v>266</v>
      </c>
      <c r="BC276" s="22">
        <v>1.2383999999999999</v>
      </c>
      <c r="BD276">
        <f t="shared" si="58"/>
        <v>12.29369135802469</v>
      </c>
      <c r="BE276">
        <f t="shared" si="59"/>
        <v>15.237661627530864</v>
      </c>
    </row>
    <row r="277" spans="6:101">
      <c r="F277" s="9"/>
      <c r="G277" s="22">
        <v>0.35553000000000001</v>
      </c>
      <c r="H277" s="22">
        <v>7.8212799999999998</v>
      </c>
      <c r="I277" s="22">
        <v>-1.3214099999999999E-2</v>
      </c>
      <c r="J277" s="22">
        <v>267</v>
      </c>
      <c r="K277" s="22">
        <v>0.35488900000000001</v>
      </c>
      <c r="L277">
        <f t="shared" si="48"/>
        <v>16.313703703703702</v>
      </c>
      <c r="M277">
        <f t="shared" si="49"/>
        <v>5.8000110777777776</v>
      </c>
      <c r="N277" s="9"/>
      <c r="O277" s="22">
        <v>1.24451</v>
      </c>
      <c r="P277" s="22">
        <v>11.439</v>
      </c>
      <c r="Q277" s="22">
        <v>-9.7839399999999997E-3</v>
      </c>
      <c r="R277" s="22">
        <v>267</v>
      </c>
      <c r="S277" s="22">
        <v>1.24329</v>
      </c>
      <c r="T277">
        <f t="shared" si="50"/>
        <v>12.078938271604937</v>
      </c>
      <c r="U277">
        <f t="shared" si="51"/>
        <v>15.032359468395059</v>
      </c>
      <c r="X277" s="9"/>
      <c r="Y277" s="22">
        <v>0.35553000000000001</v>
      </c>
      <c r="Z277" s="22">
        <v>16.7425</v>
      </c>
      <c r="AA277" s="22">
        <v>-1.3281299999999999E-2</v>
      </c>
      <c r="AB277" s="22">
        <v>267</v>
      </c>
      <c r="AC277" s="22">
        <v>0.35494999999999999</v>
      </c>
      <c r="AD277">
        <f t="shared" si="52"/>
        <v>16.396666666666665</v>
      </c>
      <c r="AE277">
        <f t="shared" si="53"/>
        <v>5.8295068999999993</v>
      </c>
      <c r="AF277" s="9"/>
      <c r="AG277" s="22">
        <v>1.24451</v>
      </c>
      <c r="AH277" s="22">
        <v>20.360299999999999</v>
      </c>
      <c r="AI277" s="22">
        <v>-9.9395799999999999E-3</v>
      </c>
      <c r="AJ277" s="22">
        <v>267</v>
      </c>
      <c r="AK277" s="22">
        <v>1.24359</v>
      </c>
      <c r="AL277">
        <f t="shared" si="54"/>
        <v>12.271086419753086</v>
      </c>
      <c r="AM277">
        <f t="shared" si="55"/>
        <v>15.271489760246913</v>
      </c>
      <c r="AP277" s="9"/>
      <c r="AQ277" s="22">
        <v>0.35553000000000001</v>
      </c>
      <c r="AR277" s="22">
        <v>25.656700000000001</v>
      </c>
      <c r="AS277" s="22">
        <v>-1.32111E-2</v>
      </c>
      <c r="AT277" s="22">
        <v>267</v>
      </c>
      <c r="AU277" s="22">
        <v>0.35485800000000001</v>
      </c>
      <c r="AV277">
        <f t="shared" si="56"/>
        <v>16.309999999999999</v>
      </c>
      <c r="AW277">
        <f t="shared" si="57"/>
        <v>5.7986943000000002</v>
      </c>
      <c r="AX277" s="9"/>
      <c r="AY277" s="22">
        <v>1.24451</v>
      </c>
      <c r="AZ277" s="22">
        <v>29.2745</v>
      </c>
      <c r="BA277" s="22">
        <v>-9.9090600000000008E-3</v>
      </c>
      <c r="BB277" s="22">
        <v>267</v>
      </c>
      <c r="BC277" s="22">
        <v>1.24329</v>
      </c>
      <c r="BD277">
        <f t="shared" si="58"/>
        <v>12.233407407407409</v>
      </c>
      <c r="BE277">
        <f t="shared" si="59"/>
        <v>15.224597852592595</v>
      </c>
    </row>
    <row r="278" spans="6:101">
      <c r="F278" s="9"/>
      <c r="G278" s="22">
        <v>0.35049400000000003</v>
      </c>
      <c r="H278" s="22">
        <v>7.8313499999999996</v>
      </c>
      <c r="I278" s="22">
        <v>-1.32172E-2</v>
      </c>
      <c r="J278" s="22">
        <v>268</v>
      </c>
      <c r="K278" s="22">
        <v>0.349823</v>
      </c>
      <c r="L278">
        <f t="shared" si="48"/>
        <v>16.317530864197529</v>
      </c>
      <c r="M278">
        <f t="shared" si="49"/>
        <v>5.7191966627160493</v>
      </c>
      <c r="N278" s="9"/>
      <c r="O278" s="22">
        <v>1.2495400000000001</v>
      </c>
      <c r="P278" s="22">
        <v>11.4491</v>
      </c>
      <c r="Q278" s="22">
        <v>-9.7320600000000007E-3</v>
      </c>
      <c r="R278" s="22">
        <v>268</v>
      </c>
      <c r="S278" s="22">
        <v>1.24847</v>
      </c>
      <c r="T278">
        <f t="shared" si="50"/>
        <v>12.014888888888889</v>
      </c>
      <c r="U278">
        <f t="shared" si="51"/>
        <v>15.013084262222224</v>
      </c>
      <c r="X278" s="9"/>
      <c r="Y278" s="22">
        <v>0.35049400000000003</v>
      </c>
      <c r="Z278" s="22">
        <v>16.752600000000001</v>
      </c>
      <c r="AA278" s="22">
        <v>-1.32782E-2</v>
      </c>
      <c r="AB278" s="22">
        <v>268</v>
      </c>
      <c r="AC278" s="22">
        <v>0.349854</v>
      </c>
      <c r="AD278">
        <f t="shared" si="52"/>
        <v>16.392839506172837</v>
      </c>
      <c r="AE278">
        <f t="shared" si="53"/>
        <v>5.7455918898765432</v>
      </c>
      <c r="AF278" s="9"/>
      <c r="AG278" s="22">
        <v>1.2495400000000001</v>
      </c>
      <c r="AH278" s="22">
        <v>20.3703</v>
      </c>
      <c r="AI278" s="22">
        <v>-9.8998999999999997E-3</v>
      </c>
      <c r="AJ278" s="22">
        <v>268</v>
      </c>
      <c r="AK278" s="22">
        <v>1.24817</v>
      </c>
      <c r="AL278">
        <f t="shared" si="54"/>
        <v>12.222098765432097</v>
      </c>
      <c r="AM278">
        <f t="shared" si="55"/>
        <v>15.272001291358023</v>
      </c>
      <c r="AP278" s="9"/>
      <c r="AQ278" s="22">
        <v>0.35049400000000003</v>
      </c>
      <c r="AR278" s="22">
        <v>25.666799999999999</v>
      </c>
      <c r="AS278" s="22">
        <v>-1.32202E-2</v>
      </c>
      <c r="AT278" s="22">
        <v>268</v>
      </c>
      <c r="AU278" s="22">
        <v>0.349823</v>
      </c>
      <c r="AV278">
        <f t="shared" si="56"/>
        <v>16.321234567901232</v>
      </c>
      <c r="AW278">
        <f t="shared" si="57"/>
        <v>5.7204947886419752</v>
      </c>
      <c r="AX278" s="9"/>
      <c r="AY278" s="22">
        <v>1.2495400000000001</v>
      </c>
      <c r="AZ278" s="22">
        <v>29.284600000000001</v>
      </c>
      <c r="BA278" s="22">
        <v>-9.8602299999999993E-3</v>
      </c>
      <c r="BB278" s="22">
        <v>268</v>
      </c>
      <c r="BC278" s="22">
        <v>1.24786</v>
      </c>
      <c r="BD278">
        <f t="shared" si="58"/>
        <v>12.173123456790123</v>
      </c>
      <c r="BE278">
        <f t="shared" si="59"/>
        <v>15.21080468419753</v>
      </c>
    </row>
    <row r="279" spans="6:101">
      <c r="F279" s="9"/>
      <c r="G279" s="22">
        <v>0.34545900000000002</v>
      </c>
      <c r="H279" s="22">
        <v>7.8414200000000003</v>
      </c>
      <c r="I279" s="22">
        <v>-1.3235500000000001E-2</v>
      </c>
      <c r="J279" s="22">
        <v>269</v>
      </c>
      <c r="K279" s="22">
        <v>0.34484900000000002</v>
      </c>
      <c r="L279">
        <f t="shared" si="48"/>
        <v>16.340123456790124</v>
      </c>
      <c r="M279">
        <f t="shared" si="49"/>
        <v>5.6448427092592599</v>
      </c>
      <c r="N279" s="9"/>
      <c r="O279" s="22">
        <v>1.25458</v>
      </c>
      <c r="P279" s="22">
        <v>11.459199999999999</v>
      </c>
      <c r="Q279" s="22">
        <v>-9.6710200000000007E-3</v>
      </c>
      <c r="R279" s="22">
        <v>269</v>
      </c>
      <c r="S279" s="22">
        <v>1.25336</v>
      </c>
      <c r="T279">
        <f t="shared" si="50"/>
        <v>11.939530864197531</v>
      </c>
      <c r="U279">
        <f t="shared" si="51"/>
        <v>14.979096631604939</v>
      </c>
      <c r="X279" s="9"/>
      <c r="Y279" s="22">
        <v>0.34545900000000002</v>
      </c>
      <c r="Z279" s="22">
        <v>16.762599999999999</v>
      </c>
      <c r="AA279" s="22">
        <v>-1.32751E-2</v>
      </c>
      <c r="AB279" s="22">
        <v>269</v>
      </c>
      <c r="AC279" s="22">
        <v>0.34478799999999998</v>
      </c>
      <c r="AD279">
        <f t="shared" si="52"/>
        <v>16.38901234567901</v>
      </c>
      <c r="AE279">
        <f t="shared" si="53"/>
        <v>5.6617318159259256</v>
      </c>
      <c r="AF279" s="9"/>
      <c r="AG279" s="22">
        <v>1.25458</v>
      </c>
      <c r="AH279" s="22">
        <v>20.380400000000002</v>
      </c>
      <c r="AI279" s="22">
        <v>-9.85107E-3</v>
      </c>
      <c r="AJ279" s="22">
        <v>269</v>
      </c>
      <c r="AK279" s="22">
        <v>1.25397</v>
      </c>
      <c r="AL279">
        <f t="shared" si="54"/>
        <v>12.161814814814814</v>
      </c>
      <c r="AM279">
        <f t="shared" si="55"/>
        <v>15.25796963037037</v>
      </c>
      <c r="AP279" s="9"/>
      <c r="AQ279" s="22">
        <v>0.34545900000000002</v>
      </c>
      <c r="AR279" s="22">
        <v>25.6769</v>
      </c>
      <c r="AS279" s="22">
        <v>-1.3229400000000001E-2</v>
      </c>
      <c r="AT279" s="22">
        <v>269</v>
      </c>
      <c r="AU279" s="22">
        <v>0.34484900000000002</v>
      </c>
      <c r="AV279">
        <f t="shared" si="56"/>
        <v>16.332592592592594</v>
      </c>
      <c r="AW279">
        <f t="shared" si="57"/>
        <v>5.6422411044444454</v>
      </c>
      <c r="AX279" s="9"/>
      <c r="AY279" s="22">
        <v>1.25458</v>
      </c>
      <c r="AZ279" s="22">
        <v>29.294599999999999</v>
      </c>
      <c r="BA279" s="22">
        <v>-9.8144500000000006E-3</v>
      </c>
      <c r="BB279" s="22">
        <v>269</v>
      </c>
      <c r="BC279" s="22">
        <v>1.25336</v>
      </c>
      <c r="BD279">
        <f t="shared" si="58"/>
        <v>12.116604938271603</v>
      </c>
      <c r="BE279">
        <f t="shared" si="59"/>
        <v>15.201250223456789</v>
      </c>
    </row>
    <row r="280" spans="6:101">
      <c r="F280" s="9"/>
      <c r="G280" s="22">
        <v>0.340424</v>
      </c>
      <c r="H280" s="22">
        <v>7.8514900000000001</v>
      </c>
      <c r="I280" s="22">
        <v>-1.3250700000000001E-2</v>
      </c>
      <c r="J280" s="22">
        <v>270</v>
      </c>
      <c r="K280" s="22">
        <v>0.339783</v>
      </c>
      <c r="L280">
        <f t="shared" si="48"/>
        <v>16.358888888888888</v>
      </c>
      <c r="M280">
        <f t="shared" si="49"/>
        <v>5.5689583911111109</v>
      </c>
      <c r="N280" s="9"/>
      <c r="O280" s="22">
        <v>1.2596099999999999</v>
      </c>
      <c r="P280" s="22">
        <v>11.4693</v>
      </c>
      <c r="Q280" s="22">
        <v>-9.61914E-3</v>
      </c>
      <c r="R280" s="22">
        <v>270</v>
      </c>
      <c r="S280" s="22">
        <v>1.25793</v>
      </c>
      <c r="T280">
        <f t="shared" si="50"/>
        <v>11.875481481481479</v>
      </c>
      <c r="U280">
        <f t="shared" si="51"/>
        <v>14.958475228888885</v>
      </c>
      <c r="X280" s="9"/>
      <c r="Y280" s="22">
        <v>0.340424</v>
      </c>
      <c r="Z280" s="22">
        <v>16.7727</v>
      </c>
      <c r="AA280" s="22">
        <v>-1.3269E-2</v>
      </c>
      <c r="AB280" s="22">
        <v>270</v>
      </c>
      <c r="AC280" s="22">
        <v>0.339752</v>
      </c>
      <c r="AD280">
        <f t="shared" si="52"/>
        <v>16.38148148148148</v>
      </c>
      <c r="AE280">
        <f t="shared" si="53"/>
        <v>5.5766494518518517</v>
      </c>
      <c r="AF280" s="9"/>
      <c r="AG280" s="22">
        <v>1.2596099999999999</v>
      </c>
      <c r="AH280" s="22">
        <v>20.390499999999999</v>
      </c>
      <c r="AI280" s="22">
        <v>-9.7961400000000001E-3</v>
      </c>
      <c r="AJ280" s="22">
        <v>270</v>
      </c>
      <c r="AK280" s="22">
        <v>1.25824</v>
      </c>
      <c r="AL280">
        <f t="shared" si="54"/>
        <v>12.093999999999999</v>
      </c>
      <c r="AM280">
        <f t="shared" si="55"/>
        <v>15.233723339999997</v>
      </c>
      <c r="AP280" s="9"/>
      <c r="AQ280" s="22">
        <v>0.340424</v>
      </c>
      <c r="AR280" s="22">
        <v>25.686900000000001</v>
      </c>
      <c r="AS280" s="22">
        <v>-1.3250700000000001E-2</v>
      </c>
      <c r="AT280" s="22">
        <v>270</v>
      </c>
      <c r="AU280" s="22">
        <v>0.339783</v>
      </c>
      <c r="AV280">
        <f t="shared" si="56"/>
        <v>16.358888888888888</v>
      </c>
      <c r="AW280">
        <f t="shared" si="57"/>
        <v>5.5689583911111109</v>
      </c>
      <c r="AX280" s="9"/>
      <c r="AY280" s="22">
        <v>1.2596099999999999</v>
      </c>
      <c r="AZ280" s="22">
        <v>29.3047</v>
      </c>
      <c r="BA280" s="22">
        <v>-9.7686800000000001E-3</v>
      </c>
      <c r="BB280" s="22">
        <v>270</v>
      </c>
      <c r="BC280" s="22">
        <v>1.25885</v>
      </c>
      <c r="BD280">
        <f t="shared" si="58"/>
        <v>12.060098765432098</v>
      </c>
      <c r="BE280">
        <f t="shared" si="59"/>
        <v>15.191021005925924</v>
      </c>
    </row>
    <row r="281" spans="6:101">
      <c r="F281" s="9"/>
      <c r="G281" s="22">
        <v>0.33538800000000002</v>
      </c>
      <c r="H281" s="22">
        <v>7.8615599999999999</v>
      </c>
      <c r="I281" s="22">
        <v>-1.3262899999999999E-2</v>
      </c>
      <c r="J281" s="22">
        <v>271</v>
      </c>
      <c r="K281" s="22">
        <v>0.33474700000000002</v>
      </c>
      <c r="L281">
        <f t="shared" si="48"/>
        <v>16.373950617283949</v>
      </c>
      <c r="M281">
        <f t="shared" si="49"/>
        <v>5.491626549629629</v>
      </c>
      <c r="N281" s="9"/>
      <c r="O281" s="22">
        <v>1.2646500000000001</v>
      </c>
      <c r="P281" s="22">
        <v>11.4793</v>
      </c>
      <c r="Q281" s="22">
        <v>-9.5703100000000003E-3</v>
      </c>
      <c r="R281" s="22">
        <v>271</v>
      </c>
      <c r="S281" s="22">
        <v>1.26373</v>
      </c>
      <c r="T281">
        <f t="shared" si="50"/>
        <v>11.815197530864198</v>
      </c>
      <c r="U281">
        <f t="shared" si="51"/>
        <v>14.942089557407408</v>
      </c>
      <c r="X281" s="9"/>
      <c r="Y281" s="22">
        <v>0.33538800000000002</v>
      </c>
      <c r="Z281" s="22">
        <v>16.782800000000002</v>
      </c>
      <c r="AA281" s="22">
        <v>-1.32751E-2</v>
      </c>
      <c r="AB281" s="22">
        <v>271</v>
      </c>
      <c r="AC281" s="22">
        <v>0.33474700000000002</v>
      </c>
      <c r="AD281">
        <f t="shared" si="52"/>
        <v>16.38901234567901</v>
      </c>
      <c r="AE281">
        <f t="shared" si="53"/>
        <v>5.4966780725925926</v>
      </c>
      <c r="AF281" s="9"/>
      <c r="AG281" s="22">
        <v>1.2646500000000001</v>
      </c>
      <c r="AH281" s="22">
        <v>20.400500000000001</v>
      </c>
      <c r="AI281" s="22">
        <v>-9.7473100000000003E-3</v>
      </c>
      <c r="AJ281" s="22">
        <v>271</v>
      </c>
      <c r="AK281" s="22">
        <v>1.26434</v>
      </c>
      <c r="AL281">
        <f t="shared" si="54"/>
        <v>12.033716049382717</v>
      </c>
      <c r="AM281">
        <f t="shared" si="55"/>
        <v>15.218439001851854</v>
      </c>
      <c r="AP281" s="9"/>
      <c r="AQ281" s="22">
        <v>0.33538800000000002</v>
      </c>
      <c r="AR281" s="22">
        <v>25.696999999999999</v>
      </c>
      <c r="AS281" s="22">
        <v>-1.32599E-2</v>
      </c>
      <c r="AT281" s="22">
        <v>271</v>
      </c>
      <c r="AU281" s="22">
        <v>0.33471699999999999</v>
      </c>
      <c r="AV281">
        <f t="shared" si="56"/>
        <v>16.370246913580246</v>
      </c>
      <c r="AW281">
        <f t="shared" si="57"/>
        <v>5.4903843718518521</v>
      </c>
      <c r="AX281" s="9"/>
      <c r="AY281" s="22">
        <v>1.2646500000000001</v>
      </c>
      <c r="AZ281" s="22">
        <v>29.314800000000002</v>
      </c>
      <c r="BA281" s="22">
        <v>-9.7198500000000004E-3</v>
      </c>
      <c r="BB281" s="22">
        <v>271</v>
      </c>
      <c r="BC281" s="22">
        <v>1.2634300000000001</v>
      </c>
      <c r="BD281">
        <f t="shared" si="58"/>
        <v>11.999814814814814</v>
      </c>
      <c r="BE281">
        <f t="shared" si="59"/>
        <v>15.175565805555555</v>
      </c>
    </row>
    <row r="282" spans="6:101">
      <c r="F282" s="9"/>
      <c r="G282" s="22">
        <v>0.33035300000000001</v>
      </c>
      <c r="H282" s="22">
        <v>7.8716299999999997</v>
      </c>
      <c r="I282" s="22">
        <v>-1.32751E-2</v>
      </c>
      <c r="J282" s="22">
        <v>272</v>
      </c>
      <c r="K282" s="22">
        <v>0.32962000000000002</v>
      </c>
      <c r="L282">
        <f t="shared" si="48"/>
        <v>16.38901234567901</v>
      </c>
      <c r="M282">
        <f t="shared" si="49"/>
        <v>5.4141593954320983</v>
      </c>
      <c r="N282" s="9"/>
      <c r="O282" s="22">
        <v>1.2696799999999999</v>
      </c>
      <c r="P282" s="22">
        <v>11.4894</v>
      </c>
      <c r="Q282" s="22">
        <v>-9.5214800000000006E-3</v>
      </c>
      <c r="R282" s="22">
        <v>272</v>
      </c>
      <c r="S282" s="22">
        <v>1.2686200000000001</v>
      </c>
      <c r="T282">
        <f t="shared" si="50"/>
        <v>11.754913580246914</v>
      </c>
      <c r="U282">
        <f t="shared" si="51"/>
        <v>14.924978674567901</v>
      </c>
      <c r="X282" s="9"/>
      <c r="Y282" s="22">
        <v>0.33035300000000001</v>
      </c>
      <c r="Z282" s="22">
        <v>16.7928</v>
      </c>
      <c r="AA282" s="22">
        <v>-1.3284300000000001E-2</v>
      </c>
      <c r="AB282" s="22">
        <v>272</v>
      </c>
      <c r="AC282" s="22">
        <v>0.329681</v>
      </c>
      <c r="AD282">
        <f t="shared" si="52"/>
        <v>16.400370370370371</v>
      </c>
      <c r="AE282">
        <f t="shared" si="53"/>
        <v>5.4179115529629636</v>
      </c>
      <c r="AF282" s="9"/>
      <c r="AG282" s="22">
        <v>1.2696799999999999</v>
      </c>
      <c r="AH282" s="22">
        <v>20.410599999999999</v>
      </c>
      <c r="AI282" s="22">
        <v>-9.6954299999999997E-3</v>
      </c>
      <c r="AJ282" s="22">
        <v>272</v>
      </c>
      <c r="AK282" s="22">
        <v>1.2686200000000001</v>
      </c>
      <c r="AL282">
        <f t="shared" si="54"/>
        <v>11.969666666666665</v>
      </c>
      <c r="AM282">
        <f t="shared" si="55"/>
        <v>15.197646373333331</v>
      </c>
      <c r="AP282" s="9"/>
      <c r="AQ282" s="22">
        <v>0.33035300000000001</v>
      </c>
      <c r="AR282" s="22">
        <v>25.707100000000001</v>
      </c>
      <c r="AS282" s="22">
        <v>-1.3266E-2</v>
      </c>
      <c r="AT282" s="22">
        <v>272</v>
      </c>
      <c r="AU282" s="22">
        <v>0.329681</v>
      </c>
      <c r="AV282">
        <f t="shared" si="56"/>
        <v>16.377777777777776</v>
      </c>
      <c r="AW282">
        <f t="shared" si="57"/>
        <v>5.410448022222222</v>
      </c>
      <c r="AX282" s="9"/>
      <c r="AY282" s="22">
        <v>1.2696799999999999</v>
      </c>
      <c r="AZ282" s="22">
        <v>29.3248</v>
      </c>
      <c r="BA282" s="22">
        <v>-9.6649200000000005E-3</v>
      </c>
      <c r="BB282" s="22">
        <v>272</v>
      </c>
      <c r="BC282" s="22">
        <v>1.2686200000000001</v>
      </c>
      <c r="BD282">
        <f t="shared" si="58"/>
        <v>11.932</v>
      </c>
      <c r="BE282">
        <f t="shared" si="59"/>
        <v>15.14982176</v>
      </c>
    </row>
    <row r="283" spans="6:101">
      <c r="F283" s="9"/>
      <c r="G283" s="22">
        <v>0.32531700000000002</v>
      </c>
      <c r="H283" s="22">
        <v>7.88171</v>
      </c>
      <c r="I283" s="22">
        <v>-1.3284300000000001E-2</v>
      </c>
      <c r="J283" s="22">
        <v>273</v>
      </c>
      <c r="K283" s="22">
        <v>0.32470700000000002</v>
      </c>
      <c r="L283">
        <f t="shared" si="48"/>
        <v>16.400370370370371</v>
      </c>
      <c r="M283">
        <f t="shared" si="49"/>
        <v>5.3353192877777786</v>
      </c>
      <c r="N283" s="9"/>
      <c r="O283" s="22">
        <v>1.2747200000000001</v>
      </c>
      <c r="P283" s="22">
        <v>11.499499999999999</v>
      </c>
      <c r="Q283" s="22">
        <v>-9.4695999999999999E-3</v>
      </c>
      <c r="R283" s="22">
        <v>273</v>
      </c>
      <c r="S283" s="22">
        <v>1.2735000000000001</v>
      </c>
      <c r="T283">
        <f t="shared" si="50"/>
        <v>11.690864197530864</v>
      </c>
      <c r="U283">
        <f t="shared" si="51"/>
        <v>14.902578409876543</v>
      </c>
      <c r="X283" s="9"/>
      <c r="Y283" s="22">
        <v>0.32531700000000002</v>
      </c>
      <c r="Z283" s="22">
        <v>16.802900000000001</v>
      </c>
      <c r="AA283" s="22">
        <v>-1.32935E-2</v>
      </c>
      <c r="AB283" s="22">
        <v>273</v>
      </c>
      <c r="AC283" s="22">
        <v>0.32470700000000002</v>
      </c>
      <c r="AD283">
        <f t="shared" si="52"/>
        <v>16.411728395061726</v>
      </c>
      <c r="AE283">
        <f t="shared" si="53"/>
        <v>5.339014246296296</v>
      </c>
      <c r="AF283" s="9"/>
      <c r="AG283" s="22">
        <v>1.2747200000000001</v>
      </c>
      <c r="AH283" s="22">
        <v>20.4207</v>
      </c>
      <c r="AI283" s="22">
        <v>-9.6404999999999998E-3</v>
      </c>
      <c r="AJ283" s="22">
        <v>273</v>
      </c>
      <c r="AK283" s="22">
        <v>1.2738</v>
      </c>
      <c r="AL283">
        <f t="shared" si="54"/>
        <v>11.90185185185185</v>
      </c>
      <c r="AM283">
        <f t="shared" si="55"/>
        <v>15.17152859259259</v>
      </c>
      <c r="AP283" s="9"/>
      <c r="AQ283" s="22">
        <v>0.32531700000000002</v>
      </c>
      <c r="AR283" s="22">
        <v>25.717099999999999</v>
      </c>
      <c r="AS283" s="22">
        <v>-1.3262899999999999E-2</v>
      </c>
      <c r="AT283" s="22">
        <v>273</v>
      </c>
      <c r="AU283" s="22">
        <v>0.324768</v>
      </c>
      <c r="AV283">
        <f t="shared" si="56"/>
        <v>16.373950617283949</v>
      </c>
      <c r="AW283">
        <f t="shared" si="57"/>
        <v>5.3267244929629625</v>
      </c>
      <c r="AX283" s="9"/>
      <c r="AY283" s="22">
        <v>1.2747200000000001</v>
      </c>
      <c r="AZ283" s="22">
        <v>29.334900000000001</v>
      </c>
      <c r="BA283" s="22">
        <v>-9.61914E-3</v>
      </c>
      <c r="BB283" s="22">
        <v>273</v>
      </c>
      <c r="BC283" s="22">
        <v>1.2741100000000001</v>
      </c>
      <c r="BD283">
        <f t="shared" si="58"/>
        <v>11.875481481481479</v>
      </c>
      <c r="BE283">
        <f t="shared" si="59"/>
        <v>15.137913754074072</v>
      </c>
    </row>
    <row r="284" spans="6:101">
      <c r="F284" s="9"/>
      <c r="G284" s="22">
        <v>0.32028200000000001</v>
      </c>
      <c r="H284" s="22">
        <v>7.8917799999999998</v>
      </c>
      <c r="I284" s="22">
        <v>-1.3296499999999999E-2</v>
      </c>
      <c r="J284" s="22">
        <v>274</v>
      </c>
      <c r="K284" s="22">
        <v>0.31964100000000001</v>
      </c>
      <c r="L284">
        <f t="shared" si="48"/>
        <v>16.415432098765429</v>
      </c>
      <c r="M284">
        <f t="shared" si="49"/>
        <v>5.2575674234567895</v>
      </c>
      <c r="N284" s="9"/>
      <c r="O284" s="22">
        <v>1.2797499999999999</v>
      </c>
      <c r="P284" s="22">
        <v>11.509499999999999</v>
      </c>
      <c r="Q284" s="22">
        <v>-9.4177199999999992E-3</v>
      </c>
      <c r="R284" s="22">
        <v>274</v>
      </c>
      <c r="S284" s="22">
        <v>1.2786900000000001</v>
      </c>
      <c r="T284">
        <f t="shared" si="50"/>
        <v>11.626814814814814</v>
      </c>
      <c r="U284">
        <f t="shared" si="51"/>
        <v>14.879416259259258</v>
      </c>
      <c r="X284" s="9"/>
      <c r="Y284" s="22">
        <v>0.32028200000000001</v>
      </c>
      <c r="Z284" s="22">
        <v>16.812999999999999</v>
      </c>
      <c r="AA284" s="22">
        <v>-1.32996E-2</v>
      </c>
      <c r="AB284" s="22">
        <v>274</v>
      </c>
      <c r="AC284" s="22">
        <v>0.31961099999999998</v>
      </c>
      <c r="AD284">
        <f t="shared" si="52"/>
        <v>16.41925925925926</v>
      </c>
      <c r="AE284">
        <f t="shared" si="53"/>
        <v>5.258793194074074</v>
      </c>
      <c r="AF284" s="9"/>
      <c r="AG284" s="22">
        <v>1.2797499999999999</v>
      </c>
      <c r="AH284" s="22">
        <v>20.430800000000001</v>
      </c>
      <c r="AI284" s="22">
        <v>-9.5794699999999997E-3</v>
      </c>
      <c r="AJ284" s="22">
        <v>274</v>
      </c>
      <c r="AK284" s="22">
        <v>1.2796000000000001</v>
      </c>
      <c r="AL284">
        <f t="shared" si="54"/>
        <v>11.826506172839505</v>
      </c>
      <c r="AM284">
        <f t="shared" si="55"/>
        <v>15.134971274691356</v>
      </c>
      <c r="AP284" s="9"/>
      <c r="AQ284" s="22">
        <v>0.32028200000000001</v>
      </c>
      <c r="AR284" s="22">
        <v>25.7272</v>
      </c>
      <c r="AS284" s="22">
        <v>-1.3269E-2</v>
      </c>
      <c r="AT284" s="22">
        <v>274</v>
      </c>
      <c r="AU284" s="22">
        <v>0.31957999999999998</v>
      </c>
      <c r="AV284">
        <f t="shared" si="56"/>
        <v>16.38148148148148</v>
      </c>
      <c r="AW284">
        <f t="shared" si="57"/>
        <v>5.2466936518518512</v>
      </c>
      <c r="AX284" s="9"/>
      <c r="AY284" s="22">
        <v>1.2797499999999999</v>
      </c>
      <c r="AZ284" s="22">
        <v>29.344999999999999</v>
      </c>
      <c r="BA284" s="22">
        <v>-9.5642100000000001E-3</v>
      </c>
      <c r="BB284" s="22">
        <v>274</v>
      </c>
      <c r="BC284" s="22">
        <v>1.2786900000000001</v>
      </c>
      <c r="BD284">
        <f t="shared" si="58"/>
        <v>11.807666666666666</v>
      </c>
      <c r="BE284">
        <f t="shared" si="59"/>
        <v>15.110861416666665</v>
      </c>
    </row>
    <row r="285" spans="6:101">
      <c r="F285" s="9"/>
      <c r="G285" s="22">
        <v>0.315247</v>
      </c>
      <c r="H285" s="22">
        <v>7.9018499999999996</v>
      </c>
      <c r="I285" s="22">
        <v>-1.3302599999999999E-2</v>
      </c>
      <c r="J285" s="22">
        <v>275</v>
      </c>
      <c r="K285" s="22">
        <v>0.31457499999999999</v>
      </c>
      <c r="L285">
        <f t="shared" si="48"/>
        <v>16.422962962962963</v>
      </c>
      <c r="M285">
        <f t="shared" si="49"/>
        <v>5.1772898051851852</v>
      </c>
      <c r="N285" s="9"/>
      <c r="O285" s="22">
        <v>1.2847900000000001</v>
      </c>
      <c r="P285" s="22">
        <v>11.519600000000001</v>
      </c>
      <c r="Q285" s="22">
        <v>-9.3597400000000001E-3</v>
      </c>
      <c r="R285" s="22">
        <v>275</v>
      </c>
      <c r="S285" s="22">
        <v>1.2835700000000001</v>
      </c>
      <c r="T285">
        <f t="shared" si="50"/>
        <v>11.555234567901234</v>
      </c>
      <c r="U285">
        <f t="shared" si="51"/>
        <v>14.846049820493828</v>
      </c>
      <c r="X285" s="9"/>
      <c r="Y285" s="22">
        <v>0.315247</v>
      </c>
      <c r="Z285" s="22">
        <v>16.8231</v>
      </c>
      <c r="AA285" s="22">
        <v>-1.3296499999999999E-2</v>
      </c>
      <c r="AB285" s="22">
        <v>275</v>
      </c>
      <c r="AC285" s="22">
        <v>0.31463600000000003</v>
      </c>
      <c r="AD285">
        <f t="shared" si="52"/>
        <v>16.415432098765429</v>
      </c>
      <c r="AE285">
        <f t="shared" si="53"/>
        <v>5.1749157228395051</v>
      </c>
      <c r="AF285" s="9"/>
      <c r="AG285" s="22">
        <v>1.2847900000000001</v>
      </c>
      <c r="AH285" s="22">
        <v>20.440799999999999</v>
      </c>
      <c r="AI285" s="22">
        <v>-9.5397899999999994E-3</v>
      </c>
      <c r="AJ285" s="22">
        <v>275</v>
      </c>
      <c r="AK285" s="22">
        <v>1.2838700000000001</v>
      </c>
      <c r="AL285">
        <f t="shared" si="54"/>
        <v>11.777518518518518</v>
      </c>
      <c r="AM285">
        <f t="shared" si="55"/>
        <v>15.131638017407408</v>
      </c>
      <c r="AP285" s="9"/>
      <c r="AQ285" s="22">
        <v>0.315247</v>
      </c>
      <c r="AR285" s="22">
        <v>25.737300000000001</v>
      </c>
      <c r="AS285" s="22">
        <v>-1.32751E-2</v>
      </c>
      <c r="AT285" s="22">
        <v>275</v>
      </c>
      <c r="AU285" s="22">
        <v>0.314606</v>
      </c>
      <c r="AV285">
        <f t="shared" si="56"/>
        <v>16.38901234567901</v>
      </c>
      <c r="AW285">
        <f t="shared" si="57"/>
        <v>5.1665869749382711</v>
      </c>
      <c r="AX285" s="9"/>
      <c r="AY285" s="22">
        <v>1.2847900000000001</v>
      </c>
      <c r="AZ285" s="22">
        <v>29.355</v>
      </c>
      <c r="BA285" s="22">
        <v>-9.5123299999999994E-3</v>
      </c>
      <c r="BB285" s="22">
        <v>275</v>
      </c>
      <c r="BC285" s="22">
        <v>1.2838700000000001</v>
      </c>
      <c r="BD285">
        <f t="shared" si="58"/>
        <v>11.743617283950616</v>
      </c>
      <c r="BE285">
        <f t="shared" si="59"/>
        <v>15.088082050246914</v>
      </c>
    </row>
    <row r="286" spans="6:101">
      <c r="F286" s="9"/>
      <c r="G286" s="22">
        <v>0.31021100000000001</v>
      </c>
      <c r="H286" s="22">
        <v>7.9119200000000003</v>
      </c>
      <c r="I286" s="22">
        <v>-1.3302599999999999E-2</v>
      </c>
      <c r="J286" s="22">
        <v>276</v>
      </c>
      <c r="K286" s="22">
        <v>0.30957000000000001</v>
      </c>
      <c r="L286">
        <f t="shared" si="48"/>
        <v>16.422962962962963</v>
      </c>
      <c r="M286">
        <f t="shared" si="49"/>
        <v>5.0945837637037039</v>
      </c>
      <c r="N286" s="9"/>
      <c r="O286" s="22">
        <v>1.28983</v>
      </c>
      <c r="P286" s="22">
        <v>11.5297</v>
      </c>
      <c r="Q286" s="22">
        <v>-9.3017599999999992E-3</v>
      </c>
      <c r="R286" s="22">
        <v>276</v>
      </c>
      <c r="S286" s="22">
        <v>1.2893699999999999</v>
      </c>
      <c r="T286">
        <f t="shared" si="50"/>
        <v>11.483654320987652</v>
      </c>
      <c r="U286">
        <f t="shared" si="51"/>
        <v>14.811961852839504</v>
      </c>
      <c r="X286" s="9"/>
      <c r="Y286" s="22">
        <v>0.31021100000000001</v>
      </c>
      <c r="Z286" s="22">
        <v>16.833100000000002</v>
      </c>
      <c r="AA286" s="22">
        <v>-1.32996E-2</v>
      </c>
      <c r="AB286" s="22">
        <v>276</v>
      </c>
      <c r="AC286" s="22">
        <v>0.30957000000000001</v>
      </c>
      <c r="AD286">
        <f t="shared" si="52"/>
        <v>16.41925925925926</v>
      </c>
      <c r="AE286">
        <f t="shared" si="53"/>
        <v>5.093434834074074</v>
      </c>
      <c r="AF286" s="9"/>
      <c r="AG286" s="22">
        <v>1.28983</v>
      </c>
      <c r="AH286" s="22">
        <v>20.450900000000001</v>
      </c>
      <c r="AI286" s="22">
        <v>-9.4848599999999995E-3</v>
      </c>
      <c r="AJ286" s="22">
        <v>276</v>
      </c>
      <c r="AK286" s="22">
        <v>1.2884500000000001</v>
      </c>
      <c r="AL286">
        <f t="shared" si="54"/>
        <v>11.709703703703703</v>
      </c>
      <c r="AM286">
        <f t="shared" si="55"/>
        <v>15.103527128148148</v>
      </c>
      <c r="AP286" s="9"/>
      <c r="AQ286" s="22">
        <v>0.31021100000000001</v>
      </c>
      <c r="AR286" s="22">
        <v>25.747399999999999</v>
      </c>
      <c r="AS286" s="22">
        <v>-1.32782E-2</v>
      </c>
      <c r="AT286" s="22">
        <v>276</v>
      </c>
      <c r="AU286" s="22">
        <v>0.30957000000000001</v>
      </c>
      <c r="AV286">
        <f t="shared" si="56"/>
        <v>16.392839506172837</v>
      </c>
      <c r="AW286">
        <f t="shared" si="57"/>
        <v>5.085239136049382</v>
      </c>
      <c r="AX286" s="9"/>
      <c r="AY286" s="22">
        <v>1.28983</v>
      </c>
      <c r="AZ286" s="22">
        <v>29.365100000000002</v>
      </c>
      <c r="BA286" s="22">
        <v>-9.4451899999999991E-3</v>
      </c>
      <c r="BB286" s="22">
        <v>276</v>
      </c>
      <c r="BC286" s="22">
        <v>1.2887599999999999</v>
      </c>
      <c r="BD286">
        <f t="shared" si="58"/>
        <v>11.660728395061726</v>
      </c>
      <c r="BE286">
        <f t="shared" si="59"/>
        <v>15.040357305802466</v>
      </c>
    </row>
    <row r="287" spans="6:101">
      <c r="F287" s="9"/>
      <c r="G287" s="22">
        <v>0.305176</v>
      </c>
      <c r="H287" s="22">
        <v>7.9219900000000001</v>
      </c>
      <c r="I287" s="22">
        <v>-1.33087E-2</v>
      </c>
      <c r="J287" s="22">
        <v>277</v>
      </c>
      <c r="K287" s="22">
        <v>0.30459599999999998</v>
      </c>
      <c r="L287">
        <f t="shared" si="48"/>
        <v>16.430493827160493</v>
      </c>
      <c r="M287">
        <f t="shared" si="49"/>
        <v>5.0141923841975311</v>
      </c>
      <c r="N287" s="9"/>
      <c r="O287" s="22">
        <v>1.2948599999999999</v>
      </c>
      <c r="P287" s="22">
        <v>11.5398</v>
      </c>
      <c r="Q287" s="22">
        <v>-9.2407199999999991E-3</v>
      </c>
      <c r="R287" s="22">
        <v>277</v>
      </c>
      <c r="S287" s="22">
        <v>1.2939499999999999</v>
      </c>
      <c r="T287">
        <f t="shared" si="50"/>
        <v>11.408296296296294</v>
      </c>
      <c r="U287">
        <f t="shared" si="51"/>
        <v>14.772146542222218</v>
      </c>
      <c r="X287" s="9"/>
      <c r="Y287" s="22">
        <v>0.305176</v>
      </c>
      <c r="Z287" s="22">
        <v>16.8432</v>
      </c>
      <c r="AA287" s="22">
        <v>-1.3302599999999999E-2</v>
      </c>
      <c r="AB287" s="22">
        <v>277</v>
      </c>
      <c r="AC287" s="22">
        <v>0.30447400000000002</v>
      </c>
      <c r="AD287">
        <f t="shared" si="52"/>
        <v>16.422962962962963</v>
      </c>
      <c r="AE287">
        <f t="shared" si="53"/>
        <v>5.0118941451851855</v>
      </c>
      <c r="AF287" s="9"/>
      <c r="AG287" s="22">
        <v>1.2948599999999999</v>
      </c>
      <c r="AH287" s="22">
        <v>20.460999999999999</v>
      </c>
      <c r="AI287" s="22">
        <v>-9.4268800000000003E-3</v>
      </c>
      <c r="AJ287" s="22">
        <v>277</v>
      </c>
      <c r="AK287" s="22">
        <v>1.2942499999999999</v>
      </c>
      <c r="AL287">
        <f t="shared" si="54"/>
        <v>11.638123456790124</v>
      </c>
      <c r="AM287">
        <f t="shared" si="55"/>
        <v>15.069740539259259</v>
      </c>
      <c r="AP287" s="9"/>
      <c r="AQ287" s="22">
        <v>0.305176</v>
      </c>
      <c r="AR287" s="22">
        <v>25.757400000000001</v>
      </c>
      <c r="AS287" s="22">
        <v>-1.32721E-2</v>
      </c>
      <c r="AT287" s="22">
        <v>277</v>
      </c>
      <c r="AU287" s="22">
        <v>0.304535</v>
      </c>
      <c r="AV287">
        <f t="shared" si="56"/>
        <v>16.385308641975307</v>
      </c>
      <c r="AW287">
        <f t="shared" si="57"/>
        <v>5.0004029501234566</v>
      </c>
      <c r="AX287" s="9"/>
      <c r="AY287" s="22">
        <v>1.2948599999999999</v>
      </c>
      <c r="AZ287" s="22">
        <v>29.3752</v>
      </c>
      <c r="BA287" s="22">
        <v>-9.3810999999999999E-3</v>
      </c>
      <c r="BB287" s="22">
        <v>277</v>
      </c>
      <c r="BC287" s="22">
        <v>1.2936399999999999</v>
      </c>
      <c r="BD287">
        <f t="shared" si="58"/>
        <v>11.581604938271603</v>
      </c>
      <c r="BE287">
        <f t="shared" si="59"/>
        <v>14.996556970370367</v>
      </c>
    </row>
    <row r="288" spans="6:101">
      <c r="F288" s="9"/>
      <c r="G288" s="22">
        <v>0.30014000000000002</v>
      </c>
      <c r="H288" s="22">
        <v>7.9320599999999999</v>
      </c>
      <c r="I288" s="22">
        <v>-1.33209E-2</v>
      </c>
      <c r="J288" s="22">
        <v>278</v>
      </c>
      <c r="K288" s="22">
        <v>0.29946899999999999</v>
      </c>
      <c r="L288">
        <f t="shared" si="48"/>
        <v>16.445555555555554</v>
      </c>
      <c r="M288">
        <f t="shared" si="49"/>
        <v>4.9359690444444446</v>
      </c>
      <c r="N288" s="9"/>
      <c r="O288" s="22">
        <v>1.2999000000000001</v>
      </c>
      <c r="P288" s="22">
        <v>11.549799999999999</v>
      </c>
      <c r="Q288" s="22">
        <v>-9.1766399999999998E-3</v>
      </c>
      <c r="R288" s="22">
        <v>278</v>
      </c>
      <c r="S288" s="22">
        <v>1.2988299999999999</v>
      </c>
      <c r="T288">
        <f t="shared" si="50"/>
        <v>11.329185185185183</v>
      </c>
      <c r="U288">
        <f t="shared" si="51"/>
        <v>14.72680782222222</v>
      </c>
      <c r="X288" s="9"/>
      <c r="Y288" s="22">
        <v>0.30014000000000002</v>
      </c>
      <c r="Z288" s="22">
        <v>16.853300000000001</v>
      </c>
      <c r="AA288" s="22">
        <v>-1.33118E-2</v>
      </c>
      <c r="AB288" s="22">
        <v>278</v>
      </c>
      <c r="AC288" s="22">
        <v>0.29946899999999999</v>
      </c>
      <c r="AD288">
        <f t="shared" si="52"/>
        <v>16.434320987654321</v>
      </c>
      <c r="AE288">
        <f t="shared" si="53"/>
        <v>4.9325971012345677</v>
      </c>
      <c r="AF288" s="9"/>
      <c r="AG288" s="22">
        <v>1.2999000000000001</v>
      </c>
      <c r="AH288" s="22">
        <v>20.471</v>
      </c>
      <c r="AI288" s="22">
        <v>-9.3719500000000004E-3</v>
      </c>
      <c r="AJ288" s="22">
        <v>278</v>
      </c>
      <c r="AK288" s="22">
        <v>1.2988299999999999</v>
      </c>
      <c r="AL288">
        <f t="shared" si="54"/>
        <v>11.570308641975307</v>
      </c>
      <c r="AM288">
        <f t="shared" si="55"/>
        <v>15.040244203703702</v>
      </c>
      <c r="AP288" s="9"/>
      <c r="AQ288" s="22">
        <v>0.30014000000000002</v>
      </c>
      <c r="AR288" s="22">
        <v>25.767499999999998</v>
      </c>
      <c r="AS288" s="22">
        <v>-1.3269E-2</v>
      </c>
      <c r="AT288" s="22">
        <v>278</v>
      </c>
      <c r="AU288" s="22">
        <v>0.29953000000000002</v>
      </c>
      <c r="AV288">
        <f t="shared" si="56"/>
        <v>16.38148148148148</v>
      </c>
      <c r="AW288">
        <f t="shared" si="57"/>
        <v>4.9167378518518516</v>
      </c>
      <c r="AX288" s="9"/>
      <c r="AY288" s="22">
        <v>1.2999000000000001</v>
      </c>
      <c r="AZ288" s="22">
        <v>29.385300000000001</v>
      </c>
      <c r="BA288" s="22">
        <v>-9.3139599999999996E-3</v>
      </c>
      <c r="BB288" s="22">
        <v>278</v>
      </c>
      <c r="BC288" s="22">
        <v>1.2988299999999999</v>
      </c>
      <c r="BD288">
        <f t="shared" si="58"/>
        <v>11.498716049382715</v>
      </c>
      <c r="BE288">
        <f t="shared" si="59"/>
        <v>14.947180992592591</v>
      </c>
    </row>
    <row r="289" spans="6:57">
      <c r="F289" s="9"/>
      <c r="G289" s="22">
        <v>0.29510500000000001</v>
      </c>
      <c r="H289" s="22">
        <v>7.9421299999999997</v>
      </c>
      <c r="I289" s="22">
        <v>-1.33209E-2</v>
      </c>
      <c r="J289" s="22">
        <v>279</v>
      </c>
      <c r="K289" s="22">
        <v>0.294464</v>
      </c>
      <c r="L289">
        <f t="shared" si="48"/>
        <v>16.445555555555554</v>
      </c>
      <c r="M289">
        <f t="shared" si="49"/>
        <v>4.8531656722222216</v>
      </c>
      <c r="N289" s="9"/>
      <c r="O289" s="22">
        <v>1.3049299999999999</v>
      </c>
      <c r="P289" s="22">
        <v>11.559900000000001</v>
      </c>
      <c r="Q289" s="22">
        <v>-9.1155999999999997E-3</v>
      </c>
      <c r="R289" s="22">
        <v>279</v>
      </c>
      <c r="S289" s="22">
        <v>1.3043199999999999</v>
      </c>
      <c r="T289">
        <f t="shared" si="50"/>
        <v>11.253827160493826</v>
      </c>
      <c r="U289">
        <f t="shared" si="51"/>
        <v>14.685456676543208</v>
      </c>
      <c r="X289" s="9"/>
      <c r="Y289" s="22">
        <v>0.29510500000000001</v>
      </c>
      <c r="Z289" s="22">
        <v>16.863299999999999</v>
      </c>
      <c r="AA289" s="22">
        <v>-1.3324000000000001E-2</v>
      </c>
      <c r="AB289" s="22">
        <v>279</v>
      </c>
      <c r="AC289" s="22">
        <v>0.29452499999999998</v>
      </c>
      <c r="AD289">
        <f t="shared" si="52"/>
        <v>16.449382716049382</v>
      </c>
      <c r="AE289">
        <f t="shared" si="53"/>
        <v>4.8542950864197527</v>
      </c>
      <c r="AF289" s="9"/>
      <c r="AG289" s="22">
        <v>1.3049299999999999</v>
      </c>
      <c r="AH289" s="22">
        <v>20.481100000000001</v>
      </c>
      <c r="AI289" s="22">
        <v>-9.3048100000000002E-3</v>
      </c>
      <c r="AJ289" s="22">
        <v>279</v>
      </c>
      <c r="AK289" s="22">
        <v>1.30341</v>
      </c>
      <c r="AL289">
        <f t="shared" si="54"/>
        <v>11.487419753086421</v>
      </c>
      <c r="AM289">
        <f t="shared" si="55"/>
        <v>14.990278658395063</v>
      </c>
      <c r="AP289" s="9"/>
      <c r="AQ289" s="22">
        <v>0.29510500000000001</v>
      </c>
      <c r="AR289" s="22">
        <v>25.7776</v>
      </c>
      <c r="AS289" s="22">
        <v>-1.32751E-2</v>
      </c>
      <c r="AT289" s="22">
        <v>279</v>
      </c>
      <c r="AU289" s="22">
        <v>0.294464</v>
      </c>
      <c r="AV289">
        <f t="shared" si="56"/>
        <v>16.38901234567901</v>
      </c>
      <c r="AW289">
        <f t="shared" si="57"/>
        <v>4.8364794882716042</v>
      </c>
      <c r="AX289" s="9"/>
      <c r="AY289" s="22">
        <v>1.3049299999999999</v>
      </c>
      <c r="AZ289" s="22">
        <v>29.395299999999999</v>
      </c>
      <c r="BA289" s="22">
        <v>-9.2559800000000005E-3</v>
      </c>
      <c r="BB289" s="22">
        <v>279</v>
      </c>
      <c r="BC289" s="22">
        <v>1.3043199999999999</v>
      </c>
      <c r="BD289">
        <f t="shared" si="58"/>
        <v>11.427135802469136</v>
      </c>
      <c r="BE289">
        <f t="shared" si="59"/>
        <v>14.911612322716049</v>
      </c>
    </row>
    <row r="290" spans="6:57">
      <c r="F290" s="9"/>
      <c r="G290" s="22">
        <v>0.29006999999999999</v>
      </c>
      <c r="H290" s="22">
        <v>7.9522000000000004</v>
      </c>
      <c r="I290" s="22">
        <v>-1.3327E-2</v>
      </c>
      <c r="J290" s="22">
        <v>280</v>
      </c>
      <c r="K290" s="22">
        <v>0.28939799999999999</v>
      </c>
      <c r="L290">
        <f t="shared" si="48"/>
        <v>16.453086419753085</v>
      </c>
      <c r="M290">
        <f t="shared" si="49"/>
        <v>4.7725467777777775</v>
      </c>
      <c r="N290" s="9"/>
      <c r="O290" s="22">
        <v>1.3099700000000001</v>
      </c>
      <c r="P290" s="22">
        <v>11.57</v>
      </c>
      <c r="Q290" s="22">
        <v>-9.0576200000000006E-3</v>
      </c>
      <c r="R290" s="22">
        <v>280</v>
      </c>
      <c r="S290" s="22">
        <v>1.3089</v>
      </c>
      <c r="T290">
        <f t="shared" si="50"/>
        <v>11.182246913580247</v>
      </c>
      <c r="U290">
        <f t="shared" si="51"/>
        <v>14.648407989382717</v>
      </c>
      <c r="X290" s="9"/>
      <c r="Y290" s="22">
        <v>0.29006999999999999</v>
      </c>
      <c r="Z290" s="22">
        <v>16.8734</v>
      </c>
      <c r="AA290" s="22">
        <v>-1.3333100000000001E-2</v>
      </c>
      <c r="AB290" s="22">
        <v>280</v>
      </c>
      <c r="AC290" s="22">
        <v>0.28942899999999999</v>
      </c>
      <c r="AD290">
        <f t="shared" si="52"/>
        <v>16.460617283950615</v>
      </c>
      <c r="AE290">
        <f t="shared" si="53"/>
        <v>4.7747312555555546</v>
      </c>
      <c r="AF290" s="9"/>
      <c r="AG290" s="22">
        <v>1.3099700000000001</v>
      </c>
      <c r="AH290" s="22">
        <v>20.491199999999999</v>
      </c>
      <c r="AI290" s="22">
        <v>-9.2407199999999991E-3</v>
      </c>
      <c r="AJ290" s="22">
        <v>280</v>
      </c>
      <c r="AK290" s="22">
        <v>1.3089</v>
      </c>
      <c r="AL290">
        <f t="shared" si="54"/>
        <v>11.408296296296294</v>
      </c>
      <c r="AM290">
        <f t="shared" si="55"/>
        <v>14.944525899259258</v>
      </c>
      <c r="AP290" s="9"/>
      <c r="AQ290" s="22">
        <v>0.29006999999999999</v>
      </c>
      <c r="AR290" s="22">
        <v>25.787600000000001</v>
      </c>
      <c r="AS290" s="22">
        <v>-1.3284300000000001E-2</v>
      </c>
      <c r="AT290" s="22">
        <v>280</v>
      </c>
      <c r="AU290" s="22">
        <v>0.28945900000000002</v>
      </c>
      <c r="AV290">
        <f t="shared" si="56"/>
        <v>16.400370370370371</v>
      </c>
      <c r="AW290">
        <f t="shared" si="57"/>
        <v>4.7572554333333334</v>
      </c>
      <c r="AX290" s="9"/>
      <c r="AY290" s="22">
        <v>1.3099700000000001</v>
      </c>
      <c r="AZ290" s="22">
        <v>29.4054</v>
      </c>
      <c r="BA290" s="22">
        <v>-9.1949500000000003E-3</v>
      </c>
      <c r="BB290" s="22">
        <v>280</v>
      </c>
      <c r="BC290" s="22">
        <v>1.30951</v>
      </c>
      <c r="BD290">
        <f t="shared" si="58"/>
        <v>11.351790123456791</v>
      </c>
      <c r="BE290">
        <f t="shared" si="59"/>
        <v>14.870504508024693</v>
      </c>
    </row>
    <row r="291" spans="6:57">
      <c r="F291" s="9"/>
      <c r="G291" s="22">
        <v>0.28503400000000001</v>
      </c>
      <c r="H291" s="22">
        <v>7.9622700000000002</v>
      </c>
      <c r="I291" s="22">
        <v>-1.3333100000000001E-2</v>
      </c>
      <c r="J291" s="22">
        <v>281</v>
      </c>
      <c r="K291" s="22">
        <v>0.28442400000000001</v>
      </c>
      <c r="L291">
        <f t="shared" si="48"/>
        <v>16.460617283950615</v>
      </c>
      <c r="M291">
        <f t="shared" si="49"/>
        <v>4.6918355869135802</v>
      </c>
      <c r="N291" s="9"/>
      <c r="O291" s="22">
        <v>1.3149999999999999</v>
      </c>
      <c r="P291" s="22">
        <v>11.58</v>
      </c>
      <c r="Q291" s="22">
        <v>-8.9935299999999996E-3</v>
      </c>
      <c r="R291" s="22">
        <v>281</v>
      </c>
      <c r="S291" s="22">
        <v>1.31409</v>
      </c>
      <c r="T291">
        <f t="shared" si="50"/>
        <v>11.103123456790122</v>
      </c>
      <c r="U291">
        <f t="shared" si="51"/>
        <v>14.600607345679011</v>
      </c>
      <c r="X291" s="9"/>
      <c r="Y291" s="22">
        <v>0.28503400000000001</v>
      </c>
      <c r="Z291" s="22">
        <v>16.883500000000002</v>
      </c>
      <c r="AA291" s="22">
        <v>-1.33423E-2</v>
      </c>
      <c r="AB291" s="22">
        <v>281</v>
      </c>
      <c r="AC291" s="22">
        <v>0.28436299999999998</v>
      </c>
      <c r="AD291">
        <f t="shared" si="52"/>
        <v>16.471975308641973</v>
      </c>
      <c r="AE291">
        <f t="shared" si="53"/>
        <v>4.6950730101234566</v>
      </c>
      <c r="AF291" s="9"/>
      <c r="AG291" s="22">
        <v>1.3149999999999999</v>
      </c>
      <c r="AH291" s="22">
        <v>20.501300000000001</v>
      </c>
      <c r="AI291" s="22">
        <v>-9.1796900000000008E-3</v>
      </c>
      <c r="AJ291" s="22">
        <v>281</v>
      </c>
      <c r="AK291" s="22">
        <v>1.31409</v>
      </c>
      <c r="AL291">
        <f t="shared" si="54"/>
        <v>11.33295061728395</v>
      </c>
      <c r="AM291">
        <f t="shared" si="55"/>
        <v>14.902830061728395</v>
      </c>
      <c r="AP291" s="9"/>
      <c r="AQ291" s="22">
        <v>0.28503400000000001</v>
      </c>
      <c r="AR291" s="22">
        <v>25.797699999999999</v>
      </c>
      <c r="AS291" s="22">
        <v>-1.33057E-2</v>
      </c>
      <c r="AT291" s="22">
        <v>281</v>
      </c>
      <c r="AU291" s="22">
        <v>0.28433199999999997</v>
      </c>
      <c r="AV291">
        <f t="shared" si="56"/>
        <v>16.42679012345679</v>
      </c>
      <c r="AW291">
        <f t="shared" si="57"/>
        <v>4.6821936960493833</v>
      </c>
      <c r="AX291" s="9"/>
      <c r="AY291" s="22">
        <v>1.3149999999999999</v>
      </c>
      <c r="AZ291" s="22">
        <v>29.415500000000002</v>
      </c>
      <c r="BA291" s="22">
        <v>-9.1400100000000005E-3</v>
      </c>
      <c r="BB291" s="22">
        <v>281</v>
      </c>
      <c r="BC291" s="22">
        <v>1.31409</v>
      </c>
      <c r="BD291">
        <f t="shared" si="58"/>
        <v>11.283962962962963</v>
      </c>
      <c r="BE291">
        <f t="shared" si="59"/>
        <v>14.838411296296297</v>
      </c>
    </row>
    <row r="292" spans="6:57">
      <c r="F292" s="9"/>
      <c r="G292" s="22">
        <v>0.279999</v>
      </c>
      <c r="H292" s="22">
        <v>7.97234</v>
      </c>
      <c r="I292" s="22">
        <v>-1.3339200000000001E-2</v>
      </c>
      <c r="J292" s="22">
        <v>282</v>
      </c>
      <c r="K292" s="22">
        <v>0.27938800000000003</v>
      </c>
      <c r="L292">
        <f t="shared" si="48"/>
        <v>16.468148148148149</v>
      </c>
      <c r="M292">
        <f t="shared" si="49"/>
        <v>4.6110650133333335</v>
      </c>
      <c r="N292" s="9"/>
      <c r="O292" s="22">
        <v>1.3200400000000001</v>
      </c>
      <c r="P292" s="22">
        <v>11.5901</v>
      </c>
      <c r="Q292" s="22">
        <v>-8.9355500000000004E-3</v>
      </c>
      <c r="R292" s="22">
        <v>282</v>
      </c>
      <c r="S292" s="22">
        <v>1.3192699999999999</v>
      </c>
      <c r="T292">
        <f t="shared" si="50"/>
        <v>11.031543209876542</v>
      </c>
      <c r="U292">
        <f t="shared" si="51"/>
        <v>14.562078298765432</v>
      </c>
      <c r="X292" s="9"/>
      <c r="Y292" s="22">
        <v>0.279999</v>
      </c>
      <c r="Z292" s="22">
        <v>16.893599999999999</v>
      </c>
      <c r="AA292" s="22">
        <v>-1.33545E-2</v>
      </c>
      <c r="AB292" s="22">
        <v>282</v>
      </c>
      <c r="AC292" s="22">
        <v>0.27938800000000003</v>
      </c>
      <c r="AD292">
        <f t="shared" si="52"/>
        <v>16.487037037037037</v>
      </c>
      <c r="AE292">
        <f t="shared" si="53"/>
        <v>4.6163538833333337</v>
      </c>
      <c r="AF292" s="9"/>
      <c r="AG292" s="22">
        <v>1.3200400000000001</v>
      </c>
      <c r="AH292" s="22">
        <v>20.511299999999999</v>
      </c>
      <c r="AI292" s="22">
        <v>-9.1186500000000007E-3</v>
      </c>
      <c r="AJ292" s="22">
        <v>282</v>
      </c>
      <c r="AK292" s="22">
        <v>1.31897</v>
      </c>
      <c r="AL292">
        <f t="shared" si="54"/>
        <v>11.257592592592593</v>
      </c>
      <c r="AM292">
        <f t="shared" si="55"/>
        <v>14.860472525925926</v>
      </c>
      <c r="AP292" s="9"/>
      <c r="AQ292" s="22">
        <v>0.279999</v>
      </c>
      <c r="AR292" s="22">
        <v>25.8078</v>
      </c>
      <c r="AS292" s="22">
        <v>-1.3330099999999999E-2</v>
      </c>
      <c r="AT292" s="22">
        <v>282</v>
      </c>
      <c r="AU292" s="22">
        <v>0.27938800000000003</v>
      </c>
      <c r="AV292">
        <f t="shared" si="56"/>
        <v>16.456913580246912</v>
      </c>
      <c r="AW292">
        <f t="shared" si="57"/>
        <v>4.6079193455555547</v>
      </c>
      <c r="AX292" s="9"/>
      <c r="AY292" s="22">
        <v>1.3200400000000001</v>
      </c>
      <c r="AZ292" s="22">
        <v>29.4255</v>
      </c>
      <c r="BA292" s="22">
        <v>-9.0728800000000002E-3</v>
      </c>
      <c r="BB292" s="22">
        <v>282</v>
      </c>
      <c r="BC292" s="22">
        <v>1.3186599999999999</v>
      </c>
      <c r="BD292">
        <f t="shared" si="58"/>
        <v>11.201086419753086</v>
      </c>
      <c r="BE292">
        <f t="shared" si="59"/>
        <v>14.785882117530864</v>
      </c>
    </row>
    <row r="293" spans="6:57">
      <c r="F293" s="9"/>
      <c r="G293" s="22">
        <v>0.27496300000000001</v>
      </c>
      <c r="H293" s="22">
        <v>7.9824200000000003</v>
      </c>
      <c r="I293" s="22">
        <v>-1.3345299999999999E-2</v>
      </c>
      <c r="J293" s="22">
        <v>283</v>
      </c>
      <c r="K293" s="22">
        <v>0.27432299999999998</v>
      </c>
      <c r="L293">
        <f t="shared" si="48"/>
        <v>16.475679012345676</v>
      </c>
      <c r="M293">
        <f t="shared" si="49"/>
        <v>4.5302021282716041</v>
      </c>
      <c r="N293" s="9"/>
      <c r="O293" s="22">
        <v>1.32507</v>
      </c>
      <c r="P293" s="22">
        <v>11.600199999999999</v>
      </c>
      <c r="Q293" s="22">
        <v>-8.8653599999999992E-3</v>
      </c>
      <c r="R293" s="22">
        <v>283</v>
      </c>
      <c r="S293" s="22">
        <v>1.32416</v>
      </c>
      <c r="T293">
        <f t="shared" si="50"/>
        <v>10.944888888888888</v>
      </c>
      <c r="U293">
        <f t="shared" si="51"/>
        <v>14.502743919999999</v>
      </c>
      <c r="X293" s="9"/>
      <c r="Y293" s="22">
        <v>0.27496300000000001</v>
      </c>
      <c r="Z293" s="22">
        <v>16.903600000000001</v>
      </c>
      <c r="AA293" s="22">
        <v>-1.3369799999999999E-2</v>
      </c>
      <c r="AB293" s="22">
        <v>283</v>
      </c>
      <c r="AC293" s="22">
        <v>0.27432299999999998</v>
      </c>
      <c r="AD293">
        <f t="shared" si="52"/>
        <v>16.505925925925922</v>
      </c>
      <c r="AE293">
        <f t="shared" si="53"/>
        <v>4.5385189103703691</v>
      </c>
      <c r="AF293" s="9"/>
      <c r="AG293" s="22">
        <v>1.32507</v>
      </c>
      <c r="AH293" s="22">
        <v>20.5214</v>
      </c>
      <c r="AI293" s="22">
        <v>-9.0545699999999996E-3</v>
      </c>
      <c r="AJ293" s="22">
        <v>283</v>
      </c>
      <c r="AK293" s="22">
        <v>1.32416</v>
      </c>
      <c r="AL293">
        <f t="shared" si="54"/>
        <v>11.17848148148148</v>
      </c>
      <c r="AM293">
        <f t="shared" si="55"/>
        <v>14.812270456666665</v>
      </c>
      <c r="AP293" s="9"/>
      <c r="AQ293" s="22">
        <v>0.27496300000000001</v>
      </c>
      <c r="AR293" s="22">
        <v>25.817799999999998</v>
      </c>
      <c r="AS293" s="22">
        <v>-1.33484E-2</v>
      </c>
      <c r="AT293" s="22">
        <v>283</v>
      </c>
      <c r="AU293" s="22">
        <v>0.27432299999999998</v>
      </c>
      <c r="AV293">
        <f t="shared" si="56"/>
        <v>16.479506172839503</v>
      </c>
      <c r="AW293">
        <f t="shared" si="57"/>
        <v>4.5312544558024683</v>
      </c>
      <c r="AX293" s="9"/>
      <c r="AY293" s="22">
        <v>1.32507</v>
      </c>
      <c r="AZ293" s="22">
        <v>29.435600000000001</v>
      </c>
      <c r="BA293" s="22">
        <v>-9.0118400000000001E-3</v>
      </c>
      <c r="BB293" s="22">
        <v>283</v>
      </c>
      <c r="BC293" s="22">
        <v>1.32446</v>
      </c>
      <c r="BD293">
        <f t="shared" si="58"/>
        <v>11.125728395061728</v>
      </c>
      <c r="BE293">
        <f t="shared" si="59"/>
        <v>14.742368924444444</v>
      </c>
    </row>
    <row r="294" spans="6:57">
      <c r="F294" s="9"/>
      <c r="G294" s="22">
        <v>0.269928</v>
      </c>
      <c r="H294" s="22">
        <v>7.9924900000000001</v>
      </c>
      <c r="I294" s="22">
        <v>-1.33545E-2</v>
      </c>
      <c r="J294" s="22">
        <v>284</v>
      </c>
      <c r="K294" s="22">
        <v>0.269287</v>
      </c>
      <c r="L294">
        <f t="shared" si="48"/>
        <v>16.487037037037037</v>
      </c>
      <c r="M294">
        <f t="shared" si="49"/>
        <v>4.4503129333333336</v>
      </c>
      <c r="N294" s="9"/>
      <c r="O294" s="22">
        <v>1.3301099999999999</v>
      </c>
      <c r="P294" s="22">
        <v>11.610300000000001</v>
      </c>
      <c r="Q294" s="22">
        <v>-8.8012699999999999E-3</v>
      </c>
      <c r="R294" s="22">
        <v>284</v>
      </c>
      <c r="S294" s="22">
        <v>1.32935</v>
      </c>
      <c r="T294">
        <f t="shared" si="50"/>
        <v>10.865765432098764</v>
      </c>
      <c r="U294">
        <f t="shared" si="51"/>
        <v>14.452663258888885</v>
      </c>
      <c r="X294" s="9"/>
      <c r="Y294" s="22">
        <v>0.269928</v>
      </c>
      <c r="Z294" s="22">
        <v>16.913699999999999</v>
      </c>
      <c r="AA294" s="22">
        <v>-1.3382E-2</v>
      </c>
      <c r="AB294" s="22">
        <v>284</v>
      </c>
      <c r="AC294" s="22">
        <v>0.269287</v>
      </c>
      <c r="AD294">
        <f t="shared" si="52"/>
        <v>16.520987654320987</v>
      </c>
      <c r="AE294">
        <f t="shared" si="53"/>
        <v>4.4594771555555557</v>
      </c>
      <c r="AF294" s="9"/>
      <c r="AG294" s="22">
        <v>1.3301099999999999</v>
      </c>
      <c r="AH294" s="22">
        <v>20.531500000000001</v>
      </c>
      <c r="AI294" s="22">
        <v>-8.9874299999999994E-3</v>
      </c>
      <c r="AJ294" s="22">
        <v>284</v>
      </c>
      <c r="AK294" s="22">
        <v>1.32965</v>
      </c>
      <c r="AL294">
        <f t="shared" si="54"/>
        <v>11.095592592592592</v>
      </c>
      <c r="AM294">
        <f t="shared" si="55"/>
        <v>14.758358663333331</v>
      </c>
      <c r="AP294" s="9"/>
      <c r="AQ294" s="22">
        <v>0.269928</v>
      </c>
      <c r="AR294" s="22">
        <v>25.8279</v>
      </c>
      <c r="AS294" s="22">
        <v>-1.33545E-2</v>
      </c>
      <c r="AT294" s="22">
        <v>284</v>
      </c>
      <c r="AU294" s="22">
        <v>0.269287</v>
      </c>
      <c r="AV294">
        <f t="shared" si="56"/>
        <v>16.487037037037037</v>
      </c>
      <c r="AW294">
        <f t="shared" si="57"/>
        <v>4.4503129333333336</v>
      </c>
      <c r="AX294" s="9"/>
      <c r="AY294" s="22">
        <v>1.3301099999999999</v>
      </c>
      <c r="AZ294" s="22">
        <v>29.445699999999999</v>
      </c>
      <c r="BA294" s="22">
        <v>-8.9446999999999999E-3</v>
      </c>
      <c r="BB294" s="22">
        <v>284</v>
      </c>
      <c r="BC294" s="22">
        <v>1.32935</v>
      </c>
      <c r="BD294">
        <f t="shared" si="58"/>
        <v>11.042839506172838</v>
      </c>
      <c r="BE294">
        <f t="shared" si="59"/>
        <v>14.688191255555552</v>
      </c>
    </row>
    <row r="295" spans="6:57">
      <c r="F295" s="9"/>
      <c r="G295" s="22">
        <v>0.26489299999999999</v>
      </c>
      <c r="H295" s="22">
        <v>8.0025600000000008</v>
      </c>
      <c r="I295" s="22">
        <v>-1.33636E-2</v>
      </c>
      <c r="J295" s="22">
        <v>285</v>
      </c>
      <c r="K295" s="22">
        <v>0.26428200000000002</v>
      </c>
      <c r="L295">
        <f t="shared" si="48"/>
        <v>16.498271604938271</v>
      </c>
      <c r="M295">
        <f t="shared" si="49"/>
        <v>4.3702766602469136</v>
      </c>
      <c r="N295" s="9"/>
      <c r="O295" s="22">
        <v>1.33514</v>
      </c>
      <c r="P295" s="22">
        <v>11.6203</v>
      </c>
      <c r="Q295" s="22">
        <v>-8.7280299999999995E-3</v>
      </c>
      <c r="R295" s="22">
        <v>285</v>
      </c>
      <c r="S295" s="22">
        <v>1.33453</v>
      </c>
      <c r="T295">
        <f t="shared" si="50"/>
        <v>10.775345679012345</v>
      </c>
      <c r="U295">
        <f t="shared" si="51"/>
        <v>14.386595029876542</v>
      </c>
      <c r="X295" s="9"/>
      <c r="Y295" s="22">
        <v>0.26489299999999999</v>
      </c>
      <c r="Z295" s="22">
        <v>16.9238</v>
      </c>
      <c r="AA295" s="22">
        <v>-1.33911E-2</v>
      </c>
      <c r="AB295" s="22">
        <v>285</v>
      </c>
      <c r="AC295" s="22">
        <v>0.26422099999999998</v>
      </c>
      <c r="AD295">
        <f t="shared" si="52"/>
        <v>16.53222222222222</v>
      </c>
      <c r="AE295">
        <f t="shared" si="53"/>
        <v>4.3792699411111107</v>
      </c>
      <c r="AF295" s="9"/>
      <c r="AG295" s="22">
        <v>1.33514</v>
      </c>
      <c r="AH295" s="22">
        <v>20.541499999999999</v>
      </c>
      <c r="AI295" s="22">
        <v>-8.9202900000000009E-3</v>
      </c>
      <c r="AJ295" s="22">
        <v>285</v>
      </c>
      <c r="AK295" s="22">
        <v>1.33423</v>
      </c>
      <c r="AL295">
        <f t="shared" si="54"/>
        <v>11.012703703703703</v>
      </c>
      <c r="AM295">
        <f t="shared" si="55"/>
        <v>14.703501222962963</v>
      </c>
      <c r="AP295" s="9"/>
      <c r="AQ295" s="22">
        <v>0.26489299999999999</v>
      </c>
      <c r="AR295" s="22">
        <v>25.838000000000001</v>
      </c>
      <c r="AS295" s="22">
        <v>-1.33575E-2</v>
      </c>
      <c r="AT295" s="22">
        <v>285</v>
      </c>
      <c r="AU295" s="22">
        <v>0.26425199999999999</v>
      </c>
      <c r="AV295">
        <f t="shared" si="56"/>
        <v>16.49074074074074</v>
      </c>
      <c r="AW295">
        <f t="shared" si="57"/>
        <v>4.368281787037037</v>
      </c>
      <c r="AX295" s="9"/>
      <c r="AY295" s="22">
        <v>1.33514</v>
      </c>
      <c r="AZ295" s="22">
        <v>29.4558</v>
      </c>
      <c r="BA295" s="22">
        <v>-8.8745100000000004E-3</v>
      </c>
      <c r="BB295" s="22">
        <v>285</v>
      </c>
      <c r="BC295" s="22">
        <v>1.33423</v>
      </c>
      <c r="BD295">
        <f t="shared" si="58"/>
        <v>10.956185185185186</v>
      </c>
      <c r="BE295">
        <f t="shared" si="59"/>
        <v>14.62804108814815</v>
      </c>
    </row>
    <row r="296" spans="6:57">
      <c r="F296" s="9"/>
      <c r="G296" s="22">
        <v>0.259857</v>
      </c>
      <c r="H296" s="22">
        <v>8.0126299999999997</v>
      </c>
      <c r="I296" s="22">
        <v>-1.3369799999999999E-2</v>
      </c>
      <c r="J296" s="22">
        <v>286</v>
      </c>
      <c r="K296" s="22">
        <v>0.25927699999999998</v>
      </c>
      <c r="L296">
        <f t="shared" si="48"/>
        <v>16.505925925925922</v>
      </c>
      <c r="M296">
        <f t="shared" si="49"/>
        <v>4.2891803933333321</v>
      </c>
      <c r="N296" s="9"/>
      <c r="O296" s="22">
        <v>1.3401799999999999</v>
      </c>
      <c r="P296" s="22">
        <v>11.6304</v>
      </c>
      <c r="Q296" s="22">
        <v>-8.65784E-3</v>
      </c>
      <c r="R296" s="22">
        <v>286</v>
      </c>
      <c r="S296" s="22">
        <v>1.33911</v>
      </c>
      <c r="T296">
        <f t="shared" si="50"/>
        <v>10.688691358024689</v>
      </c>
      <c r="U296">
        <f t="shared" si="51"/>
        <v>14.324770384197528</v>
      </c>
      <c r="X296" s="9"/>
      <c r="Y296" s="22">
        <v>0.259857</v>
      </c>
      <c r="Z296" s="22">
        <v>16.933800000000002</v>
      </c>
      <c r="AA296" s="22">
        <v>-1.33911E-2</v>
      </c>
      <c r="AB296" s="22">
        <v>286</v>
      </c>
      <c r="AC296" s="22">
        <v>0.25918600000000003</v>
      </c>
      <c r="AD296">
        <f t="shared" si="52"/>
        <v>16.53222222222222</v>
      </c>
      <c r="AE296">
        <f t="shared" si="53"/>
        <v>4.2960136699999998</v>
      </c>
      <c r="AF296" s="9"/>
      <c r="AG296" s="22">
        <v>1.3401799999999999</v>
      </c>
      <c r="AH296" s="22">
        <v>20.551600000000001</v>
      </c>
      <c r="AI296" s="22">
        <v>-8.8531500000000006E-3</v>
      </c>
      <c r="AJ296" s="22">
        <v>286</v>
      </c>
      <c r="AK296" s="22">
        <v>1.3388100000000001</v>
      </c>
      <c r="AL296">
        <f t="shared" si="54"/>
        <v>10.929814814814813</v>
      </c>
      <c r="AM296">
        <f t="shared" si="55"/>
        <v>14.647919218518515</v>
      </c>
      <c r="AP296" s="9"/>
      <c r="AQ296" s="22">
        <v>0.259857</v>
      </c>
      <c r="AR296" s="22">
        <v>25.848099999999999</v>
      </c>
      <c r="AS296" s="22">
        <v>-1.33606E-2</v>
      </c>
      <c r="AT296" s="22">
        <v>286</v>
      </c>
      <c r="AU296" s="22">
        <v>0.25924700000000001</v>
      </c>
      <c r="AV296">
        <f t="shared" si="56"/>
        <v>16.494567901234568</v>
      </c>
      <c r="AW296">
        <f t="shared" si="57"/>
        <v>4.2862289311111113</v>
      </c>
      <c r="AX296" s="9"/>
      <c r="AY296" s="22">
        <v>1.3401799999999999</v>
      </c>
      <c r="AZ296" s="22">
        <v>29.465800000000002</v>
      </c>
      <c r="BA296" s="22">
        <v>-8.8043199999999992E-3</v>
      </c>
      <c r="BB296" s="22">
        <v>286</v>
      </c>
      <c r="BC296" s="22">
        <v>1.3394200000000001</v>
      </c>
      <c r="BD296">
        <f t="shared" si="58"/>
        <v>10.869530864197529</v>
      </c>
      <c r="BE296">
        <f t="shared" si="59"/>
        <v>14.567127873580244</v>
      </c>
    </row>
    <row r="297" spans="6:57">
      <c r="F297" s="9"/>
      <c r="G297" s="22">
        <v>0.25482199999999999</v>
      </c>
      <c r="H297" s="22">
        <v>8.0227000000000004</v>
      </c>
      <c r="I297" s="22">
        <v>-1.3382E-2</v>
      </c>
      <c r="J297" s="22">
        <v>287</v>
      </c>
      <c r="K297" s="22">
        <v>0.25421100000000002</v>
      </c>
      <c r="L297">
        <f t="shared" si="48"/>
        <v>16.520987654320987</v>
      </c>
      <c r="M297">
        <f t="shared" si="49"/>
        <v>4.2099111160493825</v>
      </c>
      <c r="N297" s="9"/>
      <c r="O297" s="22">
        <v>1.34521</v>
      </c>
      <c r="P297" s="22">
        <v>11.640499999999999</v>
      </c>
      <c r="Q297" s="22">
        <v>-8.5876500000000005E-3</v>
      </c>
      <c r="R297" s="22">
        <v>287</v>
      </c>
      <c r="S297" s="22">
        <v>1.34399</v>
      </c>
      <c r="T297">
        <f t="shared" si="50"/>
        <v>10.602037037037036</v>
      </c>
      <c r="U297">
        <f t="shared" si="51"/>
        <v>14.261966242592591</v>
      </c>
      <c r="X297" s="9"/>
      <c r="Y297" s="22">
        <v>0.25482199999999999</v>
      </c>
      <c r="Z297" s="22">
        <v>16.943899999999999</v>
      </c>
      <c r="AA297" s="22">
        <v>-1.33881E-2</v>
      </c>
      <c r="AB297" s="22">
        <v>287</v>
      </c>
      <c r="AC297" s="22">
        <v>0.25418099999999999</v>
      </c>
      <c r="AD297">
        <f t="shared" si="52"/>
        <v>16.528518518518517</v>
      </c>
      <c r="AE297">
        <f t="shared" si="53"/>
        <v>4.2118301459259255</v>
      </c>
      <c r="AF297" s="9"/>
      <c r="AG297" s="22">
        <v>1.34521</v>
      </c>
      <c r="AH297" s="22">
        <v>20.561699999999998</v>
      </c>
      <c r="AI297" s="22">
        <v>-8.7829599999999994E-3</v>
      </c>
      <c r="AJ297" s="22">
        <v>287</v>
      </c>
      <c r="AK297" s="22">
        <v>1.3443000000000001</v>
      </c>
      <c r="AL297">
        <f t="shared" si="54"/>
        <v>10.84316049382716</v>
      </c>
      <c r="AM297">
        <f t="shared" si="55"/>
        <v>14.586327927901234</v>
      </c>
      <c r="AP297" s="9"/>
      <c r="AQ297" s="22">
        <v>0.25482199999999999</v>
      </c>
      <c r="AR297" s="22">
        <v>25.8581</v>
      </c>
      <c r="AS297" s="22">
        <v>-1.3372800000000001E-2</v>
      </c>
      <c r="AT297" s="22">
        <v>287</v>
      </c>
      <c r="AU297" s="22">
        <v>0.25418099999999999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29.475899999999999</v>
      </c>
      <c r="BA297" s="22">
        <v>-8.7341299999999997E-3</v>
      </c>
      <c r="BB297" s="22">
        <v>287</v>
      </c>
      <c r="BC297" s="22">
        <v>1.3446</v>
      </c>
      <c r="BD297">
        <f t="shared" si="58"/>
        <v>10.782876543209875</v>
      </c>
      <c r="BE297">
        <f t="shared" si="59"/>
        <v>14.505233354691356</v>
      </c>
    </row>
    <row r="298" spans="6:57">
      <c r="F298" s="9"/>
      <c r="G298" s="22">
        <v>0.24978600000000001</v>
      </c>
      <c r="H298" s="22">
        <v>8.0327699999999993</v>
      </c>
      <c r="I298" s="22">
        <v>-1.33942E-2</v>
      </c>
      <c r="J298" s="22">
        <v>288</v>
      </c>
      <c r="K298" s="22">
        <v>0.24917600000000001</v>
      </c>
      <c r="L298">
        <f t="shared" si="48"/>
        <v>16.536049382716048</v>
      </c>
      <c r="M298">
        <f t="shared" si="49"/>
        <v>4.1304736311111112</v>
      </c>
      <c r="N298" s="9"/>
      <c r="O298" s="22">
        <v>1.35025</v>
      </c>
      <c r="P298" s="22">
        <v>11.650499999999999</v>
      </c>
      <c r="Q298" s="22">
        <v>-8.5144000000000001E-3</v>
      </c>
      <c r="R298" s="22">
        <v>288</v>
      </c>
      <c r="S298" s="22">
        <v>1.3494900000000001</v>
      </c>
      <c r="T298">
        <f t="shared" si="50"/>
        <v>10.511604938271603</v>
      </c>
      <c r="U298">
        <f t="shared" si="51"/>
        <v>14.193294567901232</v>
      </c>
      <c r="X298" s="9"/>
      <c r="Y298" s="22">
        <v>0.24978600000000001</v>
      </c>
      <c r="Z298" s="22">
        <v>16.954000000000001</v>
      </c>
      <c r="AA298" s="22">
        <v>-1.33911E-2</v>
      </c>
      <c r="AB298" s="22">
        <v>288</v>
      </c>
      <c r="AC298" s="22">
        <v>0.24917600000000001</v>
      </c>
      <c r="AD298">
        <f t="shared" si="52"/>
        <v>16.53222222222222</v>
      </c>
      <c r="AE298">
        <f t="shared" si="53"/>
        <v>4.1295176599999994</v>
      </c>
      <c r="AF298" s="9"/>
      <c r="AG298" s="22">
        <v>1.35025</v>
      </c>
      <c r="AH298" s="22">
        <v>20.5717</v>
      </c>
      <c r="AI298" s="22">
        <v>-8.7127699999999999E-3</v>
      </c>
      <c r="AJ298" s="22">
        <v>288</v>
      </c>
      <c r="AK298" s="22">
        <v>1.34857</v>
      </c>
      <c r="AL298">
        <f t="shared" si="54"/>
        <v>10.756506172839506</v>
      </c>
      <c r="AM298">
        <f t="shared" si="55"/>
        <v>14.523972459876543</v>
      </c>
      <c r="AP298" s="9"/>
      <c r="AQ298" s="22">
        <v>0.24978600000000001</v>
      </c>
      <c r="AR298" s="22">
        <v>25.868200000000002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29.486000000000001</v>
      </c>
      <c r="BA298" s="22">
        <v>-8.6608899999999992E-3</v>
      </c>
      <c r="BB298" s="22">
        <v>288</v>
      </c>
      <c r="BC298" s="22">
        <v>1.3494900000000001</v>
      </c>
      <c r="BD298">
        <f t="shared" si="58"/>
        <v>10.692456790123456</v>
      </c>
      <c r="BE298">
        <f t="shared" si="59"/>
        <v>14.437489780864196</v>
      </c>
    </row>
    <row r="299" spans="6:57">
      <c r="F299" s="9"/>
      <c r="G299" s="22">
        <v>0.244751</v>
      </c>
      <c r="H299" s="22">
        <v>8.04284</v>
      </c>
      <c r="I299" s="22">
        <v>-1.33972E-2</v>
      </c>
      <c r="J299" s="22">
        <v>289</v>
      </c>
      <c r="K299" s="22">
        <v>0.244171</v>
      </c>
      <c r="L299">
        <f t="shared" si="48"/>
        <v>16.539753086419751</v>
      </c>
      <c r="M299">
        <f t="shared" si="49"/>
        <v>4.0481211076543202</v>
      </c>
      <c r="N299" s="9"/>
      <c r="O299" s="22">
        <v>1.3552900000000001</v>
      </c>
      <c r="P299" s="22">
        <v>11.660600000000001</v>
      </c>
      <c r="Q299" s="22">
        <v>-8.4381100000000004E-3</v>
      </c>
      <c r="R299" s="22">
        <v>289</v>
      </c>
      <c r="S299" s="22">
        <v>1.35406</v>
      </c>
      <c r="T299">
        <f t="shared" si="50"/>
        <v>10.417419753086421</v>
      </c>
      <c r="U299">
        <f t="shared" si="51"/>
        <v>14.118624817160496</v>
      </c>
      <c r="X299" s="9"/>
      <c r="Y299" s="22">
        <v>0.244751</v>
      </c>
      <c r="Z299" s="22">
        <v>16.964099999999998</v>
      </c>
      <c r="AA299" s="22">
        <v>-1.33942E-2</v>
      </c>
      <c r="AB299" s="22">
        <v>289</v>
      </c>
      <c r="AC299" s="22">
        <v>0.24404899999999999</v>
      </c>
      <c r="AD299">
        <f t="shared" si="52"/>
        <v>16.536049382716048</v>
      </c>
      <c r="AE299">
        <f t="shared" si="53"/>
        <v>4.0472146224691352</v>
      </c>
      <c r="AF299" s="9"/>
      <c r="AG299" s="22">
        <v>1.3552900000000001</v>
      </c>
      <c r="AH299" s="22">
        <v>20.581800000000001</v>
      </c>
      <c r="AI299" s="22">
        <v>-8.6364700000000003E-3</v>
      </c>
      <c r="AJ299" s="22">
        <v>289</v>
      </c>
      <c r="AK299" s="22">
        <v>1.3543700000000001</v>
      </c>
      <c r="AL299">
        <f t="shared" si="54"/>
        <v>10.662308641975308</v>
      </c>
      <c r="AM299">
        <f t="shared" si="55"/>
        <v>14.450520279382717</v>
      </c>
      <c r="AP299" s="9"/>
      <c r="AQ299" s="22">
        <v>0.244751</v>
      </c>
      <c r="AR299" s="22">
        <v>25.878299999999999</v>
      </c>
      <c r="AS299" s="22">
        <v>-1.33881E-2</v>
      </c>
      <c r="AT299" s="22">
        <v>289</v>
      </c>
      <c r="AU299" s="22">
        <v>0.244171</v>
      </c>
      <c r="AV299">
        <f t="shared" si="56"/>
        <v>16.528518518518517</v>
      </c>
      <c r="AW299">
        <f t="shared" si="57"/>
        <v>4.0453714359259259</v>
      </c>
      <c r="AX299" s="9"/>
      <c r="AY299" s="22">
        <v>1.3552900000000001</v>
      </c>
      <c r="AZ299" s="22">
        <v>29.495999999999999</v>
      </c>
      <c r="BA299" s="22">
        <v>-8.5937500000000007E-3</v>
      </c>
      <c r="BB299" s="22">
        <v>289</v>
      </c>
      <c r="BC299" s="22">
        <v>1.3543700000000001</v>
      </c>
      <c r="BD299">
        <f t="shared" si="58"/>
        <v>10.609567901234568</v>
      </c>
      <c r="BE299">
        <f t="shared" si="59"/>
        <v>14.379041280864199</v>
      </c>
    </row>
    <row r="300" spans="6:57">
      <c r="F300" s="9"/>
      <c r="G300" s="22">
        <v>0.23971600000000001</v>
      </c>
      <c r="H300" s="22">
        <v>8.0529100000000007</v>
      </c>
      <c r="I300" s="22">
        <v>-1.33942E-2</v>
      </c>
      <c r="J300" s="22">
        <v>290</v>
      </c>
      <c r="K300" s="22">
        <v>0.23904400000000001</v>
      </c>
      <c r="L300">
        <f t="shared" si="48"/>
        <v>16.536049382716048</v>
      </c>
      <c r="M300">
        <f t="shared" si="49"/>
        <v>3.9639556138271601</v>
      </c>
      <c r="N300" s="9"/>
      <c r="O300" s="22">
        <v>1.36032</v>
      </c>
      <c r="P300" s="22">
        <v>11.6707</v>
      </c>
      <c r="Q300" s="22">
        <v>-8.3679199999999992E-3</v>
      </c>
      <c r="R300" s="22">
        <v>290</v>
      </c>
      <c r="S300" s="22">
        <v>1.3598600000000001</v>
      </c>
      <c r="T300">
        <f t="shared" si="50"/>
        <v>10.330765432098763</v>
      </c>
      <c r="U300">
        <f t="shared" si="51"/>
        <v>14.05314683259259</v>
      </c>
      <c r="X300" s="9"/>
      <c r="Y300" s="22">
        <v>0.23971600000000001</v>
      </c>
      <c r="Z300" s="22">
        <v>16.9741</v>
      </c>
      <c r="AA300" s="22">
        <v>-1.33942E-2</v>
      </c>
      <c r="AB300" s="22">
        <v>290</v>
      </c>
      <c r="AC300" s="22">
        <v>0.23904400000000001</v>
      </c>
      <c r="AD300">
        <f t="shared" si="52"/>
        <v>16.536049382716048</v>
      </c>
      <c r="AE300">
        <f t="shared" si="53"/>
        <v>3.9639556138271601</v>
      </c>
      <c r="AF300" s="9"/>
      <c r="AG300" s="22">
        <v>1.36032</v>
      </c>
      <c r="AH300" s="22">
        <v>20.591899999999999</v>
      </c>
      <c r="AI300" s="22">
        <v>-8.5571299999999996E-3</v>
      </c>
      <c r="AJ300" s="22">
        <v>290</v>
      </c>
      <c r="AK300" s="22">
        <v>1.3589500000000001</v>
      </c>
      <c r="AL300">
        <f t="shared" si="54"/>
        <v>10.564358024691355</v>
      </c>
      <c r="AM300">
        <f t="shared" si="55"/>
        <v>14.370907508148145</v>
      </c>
      <c r="AP300" s="9"/>
      <c r="AQ300" s="22">
        <v>0.23971600000000001</v>
      </c>
      <c r="AR300" s="22">
        <v>25.888300000000001</v>
      </c>
      <c r="AS300" s="22">
        <v>-1.33881E-2</v>
      </c>
      <c r="AT300" s="22">
        <v>290</v>
      </c>
      <c r="AU300" s="22">
        <v>0.23910500000000001</v>
      </c>
      <c r="AV300">
        <f t="shared" si="56"/>
        <v>16.528518518518517</v>
      </c>
      <c r="AW300">
        <f t="shared" si="57"/>
        <v>3.9621503451851852</v>
      </c>
      <c r="AX300" s="9"/>
      <c r="AY300" s="22">
        <v>1.36032</v>
      </c>
      <c r="AZ300" s="22">
        <v>29.5061</v>
      </c>
      <c r="BA300" s="22">
        <v>-8.5174599999999993E-3</v>
      </c>
      <c r="BB300" s="22">
        <v>290</v>
      </c>
      <c r="BC300" s="22">
        <v>1.3592500000000001</v>
      </c>
      <c r="BD300">
        <f t="shared" si="58"/>
        <v>10.515382716049382</v>
      </c>
      <c r="BE300">
        <f t="shared" si="59"/>
        <v>14.304285416296295</v>
      </c>
    </row>
    <row r="301" spans="6:57">
      <c r="F301" s="9"/>
      <c r="G301" s="22">
        <v>0.23468</v>
      </c>
      <c r="H301" s="22">
        <v>8.0629799999999996</v>
      </c>
      <c r="I301" s="22">
        <v>-1.33972E-2</v>
      </c>
      <c r="J301" s="22">
        <v>291</v>
      </c>
      <c r="K301" s="22">
        <v>0.23413100000000001</v>
      </c>
      <c r="L301">
        <f t="shared" si="48"/>
        <v>16.539753086419751</v>
      </c>
      <c r="M301">
        <f t="shared" si="49"/>
        <v>3.8815492543209871</v>
      </c>
      <c r="N301" s="9"/>
      <c r="O301" s="22">
        <v>1.3653599999999999</v>
      </c>
      <c r="P301" s="22">
        <v>11.6808</v>
      </c>
      <c r="Q301" s="22">
        <v>-8.2885700000000003E-3</v>
      </c>
      <c r="R301" s="22">
        <v>291</v>
      </c>
      <c r="S301" s="22">
        <v>1.3647499999999999</v>
      </c>
      <c r="T301">
        <f t="shared" si="50"/>
        <v>10.232802469135802</v>
      </c>
      <c r="U301">
        <f t="shared" si="51"/>
        <v>13.971459179259258</v>
      </c>
      <c r="X301" s="9"/>
      <c r="Y301" s="22">
        <v>0.23468</v>
      </c>
      <c r="Z301" s="22">
        <v>16.984200000000001</v>
      </c>
      <c r="AA301" s="22">
        <v>-1.34003E-2</v>
      </c>
      <c r="AB301" s="22">
        <v>291</v>
      </c>
      <c r="AC301" s="22">
        <v>0.2341</v>
      </c>
      <c r="AD301">
        <f t="shared" si="52"/>
        <v>16.543580246913578</v>
      </c>
      <c r="AE301">
        <f t="shared" si="53"/>
        <v>3.8824474123456785</v>
      </c>
      <c r="AF301" s="9"/>
      <c r="AG301" s="22">
        <v>1.3653599999999999</v>
      </c>
      <c r="AH301" s="22">
        <v>20.602</v>
      </c>
      <c r="AI301" s="22">
        <v>-8.4747299999999998E-3</v>
      </c>
      <c r="AJ301" s="22">
        <v>291</v>
      </c>
      <c r="AK301" s="22">
        <v>1.3644400000000001</v>
      </c>
      <c r="AL301">
        <f t="shared" si="54"/>
        <v>10.462629629629628</v>
      </c>
      <c r="AM301">
        <f t="shared" si="55"/>
        <v>14.285255991111109</v>
      </c>
      <c r="AP301" s="9"/>
      <c r="AQ301" s="22">
        <v>0.23468</v>
      </c>
      <c r="AR301" s="22">
        <v>25.898399999999999</v>
      </c>
      <c r="AS301" s="22">
        <v>-1.33972E-2</v>
      </c>
      <c r="AT301" s="22">
        <v>291</v>
      </c>
      <c r="AU301" s="22">
        <v>0.2341</v>
      </c>
      <c r="AV301">
        <f t="shared" si="56"/>
        <v>16.539753086419751</v>
      </c>
      <c r="AW301">
        <f t="shared" si="57"/>
        <v>3.8815492543209871</v>
      </c>
      <c r="AX301" s="9"/>
      <c r="AY301" s="22">
        <v>1.3653599999999999</v>
      </c>
      <c r="AZ301" s="22">
        <v>29.516200000000001</v>
      </c>
      <c r="BA301" s="22">
        <v>-8.4381100000000004E-3</v>
      </c>
      <c r="BB301" s="22">
        <v>291</v>
      </c>
      <c r="BC301" s="22">
        <v>1.3641399999999999</v>
      </c>
      <c r="BD301">
        <f t="shared" si="58"/>
        <v>10.417419753086421</v>
      </c>
      <c r="BE301">
        <f t="shared" si="59"/>
        <v>14.223528234074074</v>
      </c>
    </row>
    <row r="302" spans="6:57">
      <c r="F302" s="9"/>
      <c r="G302" s="22">
        <v>0.22964499999999999</v>
      </c>
      <c r="H302" s="22">
        <v>8.0730500000000003</v>
      </c>
      <c r="I302" s="22">
        <v>-1.33972E-2</v>
      </c>
      <c r="J302" s="22">
        <v>292</v>
      </c>
      <c r="K302" s="22">
        <v>0.22903399999999999</v>
      </c>
      <c r="L302">
        <f t="shared" si="48"/>
        <v>16.539753086419751</v>
      </c>
      <c r="M302">
        <f t="shared" si="49"/>
        <v>3.7982715975308636</v>
      </c>
      <c r="N302" s="9"/>
      <c r="O302" s="22">
        <v>1.37039</v>
      </c>
      <c r="P302" s="22">
        <v>11.690799999999999</v>
      </c>
      <c r="Q302" s="22">
        <v>-8.2122800000000006E-3</v>
      </c>
      <c r="R302" s="22">
        <v>292</v>
      </c>
      <c r="S302" s="22">
        <v>1.3690199999999999</v>
      </c>
      <c r="T302">
        <f t="shared" si="50"/>
        <v>10.138617283950618</v>
      </c>
      <c r="U302">
        <f t="shared" si="51"/>
        <v>13.893859739753086</v>
      </c>
      <c r="X302" s="9"/>
      <c r="Y302" s="22">
        <v>0.22964499999999999</v>
      </c>
      <c r="Z302" s="22">
        <v>16.994299999999999</v>
      </c>
      <c r="AA302" s="22">
        <v>-1.3406400000000001E-2</v>
      </c>
      <c r="AB302" s="22">
        <v>292</v>
      </c>
      <c r="AC302" s="22">
        <v>0.22900400000000001</v>
      </c>
      <c r="AD302">
        <f t="shared" si="52"/>
        <v>16.551111111111108</v>
      </c>
      <c r="AE302">
        <f t="shared" si="53"/>
        <v>3.8008799111111102</v>
      </c>
      <c r="AF302" s="9"/>
      <c r="AG302" s="22">
        <v>1.37039</v>
      </c>
      <c r="AH302" s="22">
        <v>20.611999999999998</v>
      </c>
      <c r="AI302" s="22">
        <v>-8.3923299999999999E-3</v>
      </c>
      <c r="AJ302" s="22">
        <v>292</v>
      </c>
      <c r="AK302" s="22">
        <v>1.3693200000000001</v>
      </c>
      <c r="AL302">
        <f t="shared" si="54"/>
        <v>10.360901234567899</v>
      </c>
      <c r="AM302">
        <f t="shared" si="55"/>
        <v>14.198475442839504</v>
      </c>
      <c r="AP302" s="9"/>
      <c r="AQ302" s="22">
        <v>0.22964499999999999</v>
      </c>
      <c r="AR302" s="22">
        <v>25.9085</v>
      </c>
      <c r="AS302" s="22">
        <v>-1.3406400000000001E-2</v>
      </c>
      <c r="AT302" s="22">
        <v>292</v>
      </c>
      <c r="AU302" s="22">
        <v>0.22900400000000001</v>
      </c>
      <c r="AV302">
        <f t="shared" si="56"/>
        <v>16.551111111111108</v>
      </c>
      <c r="AW302">
        <f t="shared" si="57"/>
        <v>3.8008799111111102</v>
      </c>
      <c r="AX302" s="9"/>
      <c r="AY302" s="22">
        <v>1.37039</v>
      </c>
      <c r="AZ302" s="22">
        <v>29.526299999999999</v>
      </c>
      <c r="BA302" s="22">
        <v>-8.3557100000000006E-3</v>
      </c>
      <c r="BB302" s="22">
        <v>292</v>
      </c>
      <c r="BC302" s="22">
        <v>1.3693200000000001</v>
      </c>
      <c r="BD302">
        <f t="shared" si="58"/>
        <v>10.315691358024692</v>
      </c>
      <c r="BE302">
        <f t="shared" si="59"/>
        <v>14.136520280123458</v>
      </c>
    </row>
    <row r="303" spans="6:57">
      <c r="F303" s="9"/>
      <c r="G303" s="22">
        <v>0.224609</v>
      </c>
      <c r="H303" s="22">
        <v>8.0831300000000006</v>
      </c>
      <c r="I303" s="22">
        <v>-1.33972E-2</v>
      </c>
      <c r="J303" s="22">
        <v>293</v>
      </c>
      <c r="K303" s="22">
        <v>0.223969</v>
      </c>
      <c r="L303">
        <f t="shared" si="48"/>
        <v>16.539753086419751</v>
      </c>
      <c r="M303">
        <f t="shared" si="49"/>
        <v>3.7149774009876539</v>
      </c>
      <c r="N303" s="9"/>
      <c r="O303" s="22">
        <v>1.3754299999999999</v>
      </c>
      <c r="P303" s="22">
        <v>11.700900000000001</v>
      </c>
      <c r="Q303" s="22">
        <v>-8.1268299999999998E-3</v>
      </c>
      <c r="R303" s="22">
        <v>293</v>
      </c>
      <c r="S303" s="22">
        <v>1.3742099999999999</v>
      </c>
      <c r="T303">
        <f t="shared" si="50"/>
        <v>10.033123456790122</v>
      </c>
      <c r="U303">
        <f t="shared" si="51"/>
        <v>13.799858996172837</v>
      </c>
      <c r="X303" s="9"/>
      <c r="Y303" s="22">
        <v>0.224609</v>
      </c>
      <c r="Z303" s="22">
        <v>17.004300000000001</v>
      </c>
      <c r="AA303" s="22">
        <v>-1.34155E-2</v>
      </c>
      <c r="AB303" s="22">
        <v>293</v>
      </c>
      <c r="AC303" s="22">
        <v>0.22406000000000001</v>
      </c>
      <c r="AD303">
        <f t="shared" si="52"/>
        <v>16.562345679012346</v>
      </c>
      <c r="AE303">
        <f t="shared" si="53"/>
        <v>3.7200519006172841</v>
      </c>
      <c r="AF303" s="9"/>
      <c r="AG303" s="22">
        <v>1.3754299999999999</v>
      </c>
      <c r="AH303" s="22">
        <v>20.6221</v>
      </c>
      <c r="AI303" s="22">
        <v>-8.3160400000000002E-3</v>
      </c>
      <c r="AJ303" s="22">
        <v>293</v>
      </c>
      <c r="AK303" s="22">
        <v>1.3748199999999999</v>
      </c>
      <c r="AL303">
        <f t="shared" si="54"/>
        <v>10.266716049382715</v>
      </c>
      <c r="AM303">
        <f t="shared" si="55"/>
        <v>14.121149255802468</v>
      </c>
      <c r="AP303" s="9"/>
      <c r="AQ303" s="22">
        <v>0.224609</v>
      </c>
      <c r="AR303" s="22">
        <v>25.918600000000001</v>
      </c>
      <c r="AS303" s="22">
        <v>-1.3412500000000001E-2</v>
      </c>
      <c r="AT303" s="22">
        <v>293</v>
      </c>
      <c r="AU303" s="22">
        <v>0.223999</v>
      </c>
      <c r="AV303">
        <f t="shared" si="56"/>
        <v>16.558641975308642</v>
      </c>
      <c r="AW303">
        <f t="shared" si="57"/>
        <v>3.7192200154320991</v>
      </c>
      <c r="AX303" s="9"/>
      <c r="AY303" s="22">
        <v>1.3754299999999999</v>
      </c>
      <c r="AZ303" s="22">
        <v>29.536300000000001</v>
      </c>
      <c r="BA303" s="22">
        <v>-8.2702599999999998E-3</v>
      </c>
      <c r="BB303" s="22">
        <v>293</v>
      </c>
      <c r="BC303" s="22">
        <v>1.3751199999999999</v>
      </c>
      <c r="BD303">
        <f t="shared" si="58"/>
        <v>10.210197530864198</v>
      </c>
      <c r="BE303">
        <f t="shared" si="59"/>
        <v>14.043411989876542</v>
      </c>
    </row>
    <row r="304" spans="6:57">
      <c r="F304" s="9"/>
      <c r="G304" s="22">
        <v>0.21957399999999999</v>
      </c>
      <c r="H304" s="22">
        <v>8.0931999999999995</v>
      </c>
      <c r="I304" s="22">
        <v>-1.33881E-2</v>
      </c>
      <c r="J304" s="22">
        <v>294</v>
      </c>
      <c r="K304" s="22">
        <v>0.21893299999999999</v>
      </c>
      <c r="L304">
        <f t="shared" si="48"/>
        <v>16.528518518518517</v>
      </c>
      <c r="M304">
        <f t="shared" si="49"/>
        <v>3.6292329251851849</v>
      </c>
      <c r="N304" s="9"/>
      <c r="O304" s="22">
        <v>1.38046</v>
      </c>
      <c r="P304" s="22">
        <v>11.711</v>
      </c>
      <c r="Q304" s="22">
        <v>-8.04443E-3</v>
      </c>
      <c r="R304" s="22">
        <v>294</v>
      </c>
      <c r="S304" s="22">
        <v>1.3793899999999999</v>
      </c>
      <c r="T304">
        <f t="shared" si="50"/>
        <v>9.9313950617283933</v>
      </c>
      <c r="U304">
        <f t="shared" si="51"/>
        <v>13.709893626913578</v>
      </c>
      <c r="X304" s="9"/>
      <c r="Y304" s="22">
        <v>0.21957399999999999</v>
      </c>
      <c r="Z304" s="22">
        <v>17.014399999999998</v>
      </c>
      <c r="AA304" s="22">
        <v>-1.3418599999999999E-2</v>
      </c>
      <c r="AB304" s="22">
        <v>294</v>
      </c>
      <c r="AC304" s="22">
        <v>0.21893299999999999</v>
      </c>
      <c r="AD304">
        <f t="shared" si="52"/>
        <v>16.566172839506169</v>
      </c>
      <c r="AE304">
        <f t="shared" si="53"/>
        <v>3.6375008350617275</v>
      </c>
      <c r="AF304" s="9"/>
      <c r="AG304" s="22">
        <v>1.38046</v>
      </c>
      <c r="AH304" s="22">
        <v>20.632200000000001</v>
      </c>
      <c r="AI304" s="22">
        <v>-8.2305899999999994E-3</v>
      </c>
      <c r="AJ304" s="22">
        <v>294</v>
      </c>
      <c r="AK304" s="22">
        <v>1.3803099999999999</v>
      </c>
      <c r="AL304">
        <f t="shared" si="54"/>
        <v>10.161222222222221</v>
      </c>
      <c r="AM304">
        <f t="shared" si="55"/>
        <v>14.027160828888888</v>
      </c>
      <c r="AP304" s="9"/>
      <c r="AQ304" s="22">
        <v>0.21957399999999999</v>
      </c>
      <c r="AR304" s="22">
        <v>25.928599999999999</v>
      </c>
      <c r="AS304" s="22">
        <v>-1.3412500000000001E-2</v>
      </c>
      <c r="AT304" s="22">
        <v>294</v>
      </c>
      <c r="AU304" s="22">
        <v>0.21896399999999999</v>
      </c>
      <c r="AV304">
        <f t="shared" si="56"/>
        <v>16.558641975308642</v>
      </c>
      <c r="AW304">
        <f t="shared" si="57"/>
        <v>3.6358472530864199</v>
      </c>
      <c r="AX304" s="9"/>
      <c r="AY304" s="22">
        <v>1.38046</v>
      </c>
      <c r="AZ304" s="22">
        <v>29.546399999999998</v>
      </c>
      <c r="BA304" s="22">
        <v>-8.1817599999999997E-3</v>
      </c>
      <c r="BB304" s="22">
        <v>294</v>
      </c>
      <c r="BC304" s="22">
        <v>1.3796999999999999</v>
      </c>
      <c r="BD304">
        <f t="shared" si="58"/>
        <v>10.100938271604937</v>
      </c>
      <c r="BE304">
        <f t="shared" si="59"/>
        <v>13.943941246419751</v>
      </c>
    </row>
    <row r="305" spans="6:57">
      <c r="F305" s="9"/>
      <c r="G305" s="22">
        <v>0.21453900000000001</v>
      </c>
      <c r="H305" s="22">
        <v>8.1032700000000002</v>
      </c>
      <c r="I305" s="22">
        <v>-1.33942E-2</v>
      </c>
      <c r="J305" s="22">
        <v>295</v>
      </c>
      <c r="K305" s="22">
        <v>0.21392800000000001</v>
      </c>
      <c r="L305">
        <f t="shared" si="48"/>
        <v>16.536049382716048</v>
      </c>
      <c r="M305">
        <f t="shared" si="49"/>
        <v>3.5476274985185183</v>
      </c>
      <c r="N305" s="9"/>
      <c r="O305" s="22">
        <v>1.3855</v>
      </c>
      <c r="P305" s="22">
        <v>11.721</v>
      </c>
      <c r="Q305" s="22">
        <v>-7.9559299999999999E-3</v>
      </c>
      <c r="R305" s="22">
        <v>295</v>
      </c>
      <c r="S305" s="22">
        <v>1.38489</v>
      </c>
      <c r="T305">
        <f t="shared" si="50"/>
        <v>9.8221358024691359</v>
      </c>
      <c r="U305">
        <f t="shared" si="51"/>
        <v>13.608569154320987</v>
      </c>
      <c r="X305" s="9"/>
      <c r="Y305" s="22">
        <v>0.21453900000000001</v>
      </c>
      <c r="Z305" s="22">
        <v>17.0245</v>
      </c>
      <c r="AA305" s="22">
        <v>-1.3424699999999999E-2</v>
      </c>
      <c r="AB305" s="22">
        <v>295</v>
      </c>
      <c r="AC305" s="22">
        <v>0.21401999999999999</v>
      </c>
      <c r="AD305">
        <f t="shared" si="52"/>
        <v>16.5737037037037</v>
      </c>
      <c r="AE305">
        <f t="shared" si="53"/>
        <v>3.5557058188888884</v>
      </c>
      <c r="AF305" s="9"/>
      <c r="AG305" s="22">
        <v>1.3855</v>
      </c>
      <c r="AH305" s="22">
        <v>20.642199999999999</v>
      </c>
      <c r="AI305" s="22">
        <v>-8.1451400000000004E-3</v>
      </c>
      <c r="AJ305" s="22">
        <v>295</v>
      </c>
      <c r="AK305" s="22">
        <v>1.38489</v>
      </c>
      <c r="AL305">
        <f t="shared" si="54"/>
        <v>10.055728395061728</v>
      </c>
      <c r="AM305">
        <f t="shared" si="55"/>
        <v>13.932211691358024</v>
      </c>
      <c r="AP305" s="9"/>
      <c r="AQ305" s="22">
        <v>0.21453900000000001</v>
      </c>
      <c r="AR305" s="22">
        <v>25.938700000000001</v>
      </c>
      <c r="AS305" s="22">
        <v>-1.3421600000000001E-2</v>
      </c>
      <c r="AT305" s="22">
        <v>295</v>
      </c>
      <c r="AU305" s="22">
        <v>0.21395900000000001</v>
      </c>
      <c r="AV305">
        <f t="shared" si="56"/>
        <v>16.569876543209876</v>
      </c>
      <c r="AW305">
        <f t="shared" si="57"/>
        <v>3.5548847437037039</v>
      </c>
      <c r="AX305" s="9"/>
      <c r="AY305" s="22">
        <v>1.3855</v>
      </c>
      <c r="AZ305" s="22">
        <v>29.5565</v>
      </c>
      <c r="BA305" s="22">
        <v>-8.0932599999999997E-3</v>
      </c>
      <c r="BB305" s="22">
        <v>295</v>
      </c>
      <c r="BC305" s="22">
        <v>1.38428</v>
      </c>
      <c r="BD305">
        <f t="shared" si="58"/>
        <v>9.9916790123456778</v>
      </c>
      <c r="BE305">
        <f t="shared" si="59"/>
        <v>13.843471271604937</v>
      </c>
    </row>
    <row r="306" spans="6:57">
      <c r="F306" s="9"/>
      <c r="G306" s="22">
        <v>0.20950299999999999</v>
      </c>
      <c r="H306" s="22">
        <v>8.1133400000000009</v>
      </c>
      <c r="I306" s="22">
        <v>-1.34033E-2</v>
      </c>
      <c r="J306" s="22">
        <v>296</v>
      </c>
      <c r="K306" s="22">
        <v>0.208923</v>
      </c>
      <c r="L306">
        <f t="shared" si="48"/>
        <v>16.547283950617281</v>
      </c>
      <c r="M306">
        <f t="shared" si="49"/>
        <v>3.4667056295061722</v>
      </c>
      <c r="N306" s="9"/>
      <c r="O306" s="22">
        <v>1.39053</v>
      </c>
      <c r="P306" s="22">
        <v>11.7311</v>
      </c>
      <c r="Q306" s="22">
        <v>-7.8674299999999999E-3</v>
      </c>
      <c r="R306" s="22">
        <v>296</v>
      </c>
      <c r="S306" s="22">
        <v>1.3897699999999999</v>
      </c>
      <c r="T306">
        <f t="shared" si="50"/>
        <v>9.7128765432098749</v>
      </c>
      <c r="U306">
        <f t="shared" si="51"/>
        <v>13.506046219629628</v>
      </c>
      <c r="X306" s="9"/>
      <c r="Y306" s="22">
        <v>0.20950299999999999</v>
      </c>
      <c r="Z306" s="22">
        <v>17.034500000000001</v>
      </c>
      <c r="AA306" s="22">
        <v>-1.3427700000000001E-2</v>
      </c>
      <c r="AB306" s="22">
        <v>296</v>
      </c>
      <c r="AC306" s="22">
        <v>0.208984</v>
      </c>
      <c r="AD306">
        <f t="shared" si="52"/>
        <v>16.57740740740741</v>
      </c>
      <c r="AE306">
        <f t="shared" si="53"/>
        <v>3.4730165840740743</v>
      </c>
      <c r="AF306" s="9"/>
      <c r="AG306" s="22">
        <v>1.39053</v>
      </c>
      <c r="AH306" s="22">
        <v>20.6523</v>
      </c>
      <c r="AI306" s="22">
        <v>-8.0596899999999996E-3</v>
      </c>
      <c r="AJ306" s="22">
        <v>296</v>
      </c>
      <c r="AK306" s="22">
        <v>1.3897699999999999</v>
      </c>
      <c r="AL306">
        <f t="shared" si="54"/>
        <v>9.9502345679012336</v>
      </c>
      <c r="AM306">
        <f t="shared" si="55"/>
        <v>13.836099673703703</v>
      </c>
      <c r="AP306" s="9"/>
      <c r="AQ306" s="22">
        <v>0.20950299999999999</v>
      </c>
      <c r="AR306" s="22">
        <v>25.948799999999999</v>
      </c>
      <c r="AS306" s="22">
        <v>-1.3427700000000001E-2</v>
      </c>
      <c r="AT306" s="22">
        <v>296</v>
      </c>
      <c r="AU306" s="22">
        <v>0.208923</v>
      </c>
      <c r="AV306">
        <f t="shared" si="56"/>
        <v>16.57740740740741</v>
      </c>
      <c r="AW306">
        <f t="shared" si="57"/>
        <v>3.4730165840740743</v>
      </c>
      <c r="AX306" s="9"/>
      <c r="AY306" s="22">
        <v>1.39053</v>
      </c>
      <c r="AZ306" s="22">
        <v>29.566500000000001</v>
      </c>
      <c r="BA306" s="22">
        <v>-8.0017100000000004E-3</v>
      </c>
      <c r="BB306" s="22">
        <v>296</v>
      </c>
      <c r="BC306" s="22">
        <v>1.39008</v>
      </c>
      <c r="BD306">
        <f t="shared" si="58"/>
        <v>9.8786543209876534</v>
      </c>
      <c r="BE306">
        <f t="shared" si="59"/>
        <v>13.736565192962962</v>
      </c>
    </row>
    <row r="307" spans="6:57">
      <c r="F307" s="9"/>
      <c r="G307" s="22">
        <v>0.20446800000000001</v>
      </c>
      <c r="H307" s="22">
        <v>8.1234099999999998</v>
      </c>
      <c r="I307" s="22">
        <v>-1.3418599999999999E-2</v>
      </c>
      <c r="J307" s="22">
        <v>297</v>
      </c>
      <c r="K307" s="22">
        <v>0.20385700000000001</v>
      </c>
      <c r="L307">
        <f t="shared" si="48"/>
        <v>16.566172839506169</v>
      </c>
      <c r="M307">
        <f t="shared" si="49"/>
        <v>3.3872522281481476</v>
      </c>
      <c r="N307" s="9"/>
      <c r="O307" s="22">
        <v>1.39557</v>
      </c>
      <c r="P307" s="22">
        <v>11.741199999999999</v>
      </c>
      <c r="Q307" s="22">
        <v>-7.7667200000000004E-3</v>
      </c>
      <c r="R307" s="22">
        <v>297</v>
      </c>
      <c r="S307" s="22">
        <v>1.3946499999999999</v>
      </c>
      <c r="T307">
        <f t="shared" si="50"/>
        <v>9.5885432098765424</v>
      </c>
      <c r="U307">
        <f t="shared" si="51"/>
        <v>13.381483247407406</v>
      </c>
      <c r="X307" s="9"/>
      <c r="Y307" s="22">
        <v>0.20446800000000001</v>
      </c>
      <c r="Z307" s="22">
        <v>17.044599999999999</v>
      </c>
      <c r="AA307" s="22">
        <v>-1.3433799999999999E-2</v>
      </c>
      <c r="AB307" s="22">
        <v>297</v>
      </c>
      <c r="AC307" s="22">
        <v>0.20388800000000001</v>
      </c>
      <c r="AD307">
        <f t="shared" si="52"/>
        <v>16.584938271604937</v>
      </c>
      <c r="AE307">
        <f t="shared" si="53"/>
        <v>3.3910891585185183</v>
      </c>
      <c r="AF307" s="9"/>
      <c r="AG307" s="22">
        <v>1.39557</v>
      </c>
      <c r="AH307" s="22">
        <v>20.662400000000002</v>
      </c>
      <c r="AI307" s="22">
        <v>-7.9742400000000005E-3</v>
      </c>
      <c r="AJ307" s="22">
        <v>297</v>
      </c>
      <c r="AK307" s="22">
        <v>1.39496</v>
      </c>
      <c r="AL307">
        <f t="shared" si="54"/>
        <v>9.8447407407407415</v>
      </c>
      <c r="AM307">
        <f t="shared" si="55"/>
        <v>13.739024835555556</v>
      </c>
      <c r="AP307" s="9"/>
      <c r="AQ307" s="22">
        <v>0.20446800000000001</v>
      </c>
      <c r="AR307" s="22">
        <v>25.9588</v>
      </c>
      <c r="AS307" s="22">
        <v>-1.34369E-2</v>
      </c>
      <c r="AT307" s="22">
        <v>297</v>
      </c>
      <c r="AU307" s="22">
        <v>0.20382700000000001</v>
      </c>
      <c r="AV307">
        <f t="shared" si="56"/>
        <v>16.588765432098764</v>
      </c>
      <c r="AW307">
        <f t="shared" si="57"/>
        <v>3.3918716903703703</v>
      </c>
      <c r="AX307" s="9"/>
      <c r="AY307" s="22">
        <v>1.39557</v>
      </c>
      <c r="AZ307" s="22">
        <v>29.576599999999999</v>
      </c>
      <c r="BA307" s="22">
        <v>-7.9193100000000006E-3</v>
      </c>
      <c r="BB307" s="22">
        <v>297</v>
      </c>
      <c r="BC307" s="22">
        <v>1.3946499999999999</v>
      </c>
      <c r="BD307">
        <f t="shared" si="58"/>
        <v>9.7769259259259265</v>
      </c>
      <c r="BE307">
        <f t="shared" si="59"/>
        <v>13.644384514444445</v>
      </c>
    </row>
    <row r="308" spans="6:57">
      <c r="F308" s="9"/>
      <c r="G308" s="22">
        <v>0.199432</v>
      </c>
      <c r="H308" s="22">
        <v>8.1334800000000005</v>
      </c>
      <c r="I308" s="22">
        <v>-1.34308E-2</v>
      </c>
      <c r="J308" s="22">
        <v>298</v>
      </c>
      <c r="K308" s="22">
        <v>0.19891400000000001</v>
      </c>
      <c r="L308">
        <f t="shared" si="48"/>
        <v>16.581234567901234</v>
      </c>
      <c r="M308">
        <f t="shared" si="49"/>
        <v>3.3068287723456788</v>
      </c>
      <c r="N308" s="9"/>
      <c r="O308" s="22">
        <v>1.4006000000000001</v>
      </c>
      <c r="P308" s="22">
        <v>11.751200000000001</v>
      </c>
      <c r="Q308" s="22">
        <v>-7.6751700000000003E-3</v>
      </c>
      <c r="R308" s="22">
        <v>298</v>
      </c>
      <c r="S308" s="22">
        <v>1.39954</v>
      </c>
      <c r="T308">
        <f t="shared" si="50"/>
        <v>9.475518518518518</v>
      </c>
      <c r="U308">
        <f t="shared" si="51"/>
        <v>13.271411237037038</v>
      </c>
      <c r="X308" s="9"/>
      <c r="Y308" s="22">
        <v>0.199432</v>
      </c>
      <c r="Z308" s="22">
        <v>17.0547</v>
      </c>
      <c r="AA308" s="22">
        <v>-1.3443E-2</v>
      </c>
      <c r="AB308" s="22">
        <v>298</v>
      </c>
      <c r="AC308" s="22">
        <v>0.19891400000000001</v>
      </c>
      <c r="AD308">
        <f t="shared" si="52"/>
        <v>16.596296296296295</v>
      </c>
      <c r="AE308">
        <f t="shared" si="53"/>
        <v>3.3098325629629626</v>
      </c>
      <c r="AF308" s="9"/>
      <c r="AG308" s="22">
        <v>1.4006000000000001</v>
      </c>
      <c r="AH308" s="22">
        <v>20.672499999999999</v>
      </c>
      <c r="AI308" s="22">
        <v>-7.8857400000000005E-3</v>
      </c>
      <c r="AJ308" s="22">
        <v>298</v>
      </c>
      <c r="AK308" s="22">
        <v>1.40015</v>
      </c>
      <c r="AL308">
        <f t="shared" si="54"/>
        <v>9.7354814814814823</v>
      </c>
      <c r="AM308">
        <f t="shared" si="55"/>
        <v>13.635515362962964</v>
      </c>
      <c r="AP308" s="9"/>
      <c r="AQ308" s="22">
        <v>0.199432</v>
      </c>
      <c r="AR308" s="22">
        <v>25.968900000000001</v>
      </c>
      <c r="AS308" s="22">
        <v>-1.3446E-2</v>
      </c>
      <c r="AT308" s="22">
        <v>298</v>
      </c>
      <c r="AU308" s="22">
        <v>0.198883</v>
      </c>
      <c r="AV308">
        <f t="shared" si="56"/>
        <v>16.599999999999998</v>
      </c>
      <c r="AW308">
        <f t="shared" si="57"/>
        <v>3.3105711999999996</v>
      </c>
      <c r="AX308" s="9"/>
      <c r="AY308" s="22">
        <v>1.4006000000000001</v>
      </c>
      <c r="AZ308" s="22">
        <v>29.5867</v>
      </c>
      <c r="BA308" s="22">
        <v>-7.8338599999999998E-3</v>
      </c>
      <c r="BB308" s="22">
        <v>298</v>
      </c>
      <c r="BC308" s="22">
        <v>1.39954</v>
      </c>
      <c r="BD308">
        <f t="shared" si="58"/>
        <v>9.6714320987654308</v>
      </c>
      <c r="BE308">
        <f t="shared" si="59"/>
        <v>13.545807797530863</v>
      </c>
    </row>
    <row r="309" spans="6:57">
      <c r="F309" s="9"/>
      <c r="G309" s="22">
        <v>0.19439699999999999</v>
      </c>
      <c r="H309" s="22">
        <v>8.1435499999999994</v>
      </c>
      <c r="I309" s="22">
        <v>-1.34369E-2</v>
      </c>
      <c r="J309" s="22">
        <v>299</v>
      </c>
      <c r="K309" s="22">
        <v>0.19381699999999999</v>
      </c>
      <c r="L309">
        <f t="shared" si="48"/>
        <v>16.588765432098764</v>
      </c>
      <c r="M309">
        <f t="shared" si="49"/>
        <v>3.2248062337037031</v>
      </c>
      <c r="N309" s="9"/>
      <c r="O309" s="22">
        <v>1.40564</v>
      </c>
      <c r="P309" s="22">
        <v>11.7613</v>
      </c>
      <c r="Q309" s="22">
        <v>-7.5744599999999999E-3</v>
      </c>
      <c r="R309" s="22">
        <v>299</v>
      </c>
      <c r="S309" s="22">
        <v>1.40503</v>
      </c>
      <c r="T309">
        <f t="shared" si="50"/>
        <v>9.3511851851851837</v>
      </c>
      <c r="U309">
        <f t="shared" si="51"/>
        <v>13.144399943703702</v>
      </c>
      <c r="X309" s="9"/>
      <c r="Y309" s="22">
        <v>0.19439699999999999</v>
      </c>
      <c r="Z309" s="22">
        <v>17.064800000000002</v>
      </c>
      <c r="AA309" s="22">
        <v>-1.34552E-2</v>
      </c>
      <c r="AB309" s="22">
        <v>299</v>
      </c>
      <c r="AC309" s="22">
        <v>0.19378699999999999</v>
      </c>
      <c r="AD309">
        <f t="shared" si="52"/>
        <v>16.611358024691356</v>
      </c>
      <c r="AE309">
        <f t="shared" si="53"/>
        <v>3.2291981659259252</v>
      </c>
      <c r="AF309" s="9"/>
      <c r="AG309" s="22">
        <v>1.40564</v>
      </c>
      <c r="AH309" s="22">
        <v>20.682500000000001</v>
      </c>
      <c r="AI309" s="22">
        <v>-7.8033399999999998E-3</v>
      </c>
      <c r="AJ309" s="22">
        <v>299</v>
      </c>
      <c r="AK309" s="22">
        <v>1.40442</v>
      </c>
      <c r="AL309">
        <f t="shared" si="54"/>
        <v>9.6337530864197518</v>
      </c>
      <c r="AM309">
        <f t="shared" si="55"/>
        <v>13.541588688395059</v>
      </c>
      <c r="AP309" s="9"/>
      <c r="AQ309" s="22">
        <v>0.19439699999999999</v>
      </c>
      <c r="AR309" s="22">
        <v>25.978999999999999</v>
      </c>
      <c r="AS309" s="22">
        <v>-1.34491E-2</v>
      </c>
      <c r="AT309" s="22">
        <v>299</v>
      </c>
      <c r="AU309" s="22">
        <v>0.19381699999999999</v>
      </c>
      <c r="AV309">
        <f t="shared" si="56"/>
        <v>16.603827160493829</v>
      </c>
      <c r="AW309">
        <f t="shared" si="57"/>
        <v>3.2277341885185185</v>
      </c>
      <c r="AX309" s="9"/>
      <c r="AY309" s="22">
        <v>1.40564</v>
      </c>
      <c r="AZ309" s="22">
        <v>29.596800000000002</v>
      </c>
      <c r="BA309" s="22">
        <v>-7.75452E-3</v>
      </c>
      <c r="BB309" s="22">
        <v>299</v>
      </c>
      <c r="BC309" s="22">
        <v>1.40472</v>
      </c>
      <c r="BD309">
        <f t="shared" si="58"/>
        <v>9.5734814814814815</v>
      </c>
      <c r="BE309">
        <f t="shared" si="59"/>
        <v>13.456868509629629</v>
      </c>
    </row>
    <row r="310" spans="6:57">
      <c r="F310" s="9"/>
      <c r="G310" s="22">
        <v>0.189362</v>
      </c>
      <c r="H310" s="22">
        <v>8.1536200000000001</v>
      </c>
      <c r="I310" s="22">
        <v>-1.3439899999999999E-2</v>
      </c>
      <c r="J310" s="22">
        <v>300</v>
      </c>
      <c r="K310" s="22">
        <v>0.18878200000000001</v>
      </c>
      <c r="L310">
        <f t="shared" si="48"/>
        <v>16.592469135802467</v>
      </c>
      <c r="M310">
        <f t="shared" si="49"/>
        <v>3.141983140493827</v>
      </c>
      <c r="N310" s="9"/>
      <c r="O310" s="22">
        <v>1.4106799999999999</v>
      </c>
      <c r="P310" s="22">
        <v>11.7714</v>
      </c>
      <c r="Q310" s="22">
        <v>-7.4829099999999997E-3</v>
      </c>
      <c r="R310" s="22">
        <v>300</v>
      </c>
      <c r="S310" s="22">
        <v>1.40961</v>
      </c>
      <c r="T310">
        <f t="shared" si="50"/>
        <v>9.2381604938271593</v>
      </c>
      <c r="U310">
        <f t="shared" si="51"/>
        <v>13.032088245432096</v>
      </c>
      <c r="X310" s="9"/>
      <c r="Y310" s="22">
        <v>0.189362</v>
      </c>
      <c r="Z310" s="22">
        <v>17.0748</v>
      </c>
      <c r="AA310" s="22">
        <v>-1.3461300000000001E-2</v>
      </c>
      <c r="AB310" s="22">
        <v>300</v>
      </c>
      <c r="AC310" s="22">
        <v>0.18878200000000001</v>
      </c>
      <c r="AD310">
        <f t="shared" si="52"/>
        <v>16.618888888888886</v>
      </c>
      <c r="AE310">
        <f t="shared" si="53"/>
        <v>3.1469860377777774</v>
      </c>
      <c r="AF310" s="9"/>
      <c r="AG310" s="22">
        <v>1.4106799999999999</v>
      </c>
      <c r="AH310" s="22">
        <v>20.692599999999999</v>
      </c>
      <c r="AI310" s="22">
        <v>-7.7087400000000004E-3</v>
      </c>
      <c r="AJ310" s="22">
        <v>300</v>
      </c>
      <c r="AK310" s="22">
        <v>1.40961</v>
      </c>
      <c r="AL310">
        <f t="shared" si="54"/>
        <v>9.516962962962964</v>
      </c>
      <c r="AM310">
        <f t="shared" si="55"/>
        <v>13.425389312592593</v>
      </c>
      <c r="AP310" s="9"/>
      <c r="AQ310" s="22">
        <v>0.189362</v>
      </c>
      <c r="AR310" s="22">
        <v>25.989100000000001</v>
      </c>
      <c r="AS310" s="22">
        <v>-1.3458299999999999E-2</v>
      </c>
      <c r="AT310" s="22">
        <v>300</v>
      </c>
      <c r="AU310" s="22">
        <v>0.188721</v>
      </c>
      <c r="AV310">
        <f t="shared" si="56"/>
        <v>16.615185185185183</v>
      </c>
      <c r="AW310">
        <f t="shared" si="57"/>
        <v>3.1462846970370366</v>
      </c>
      <c r="AX310" s="9"/>
      <c r="AY310" s="22">
        <v>1.4106799999999999</v>
      </c>
      <c r="AZ310" s="22">
        <v>29.6068</v>
      </c>
      <c r="BA310" s="22">
        <v>-7.66602E-3</v>
      </c>
      <c r="BB310" s="22">
        <v>300</v>
      </c>
      <c r="BC310" s="22">
        <v>1.40991</v>
      </c>
      <c r="BD310">
        <f t="shared" si="58"/>
        <v>9.4642222222222205</v>
      </c>
      <c r="BE310">
        <f t="shared" si="59"/>
        <v>13.350989004444441</v>
      </c>
    </row>
    <row r="311" spans="6:57">
      <c r="F311" s="9"/>
      <c r="G311" s="22">
        <v>0.18432599999999999</v>
      </c>
      <c r="H311" s="22">
        <v>8.1636900000000008</v>
      </c>
      <c r="I311" s="22">
        <v>-1.3446E-2</v>
      </c>
      <c r="J311" s="22">
        <v>301</v>
      </c>
      <c r="K311" s="22">
        <v>0.18374599999999999</v>
      </c>
      <c r="L311">
        <f t="shared" si="48"/>
        <v>16.599999999999998</v>
      </c>
      <c r="M311">
        <f t="shared" si="49"/>
        <v>3.0598115999999993</v>
      </c>
      <c r="N311" s="9"/>
      <c r="O311" s="22">
        <v>1.41571</v>
      </c>
      <c r="P311" s="22">
        <v>11.781499999999999</v>
      </c>
      <c r="Q311" s="22">
        <v>-7.3822000000000002E-3</v>
      </c>
      <c r="R311" s="22">
        <v>301</v>
      </c>
      <c r="S311" s="22">
        <v>1.4151</v>
      </c>
      <c r="T311">
        <f t="shared" si="50"/>
        <v>9.1138271604938268</v>
      </c>
      <c r="U311">
        <f t="shared" si="51"/>
        <v>12.902536249382715</v>
      </c>
      <c r="X311" s="9"/>
      <c r="Y311" s="22">
        <v>0.18432599999999999</v>
      </c>
      <c r="Z311" s="22">
        <v>17.084900000000001</v>
      </c>
      <c r="AA311" s="22">
        <v>-1.34644E-2</v>
      </c>
      <c r="AB311" s="22">
        <v>301</v>
      </c>
      <c r="AC311" s="22">
        <v>0.18371599999999999</v>
      </c>
      <c r="AD311">
        <f t="shared" si="52"/>
        <v>16.622716049382717</v>
      </c>
      <c r="AE311">
        <f t="shared" si="53"/>
        <v>3.0639987585185184</v>
      </c>
      <c r="AF311" s="9"/>
      <c r="AG311" s="22">
        <v>1.41571</v>
      </c>
      <c r="AH311" s="22">
        <v>20.7027</v>
      </c>
      <c r="AI311" s="22">
        <v>-7.6202400000000003E-3</v>
      </c>
      <c r="AJ311" s="22">
        <v>301</v>
      </c>
      <c r="AK311" s="22">
        <v>1.41479</v>
      </c>
      <c r="AL311">
        <f t="shared" si="54"/>
        <v>9.407703703703703</v>
      </c>
      <c r="AM311">
        <f t="shared" si="55"/>
        <v>13.318580210370369</v>
      </c>
      <c r="AP311" s="9"/>
      <c r="AQ311" s="22">
        <v>0.18432599999999999</v>
      </c>
      <c r="AR311" s="22">
        <v>25.999099999999999</v>
      </c>
      <c r="AS311" s="22">
        <v>-1.34705E-2</v>
      </c>
      <c r="AT311" s="22">
        <v>301</v>
      </c>
      <c r="AU311" s="22">
        <v>0.18374599999999999</v>
      </c>
      <c r="AV311">
        <f t="shared" si="56"/>
        <v>16.630246913580244</v>
      </c>
      <c r="AW311">
        <f t="shared" si="57"/>
        <v>3.065386892592592</v>
      </c>
      <c r="AX311" s="9"/>
      <c r="AY311" s="22">
        <v>1.41571</v>
      </c>
      <c r="AZ311" s="22">
        <v>29.616900000000001</v>
      </c>
      <c r="BA311" s="22">
        <v>-7.5744599999999999E-3</v>
      </c>
      <c r="BB311" s="22">
        <v>301</v>
      </c>
      <c r="BC311" s="22">
        <v>1.41479</v>
      </c>
      <c r="BD311">
        <f t="shared" si="58"/>
        <v>9.3511851851851837</v>
      </c>
      <c r="BE311">
        <f t="shared" si="59"/>
        <v>13.238566378518517</v>
      </c>
    </row>
    <row r="312" spans="6:57">
      <c r="F312" s="9"/>
      <c r="G312" s="22">
        <v>0.17929100000000001</v>
      </c>
      <c r="H312" s="22">
        <v>8.1737599999999997</v>
      </c>
      <c r="I312" s="22">
        <v>-1.34491E-2</v>
      </c>
      <c r="J312" s="22">
        <v>302</v>
      </c>
      <c r="K312" s="22">
        <v>0.17871100000000001</v>
      </c>
      <c r="L312">
        <f t="shared" si="48"/>
        <v>16.603827160493829</v>
      </c>
      <c r="M312">
        <f t="shared" si="49"/>
        <v>2.9769167754320991</v>
      </c>
      <c r="N312" s="9"/>
      <c r="O312" s="22">
        <v>1.42075</v>
      </c>
      <c r="P312" s="22">
        <v>11.791499999999999</v>
      </c>
      <c r="Q312" s="22">
        <v>-7.2906500000000001E-3</v>
      </c>
      <c r="R312" s="22">
        <v>302</v>
      </c>
      <c r="S312" s="22">
        <v>1.4196800000000001</v>
      </c>
      <c r="T312">
        <f t="shared" si="50"/>
        <v>9.0008024691358024</v>
      </c>
      <c r="U312">
        <f t="shared" si="51"/>
        <v>12.787890108024691</v>
      </c>
      <c r="X312" s="9"/>
      <c r="Y312" s="22">
        <v>0.17929100000000001</v>
      </c>
      <c r="Z312" s="22">
        <v>17.094999999999999</v>
      </c>
      <c r="AA312" s="22">
        <v>-1.3461300000000001E-2</v>
      </c>
      <c r="AB312" s="22">
        <v>302</v>
      </c>
      <c r="AC312" s="22">
        <v>0.17874100000000001</v>
      </c>
      <c r="AD312">
        <f t="shared" si="52"/>
        <v>16.618888888888886</v>
      </c>
      <c r="AE312">
        <f t="shared" si="53"/>
        <v>2.9796172077777774</v>
      </c>
      <c r="AF312" s="9"/>
      <c r="AG312" s="22">
        <v>1.42075</v>
      </c>
      <c r="AH312" s="22">
        <v>20.712700000000002</v>
      </c>
      <c r="AI312" s="22">
        <v>-7.5225800000000001E-3</v>
      </c>
      <c r="AJ312" s="22">
        <v>302</v>
      </c>
      <c r="AK312" s="22">
        <v>1.41998</v>
      </c>
      <c r="AL312">
        <f t="shared" si="54"/>
        <v>9.2871358024691339</v>
      </c>
      <c r="AM312">
        <f t="shared" si="55"/>
        <v>13.194698191358022</v>
      </c>
      <c r="AP312" s="9"/>
      <c r="AQ312" s="22">
        <v>0.17929100000000001</v>
      </c>
      <c r="AR312" s="22">
        <v>26.0092</v>
      </c>
      <c r="AS312" s="22">
        <v>-1.34796E-2</v>
      </c>
      <c r="AT312" s="22">
        <v>302</v>
      </c>
      <c r="AU312" s="22">
        <v>0.17865</v>
      </c>
      <c r="AV312">
        <f t="shared" si="56"/>
        <v>16.641481481481478</v>
      </c>
      <c r="AW312">
        <f t="shared" si="57"/>
        <v>2.9836678562962957</v>
      </c>
      <c r="AX312" s="9"/>
      <c r="AY312" s="22">
        <v>1.42075</v>
      </c>
      <c r="AZ312" s="22">
        <v>29.626999999999999</v>
      </c>
      <c r="BA312" s="22">
        <v>-7.4798599999999996E-3</v>
      </c>
      <c r="BB312" s="22">
        <v>302</v>
      </c>
      <c r="BC312" s="22">
        <v>1.41998</v>
      </c>
      <c r="BD312">
        <f t="shared" si="58"/>
        <v>9.2343950617283941</v>
      </c>
      <c r="BE312">
        <f t="shared" si="59"/>
        <v>13.119766783950615</v>
      </c>
    </row>
    <row r="313" spans="6:57">
      <c r="F313" s="9"/>
      <c r="G313" s="22">
        <v>0.17425499999999999</v>
      </c>
      <c r="H313" s="22">
        <v>8.18384</v>
      </c>
      <c r="I313" s="22">
        <v>-1.3458299999999999E-2</v>
      </c>
      <c r="J313" s="22">
        <v>303</v>
      </c>
      <c r="K313" s="22">
        <v>0.17361499999999999</v>
      </c>
      <c r="L313">
        <f t="shared" si="48"/>
        <v>16.615185185185183</v>
      </c>
      <c r="M313">
        <f t="shared" si="49"/>
        <v>2.8952790944444438</v>
      </c>
      <c r="N313" s="9"/>
      <c r="O313" s="22">
        <v>1.42578</v>
      </c>
      <c r="P313" s="22">
        <v>11.801600000000001</v>
      </c>
      <c r="Q313" s="22">
        <v>-7.1929899999999998E-3</v>
      </c>
      <c r="R313" s="22">
        <v>303</v>
      </c>
      <c r="S313" s="22">
        <v>1.42456</v>
      </c>
      <c r="T313">
        <f t="shared" si="50"/>
        <v>8.8802345679012333</v>
      </c>
      <c r="U313">
        <f t="shared" si="51"/>
        <v>12.661260842222221</v>
      </c>
      <c r="X313" s="9"/>
      <c r="Y313" s="22">
        <v>0.17425499999999999</v>
      </c>
      <c r="Z313" s="22">
        <v>17.105</v>
      </c>
      <c r="AA313" s="22">
        <v>-1.34521E-2</v>
      </c>
      <c r="AB313" s="22">
        <v>303</v>
      </c>
      <c r="AC313" s="22">
        <v>0.173676</v>
      </c>
      <c r="AD313">
        <f t="shared" si="52"/>
        <v>16.607530864197528</v>
      </c>
      <c r="AE313">
        <f t="shared" si="53"/>
        <v>2.8939452907407404</v>
      </c>
      <c r="AF313" s="9"/>
      <c r="AG313" s="22">
        <v>1.42578</v>
      </c>
      <c r="AH313" s="22">
        <v>20.722799999999999</v>
      </c>
      <c r="AI313" s="22">
        <v>-7.4279799999999998E-3</v>
      </c>
      <c r="AJ313" s="22">
        <v>303</v>
      </c>
      <c r="AK313" s="22">
        <v>1.4248700000000001</v>
      </c>
      <c r="AL313">
        <f t="shared" si="54"/>
        <v>9.1703456790123443</v>
      </c>
      <c r="AM313">
        <f t="shared" si="55"/>
        <v>13.074895462222221</v>
      </c>
      <c r="AP313" s="9"/>
      <c r="AQ313" s="22">
        <v>0.17425499999999999</v>
      </c>
      <c r="AR313" s="22">
        <v>26.019300000000001</v>
      </c>
      <c r="AS313" s="22">
        <v>-1.34888E-2</v>
      </c>
      <c r="AT313" s="22">
        <v>303</v>
      </c>
      <c r="AU313" s="22">
        <v>0.173676</v>
      </c>
      <c r="AV313">
        <f t="shared" si="56"/>
        <v>16.652839506172839</v>
      </c>
      <c r="AW313">
        <f t="shared" si="57"/>
        <v>2.9018405481481477</v>
      </c>
      <c r="AX313" s="9"/>
      <c r="AY313" s="22">
        <v>1.42578</v>
      </c>
      <c r="AZ313" s="22">
        <v>29.637</v>
      </c>
      <c r="BA313" s="22">
        <v>-7.3883100000000004E-3</v>
      </c>
      <c r="BB313" s="22">
        <v>303</v>
      </c>
      <c r="BC313" s="22">
        <v>1.42456</v>
      </c>
      <c r="BD313">
        <f t="shared" si="58"/>
        <v>9.1213703703703697</v>
      </c>
      <c r="BE313">
        <f t="shared" si="59"/>
        <v>13.005067446666667</v>
      </c>
    </row>
    <row r="314" spans="6:57">
      <c r="F314" s="9"/>
      <c r="G314" s="22">
        <v>0.16922000000000001</v>
      </c>
      <c r="H314" s="22">
        <v>8.1939100000000007</v>
      </c>
      <c r="I314" s="22">
        <v>-1.3461300000000001E-2</v>
      </c>
      <c r="J314" s="22">
        <v>304</v>
      </c>
      <c r="K314" s="22">
        <v>0.16867099999999999</v>
      </c>
      <c r="L314">
        <f t="shared" si="48"/>
        <v>16.618888888888886</v>
      </c>
      <c r="M314">
        <f t="shared" si="49"/>
        <v>2.8122483777777774</v>
      </c>
      <c r="N314" s="9"/>
      <c r="O314" s="22">
        <v>1.43082</v>
      </c>
      <c r="P314" s="22">
        <v>11.8117</v>
      </c>
      <c r="Q314" s="22">
        <v>-7.0983900000000004E-3</v>
      </c>
      <c r="R314" s="22">
        <v>304</v>
      </c>
      <c r="S314" s="22">
        <v>1.4297500000000001</v>
      </c>
      <c r="T314">
        <f t="shared" si="50"/>
        <v>8.7634444444444455</v>
      </c>
      <c r="U314">
        <f t="shared" si="51"/>
        <v>12.538911580000001</v>
      </c>
      <c r="X314" s="9"/>
      <c r="Y314" s="22">
        <v>0.16922000000000001</v>
      </c>
      <c r="Z314" s="22">
        <v>17.115100000000002</v>
      </c>
      <c r="AA314" s="22">
        <v>-1.34491E-2</v>
      </c>
      <c r="AB314" s="22">
        <v>304</v>
      </c>
      <c r="AC314" s="22">
        <v>0.16861000000000001</v>
      </c>
      <c r="AD314">
        <f t="shared" si="52"/>
        <v>16.603827160493829</v>
      </c>
      <c r="AE314">
        <f t="shared" si="53"/>
        <v>2.8096996320987659</v>
      </c>
      <c r="AF314" s="9"/>
      <c r="AG314" s="22">
        <v>1.43082</v>
      </c>
      <c r="AH314" s="22">
        <v>20.732900000000001</v>
      </c>
      <c r="AI314" s="22">
        <v>-7.3272700000000003E-3</v>
      </c>
      <c r="AJ314" s="22">
        <v>304</v>
      </c>
      <c r="AK314" s="22">
        <v>1.4297500000000001</v>
      </c>
      <c r="AL314">
        <f t="shared" si="54"/>
        <v>9.0460123456790118</v>
      </c>
      <c r="AM314">
        <f t="shared" si="55"/>
        <v>12.943215384444443</v>
      </c>
      <c r="AP314" s="9"/>
      <c r="AQ314" s="22">
        <v>0.16922000000000001</v>
      </c>
      <c r="AR314" s="22">
        <v>26.029299999999999</v>
      </c>
      <c r="AS314" s="22">
        <v>-1.34979E-2</v>
      </c>
      <c r="AT314" s="22">
        <v>304</v>
      </c>
      <c r="AU314" s="22">
        <v>0.16864000000000001</v>
      </c>
      <c r="AV314">
        <f t="shared" si="56"/>
        <v>16.664074074074072</v>
      </c>
      <c r="AW314">
        <f t="shared" si="57"/>
        <v>2.8198946148148147</v>
      </c>
      <c r="AX314" s="9"/>
      <c r="AY314" s="22">
        <v>1.43082</v>
      </c>
      <c r="AZ314" s="22">
        <v>29.647099999999998</v>
      </c>
      <c r="BA314" s="22">
        <v>-7.2998000000000004E-3</v>
      </c>
      <c r="BB314" s="22">
        <v>304</v>
      </c>
      <c r="BC314" s="22">
        <v>1.42944</v>
      </c>
      <c r="BD314">
        <f t="shared" si="58"/>
        <v>9.0120987654320999</v>
      </c>
      <c r="BE314">
        <f t="shared" si="59"/>
        <v>12.894691155555558</v>
      </c>
    </row>
    <row r="315" spans="6:57">
      <c r="F315" s="9"/>
      <c r="G315" s="22">
        <v>0.164185</v>
      </c>
      <c r="H315" s="22">
        <v>8.2039799999999996</v>
      </c>
      <c r="I315" s="22">
        <v>-1.3458299999999999E-2</v>
      </c>
      <c r="J315" s="22">
        <v>305</v>
      </c>
      <c r="K315" s="22">
        <v>0.163574</v>
      </c>
      <c r="L315">
        <f t="shared" si="48"/>
        <v>16.615185185185183</v>
      </c>
      <c r="M315">
        <f t="shared" si="49"/>
        <v>2.7279641796296294</v>
      </c>
      <c r="N315" s="9"/>
      <c r="O315" s="22">
        <v>1.4358500000000001</v>
      </c>
      <c r="P315" s="22">
        <v>11.8217</v>
      </c>
      <c r="Q315" s="22">
        <v>-6.99768E-3</v>
      </c>
      <c r="R315" s="22">
        <v>305</v>
      </c>
      <c r="S315" s="22">
        <v>1.4352400000000001</v>
      </c>
      <c r="T315">
        <f t="shared" si="50"/>
        <v>8.6391111111111112</v>
      </c>
      <c r="U315">
        <f t="shared" si="51"/>
        <v>12.404467688888889</v>
      </c>
      <c r="X315" s="9"/>
      <c r="Y315" s="22">
        <v>0.164185</v>
      </c>
      <c r="Z315" s="22">
        <v>17.1252</v>
      </c>
      <c r="AA315" s="22">
        <v>-1.34552E-2</v>
      </c>
      <c r="AB315" s="22">
        <v>305</v>
      </c>
      <c r="AC315" s="22">
        <v>0.163574</v>
      </c>
      <c r="AD315">
        <f t="shared" si="52"/>
        <v>16.611358024691356</v>
      </c>
      <c r="AE315">
        <f t="shared" si="53"/>
        <v>2.7273358172839504</v>
      </c>
      <c r="AF315" s="9"/>
      <c r="AG315" s="22">
        <v>1.4358500000000001</v>
      </c>
      <c r="AH315" s="22">
        <v>20.742999999999999</v>
      </c>
      <c r="AI315" s="22">
        <v>-7.2326700000000001E-3</v>
      </c>
      <c r="AJ315" s="22">
        <v>305</v>
      </c>
      <c r="AK315" s="22">
        <v>1.4352400000000001</v>
      </c>
      <c r="AL315">
        <f t="shared" si="54"/>
        <v>8.9292222222222222</v>
      </c>
      <c r="AM315">
        <f t="shared" si="55"/>
        <v>12.821023727777778</v>
      </c>
      <c r="AP315" s="9"/>
      <c r="AQ315" s="22">
        <v>0.164185</v>
      </c>
      <c r="AR315" s="22">
        <v>26.039400000000001</v>
      </c>
      <c r="AS315" s="22">
        <v>-1.3501000000000001E-2</v>
      </c>
      <c r="AT315" s="22">
        <v>305</v>
      </c>
      <c r="AU315" s="22">
        <v>0.163635</v>
      </c>
      <c r="AV315">
        <f t="shared" si="56"/>
        <v>16.667901234567903</v>
      </c>
      <c r="AW315">
        <f t="shared" si="57"/>
        <v>2.7366193641975314</v>
      </c>
      <c r="AX315" s="9"/>
      <c r="AY315" s="22">
        <v>1.4358500000000001</v>
      </c>
      <c r="AZ315" s="22">
        <v>29.6572</v>
      </c>
      <c r="BA315" s="22">
        <v>-7.1990999999999999E-3</v>
      </c>
      <c r="BB315" s="22">
        <v>305</v>
      </c>
      <c r="BC315" s="22">
        <v>1.4349400000000001</v>
      </c>
      <c r="BD315">
        <f t="shared" si="58"/>
        <v>8.887777777777778</v>
      </c>
      <c r="BE315">
        <f t="shared" si="59"/>
        <v>12.761515722222223</v>
      </c>
    </row>
    <row r="316" spans="6:57">
      <c r="F316" s="9"/>
      <c r="G316" s="22">
        <v>0.15914900000000001</v>
      </c>
      <c r="H316" s="22">
        <v>8.2140500000000003</v>
      </c>
      <c r="I316" s="22">
        <v>-1.3458299999999999E-2</v>
      </c>
      <c r="J316" s="22">
        <v>306</v>
      </c>
      <c r="K316" s="22">
        <v>0.15859999999999999</v>
      </c>
      <c r="L316">
        <f t="shared" si="48"/>
        <v>16.615185185185183</v>
      </c>
      <c r="M316">
        <f t="shared" si="49"/>
        <v>2.6442901070370368</v>
      </c>
      <c r="N316" s="9"/>
      <c r="O316" s="22">
        <v>1.44089</v>
      </c>
      <c r="P316" s="22">
        <v>11.831799999999999</v>
      </c>
      <c r="Q316" s="22">
        <v>-6.9000199999999998E-3</v>
      </c>
      <c r="R316" s="22">
        <v>306</v>
      </c>
      <c r="S316" s="22">
        <v>1.4401200000000001</v>
      </c>
      <c r="T316">
        <f t="shared" si="50"/>
        <v>8.5185432098765439</v>
      </c>
      <c r="U316">
        <f t="shared" si="51"/>
        <v>12.274283725679012</v>
      </c>
      <c r="X316" s="9"/>
      <c r="Y316" s="22">
        <v>0.15914900000000001</v>
      </c>
      <c r="Z316" s="22">
        <v>17.135300000000001</v>
      </c>
      <c r="AA316" s="22">
        <v>-1.34552E-2</v>
      </c>
      <c r="AB316" s="22">
        <v>306</v>
      </c>
      <c r="AC316" s="22">
        <v>0.15856899999999999</v>
      </c>
      <c r="AD316">
        <f t="shared" si="52"/>
        <v>16.611358024691356</v>
      </c>
      <c r="AE316">
        <f t="shared" si="53"/>
        <v>2.6436810182716046</v>
      </c>
      <c r="AF316" s="9"/>
      <c r="AG316" s="22">
        <v>1.44089</v>
      </c>
      <c r="AH316" s="22">
        <v>20.753</v>
      </c>
      <c r="AI316" s="22">
        <v>-7.1289099999999996E-3</v>
      </c>
      <c r="AJ316" s="22">
        <v>306</v>
      </c>
      <c r="AK316" s="22">
        <v>1.4404300000000001</v>
      </c>
      <c r="AL316">
        <f t="shared" si="54"/>
        <v>8.8011234567901226</v>
      </c>
      <c r="AM316">
        <f t="shared" si="55"/>
        <v>12.681450777654319</v>
      </c>
      <c r="AP316" s="9"/>
      <c r="AQ316" s="22">
        <v>0.15914900000000001</v>
      </c>
      <c r="AR316" s="22">
        <v>26.049499999999998</v>
      </c>
      <c r="AS316" s="22">
        <v>-1.3507099999999999E-2</v>
      </c>
      <c r="AT316" s="22">
        <v>306</v>
      </c>
      <c r="AU316" s="22">
        <v>0.15850800000000001</v>
      </c>
      <c r="AV316">
        <f t="shared" si="56"/>
        <v>16.67543209876543</v>
      </c>
      <c r="AW316">
        <f t="shared" si="57"/>
        <v>2.6538783430864199</v>
      </c>
      <c r="AX316" s="9"/>
      <c r="AY316" s="22">
        <v>1.44089</v>
      </c>
      <c r="AZ316" s="22">
        <v>29.667200000000001</v>
      </c>
      <c r="BA316" s="22">
        <v>-7.1014399999999997E-3</v>
      </c>
      <c r="BB316" s="22">
        <v>306</v>
      </c>
      <c r="BC316" s="22">
        <v>1.4401200000000001</v>
      </c>
      <c r="BD316">
        <f t="shared" si="58"/>
        <v>8.7672098765432089</v>
      </c>
      <c r="BE316">
        <f t="shared" si="59"/>
        <v>12.632585039012344</v>
      </c>
    </row>
    <row r="317" spans="6:57">
      <c r="F317" s="9"/>
      <c r="G317" s="22">
        <v>0.154114</v>
      </c>
      <c r="H317" s="22">
        <v>8.2241199999999992</v>
      </c>
      <c r="I317" s="22">
        <v>-1.3458299999999999E-2</v>
      </c>
      <c r="J317" s="22">
        <v>307</v>
      </c>
      <c r="K317" s="22">
        <v>0.15356400000000001</v>
      </c>
      <c r="L317">
        <f t="shared" si="48"/>
        <v>16.615185185185183</v>
      </c>
      <c r="M317">
        <f t="shared" si="49"/>
        <v>2.5606326496296292</v>
      </c>
      <c r="N317" s="9"/>
      <c r="O317" s="22">
        <v>1.4459200000000001</v>
      </c>
      <c r="P317" s="22">
        <v>11.841900000000001</v>
      </c>
      <c r="Q317" s="22">
        <v>-6.7871099999999998E-3</v>
      </c>
      <c r="R317" s="22">
        <v>307</v>
      </c>
      <c r="S317" s="22">
        <v>1.4443999999999999</v>
      </c>
      <c r="T317">
        <f t="shared" si="50"/>
        <v>8.3791481481481469</v>
      </c>
      <c r="U317">
        <f t="shared" si="51"/>
        <v>12.115577890370369</v>
      </c>
      <c r="X317" s="9"/>
      <c r="Y317" s="22">
        <v>0.154114</v>
      </c>
      <c r="Z317" s="22">
        <v>17.145299999999999</v>
      </c>
      <c r="AA317" s="22">
        <v>-1.34552E-2</v>
      </c>
      <c r="AB317" s="22">
        <v>307</v>
      </c>
      <c r="AC317" s="22">
        <v>0.153534</v>
      </c>
      <c r="AD317">
        <f t="shared" si="52"/>
        <v>16.611358024691356</v>
      </c>
      <c r="AE317">
        <f t="shared" si="53"/>
        <v>2.5600428306172835</v>
      </c>
      <c r="AF317" s="9"/>
      <c r="AG317" s="22">
        <v>1.4459200000000001</v>
      </c>
      <c r="AH317" s="22">
        <v>20.763100000000001</v>
      </c>
      <c r="AI317" s="22">
        <v>-7.0312500000000002E-3</v>
      </c>
      <c r="AJ317" s="22">
        <v>307</v>
      </c>
      <c r="AK317" s="22">
        <v>1.4443999999999999</v>
      </c>
      <c r="AL317">
        <f t="shared" si="54"/>
        <v>8.6805555555555554</v>
      </c>
      <c r="AM317">
        <f t="shared" si="55"/>
        <v>12.551388888888889</v>
      </c>
      <c r="AP317" s="9"/>
      <c r="AQ317" s="22">
        <v>0.154114</v>
      </c>
      <c r="AR317" s="22">
        <v>26.0596</v>
      </c>
      <c r="AS317" s="22">
        <v>-1.3510100000000001E-2</v>
      </c>
      <c r="AT317" s="22">
        <v>307</v>
      </c>
      <c r="AU317" s="22">
        <v>0.153534</v>
      </c>
      <c r="AV317">
        <f t="shared" si="56"/>
        <v>16.679135802469133</v>
      </c>
      <c r="AW317">
        <f t="shared" si="57"/>
        <v>2.5704883350617282</v>
      </c>
      <c r="AX317" s="9"/>
      <c r="AY317" s="22">
        <v>1.4459200000000001</v>
      </c>
      <c r="AZ317" s="22">
        <v>29.677299999999999</v>
      </c>
      <c r="BA317" s="22">
        <v>-6.99768E-3</v>
      </c>
      <c r="BB317" s="22">
        <v>307</v>
      </c>
      <c r="BC317" s="22">
        <v>1.4453100000000001</v>
      </c>
      <c r="BD317">
        <f t="shared" si="58"/>
        <v>8.6391111111111112</v>
      </c>
      <c r="BE317">
        <f t="shared" si="59"/>
        <v>12.491463537777779</v>
      </c>
    </row>
    <row r="318" spans="6:57">
      <c r="F318" s="9"/>
      <c r="G318" s="22">
        <v>0.14907799999999999</v>
      </c>
      <c r="H318" s="22">
        <v>8.2341899999999999</v>
      </c>
      <c r="I318" s="22">
        <v>-1.34644E-2</v>
      </c>
      <c r="J318" s="22">
        <v>308</v>
      </c>
      <c r="K318" s="22">
        <v>0.14852899999999999</v>
      </c>
      <c r="L318">
        <f t="shared" si="48"/>
        <v>16.622716049382717</v>
      </c>
      <c r="M318">
        <f t="shared" si="49"/>
        <v>2.4780812632098765</v>
      </c>
      <c r="N318" s="9"/>
      <c r="O318" s="22">
        <v>1.45096</v>
      </c>
      <c r="P318" s="22">
        <v>11.852</v>
      </c>
      <c r="Q318" s="22">
        <v>-6.6833500000000002E-3</v>
      </c>
      <c r="R318" s="22">
        <v>308</v>
      </c>
      <c r="S318" s="22">
        <v>1.4498899999999999</v>
      </c>
      <c r="T318">
        <f t="shared" si="50"/>
        <v>8.2510493827160492</v>
      </c>
      <c r="U318">
        <f t="shared" si="51"/>
        <v>11.971942612345678</v>
      </c>
      <c r="X318" s="9"/>
      <c r="Y318" s="22">
        <v>0.14907799999999999</v>
      </c>
      <c r="Z318" s="22">
        <v>17.1554</v>
      </c>
      <c r="AA318" s="22">
        <v>-1.3467399999999999E-2</v>
      </c>
      <c r="AB318" s="22">
        <v>308</v>
      </c>
      <c r="AC318" s="22">
        <v>0.14849899999999999</v>
      </c>
      <c r="AD318">
        <f t="shared" si="52"/>
        <v>16.626419753086417</v>
      </c>
      <c r="AE318">
        <f t="shared" si="53"/>
        <v>2.4786334039506168</v>
      </c>
      <c r="AF318" s="9"/>
      <c r="AG318" s="22">
        <v>1.45096</v>
      </c>
      <c r="AH318" s="22">
        <v>20.773199999999999</v>
      </c>
      <c r="AI318" s="22">
        <v>-6.9244399999999996E-3</v>
      </c>
      <c r="AJ318" s="22">
        <v>308</v>
      </c>
      <c r="AK318" s="22">
        <v>1.4501999999999999</v>
      </c>
      <c r="AL318">
        <f t="shared" si="54"/>
        <v>8.5486913580246906</v>
      </c>
      <c r="AM318">
        <f t="shared" si="55"/>
        <v>12.403809212839505</v>
      </c>
      <c r="AP318" s="9"/>
      <c r="AQ318" s="22">
        <v>0.14907799999999999</v>
      </c>
      <c r="AR318" s="22">
        <v>26.069600000000001</v>
      </c>
      <c r="AS318" s="22">
        <v>-1.3510100000000001E-2</v>
      </c>
      <c r="AT318" s="22">
        <v>308</v>
      </c>
      <c r="AU318" s="22">
        <v>0.14849899999999999</v>
      </c>
      <c r="AV318">
        <f t="shared" si="56"/>
        <v>16.679135802469133</v>
      </c>
      <c r="AW318">
        <f t="shared" si="57"/>
        <v>2.4864922071604934</v>
      </c>
      <c r="AX318" s="9"/>
      <c r="AY318" s="22">
        <v>1.45096</v>
      </c>
      <c r="AZ318" s="22">
        <v>29.6874</v>
      </c>
      <c r="BA318" s="22">
        <v>-6.8939200000000004E-3</v>
      </c>
      <c r="BB318" s="22">
        <v>308</v>
      </c>
      <c r="BC318" s="22">
        <v>1.4501999999999999</v>
      </c>
      <c r="BD318">
        <f t="shared" si="58"/>
        <v>8.5110123456790117</v>
      </c>
      <c r="BE318">
        <f t="shared" si="59"/>
        <v>12.34913847308642</v>
      </c>
    </row>
    <row r="319" spans="6:57">
      <c r="F319" s="9"/>
      <c r="G319" s="22">
        <v>0.144043</v>
      </c>
      <c r="H319" s="22">
        <v>8.2442600000000006</v>
      </c>
      <c r="I319" s="22">
        <v>-1.3461300000000001E-2</v>
      </c>
      <c r="J319" s="22">
        <v>309</v>
      </c>
      <c r="K319" s="22">
        <v>0.14352400000000001</v>
      </c>
      <c r="L319">
        <f t="shared" si="48"/>
        <v>16.618888888888886</v>
      </c>
      <c r="M319">
        <f t="shared" si="49"/>
        <v>2.3938346122222218</v>
      </c>
      <c r="N319" s="9"/>
      <c r="O319" s="22">
        <v>1.4559899999999999</v>
      </c>
      <c r="P319" s="22">
        <v>11.862</v>
      </c>
      <c r="Q319" s="22">
        <v>-6.5704300000000004E-3</v>
      </c>
      <c r="R319" s="22">
        <v>309</v>
      </c>
      <c r="S319" s="22">
        <v>1.4550799999999999</v>
      </c>
      <c r="T319">
        <f t="shared" si="50"/>
        <v>8.1116419753086415</v>
      </c>
      <c r="U319">
        <f t="shared" si="51"/>
        <v>11.810469599629629</v>
      </c>
      <c r="X319" s="9"/>
      <c r="Y319" s="22">
        <v>0.144043</v>
      </c>
      <c r="Z319" s="22">
        <v>17.165500000000002</v>
      </c>
      <c r="AA319" s="22">
        <v>-1.3467399999999999E-2</v>
      </c>
      <c r="AB319" s="22">
        <v>309</v>
      </c>
      <c r="AC319" s="22">
        <v>0.14346300000000001</v>
      </c>
      <c r="AD319">
        <f t="shared" si="52"/>
        <v>16.626419753086417</v>
      </c>
      <c r="AE319">
        <f t="shared" si="53"/>
        <v>2.3949193804938269</v>
      </c>
      <c r="AF319" s="9"/>
      <c r="AG319" s="22">
        <v>1.4559899999999999</v>
      </c>
      <c r="AH319" s="22">
        <v>20.783200000000001</v>
      </c>
      <c r="AI319" s="22">
        <v>-6.8267800000000002E-3</v>
      </c>
      <c r="AJ319" s="22">
        <v>309</v>
      </c>
      <c r="AK319" s="22">
        <v>1.4550799999999999</v>
      </c>
      <c r="AL319">
        <f t="shared" si="54"/>
        <v>8.4281234567901215</v>
      </c>
      <c r="AM319">
        <f t="shared" si="55"/>
        <v>12.271263471851848</v>
      </c>
      <c r="AP319" s="9"/>
      <c r="AQ319" s="22">
        <v>0.144043</v>
      </c>
      <c r="AR319" s="22">
        <v>26.079699999999999</v>
      </c>
      <c r="AS319" s="22">
        <v>-1.3507099999999999E-2</v>
      </c>
      <c r="AT319" s="22">
        <v>309</v>
      </c>
      <c r="AU319" s="22">
        <v>0.14349400000000001</v>
      </c>
      <c r="AV319">
        <f t="shared" si="56"/>
        <v>16.67543209876543</v>
      </c>
      <c r="AW319">
        <f t="shared" si="57"/>
        <v>2.4019792658024688</v>
      </c>
      <c r="AX319" s="9"/>
      <c r="AY319" s="22">
        <v>1.4559899999999999</v>
      </c>
      <c r="AZ319" s="22">
        <v>29.697500000000002</v>
      </c>
      <c r="BA319" s="22">
        <v>-6.7901599999999999E-3</v>
      </c>
      <c r="BB319" s="22">
        <v>309</v>
      </c>
      <c r="BC319" s="22">
        <v>1.4550799999999999</v>
      </c>
      <c r="BD319">
        <f t="shared" si="58"/>
        <v>8.3829135802469139</v>
      </c>
      <c r="BE319">
        <f t="shared" si="59"/>
        <v>12.205438343703703</v>
      </c>
    </row>
    <row r="320" spans="6:57">
      <c r="F320" s="9"/>
      <c r="G320" s="22">
        <v>0.13900799999999999</v>
      </c>
      <c r="H320" s="22">
        <v>8.2543299999999995</v>
      </c>
      <c r="I320" s="22">
        <v>-1.34644E-2</v>
      </c>
      <c r="J320" s="22">
        <v>310</v>
      </c>
      <c r="K320" s="22">
        <v>0.138428</v>
      </c>
      <c r="L320">
        <f t="shared" si="48"/>
        <v>16.622716049382717</v>
      </c>
      <c r="M320">
        <f t="shared" si="49"/>
        <v>2.3106905125925925</v>
      </c>
      <c r="N320" s="9"/>
      <c r="O320" s="22">
        <v>1.4610300000000001</v>
      </c>
      <c r="P320" s="22">
        <v>11.8721</v>
      </c>
      <c r="Q320" s="22">
        <v>-6.4666699999999999E-3</v>
      </c>
      <c r="R320" s="22">
        <v>310</v>
      </c>
      <c r="S320" s="22">
        <v>1.4599599999999999</v>
      </c>
      <c r="T320">
        <f t="shared" si="50"/>
        <v>7.983543209876542</v>
      </c>
      <c r="U320">
        <f t="shared" si="51"/>
        <v>11.664196135925925</v>
      </c>
      <c r="X320" s="9"/>
      <c r="Y320" s="22">
        <v>0.13900799999999999</v>
      </c>
      <c r="Z320" s="22">
        <v>17.1755</v>
      </c>
      <c r="AA320" s="22">
        <v>-1.34705E-2</v>
      </c>
      <c r="AB320" s="22">
        <v>310</v>
      </c>
      <c r="AC320" s="22">
        <v>0.138458</v>
      </c>
      <c r="AD320">
        <f t="shared" si="52"/>
        <v>16.630246913580244</v>
      </c>
      <c r="AE320">
        <f t="shared" si="53"/>
        <v>2.3117373629629623</v>
      </c>
      <c r="AF320" s="9"/>
      <c r="AG320" s="22">
        <v>1.4610300000000001</v>
      </c>
      <c r="AH320" s="22">
        <v>20.793299999999999</v>
      </c>
      <c r="AI320" s="22">
        <v>-6.7199699999999996E-3</v>
      </c>
      <c r="AJ320" s="22">
        <v>310</v>
      </c>
      <c r="AK320" s="22">
        <v>1.4605699999999999</v>
      </c>
      <c r="AL320">
        <f t="shared" si="54"/>
        <v>8.2962592592592586</v>
      </c>
      <c r="AM320">
        <f t="shared" si="55"/>
        <v>12.121083665555554</v>
      </c>
      <c r="AP320" s="9"/>
      <c r="AQ320" s="22">
        <v>0.13900799999999999</v>
      </c>
      <c r="AR320" s="22">
        <v>26.0898</v>
      </c>
      <c r="AS320" s="22">
        <v>-1.3507099999999999E-2</v>
      </c>
      <c r="AT320" s="22">
        <v>310</v>
      </c>
      <c r="AU320" s="22">
        <v>0.13839699999999999</v>
      </c>
      <c r="AV320">
        <f t="shared" si="56"/>
        <v>16.67543209876543</v>
      </c>
      <c r="AW320">
        <f t="shared" si="57"/>
        <v>2.318018465185185</v>
      </c>
      <c r="AX320" s="9"/>
      <c r="AY320" s="22">
        <v>1.4610300000000001</v>
      </c>
      <c r="AZ320" s="22">
        <v>29.7075</v>
      </c>
      <c r="BA320" s="22">
        <v>-6.6833500000000002E-3</v>
      </c>
      <c r="BB320" s="22">
        <v>310</v>
      </c>
      <c r="BC320" s="22">
        <v>1.46027</v>
      </c>
      <c r="BD320">
        <f t="shared" si="58"/>
        <v>8.2510493827160492</v>
      </c>
      <c r="BE320">
        <f t="shared" si="59"/>
        <v>12.055030679629629</v>
      </c>
    </row>
    <row r="321" spans="6:57">
      <c r="F321" s="9"/>
      <c r="G321" s="22">
        <v>0.13397200000000001</v>
      </c>
      <c r="H321" s="22">
        <v>8.2644000000000002</v>
      </c>
      <c r="I321" s="22">
        <v>-1.34644E-2</v>
      </c>
      <c r="J321" s="22">
        <v>311</v>
      </c>
      <c r="K321" s="22">
        <v>0.13339200000000001</v>
      </c>
      <c r="L321">
        <f t="shared" si="48"/>
        <v>16.622716049382717</v>
      </c>
      <c r="M321">
        <f t="shared" si="49"/>
        <v>2.2269785145679015</v>
      </c>
      <c r="N321" s="9"/>
      <c r="O321" s="22">
        <v>1.4660599999999999</v>
      </c>
      <c r="P321" s="22">
        <v>11.882199999999999</v>
      </c>
      <c r="Q321" s="22">
        <v>-6.35376E-3</v>
      </c>
      <c r="R321" s="22">
        <v>311</v>
      </c>
      <c r="S321" s="22">
        <v>1.4648399999999999</v>
      </c>
      <c r="T321">
        <f t="shared" si="50"/>
        <v>7.8441481481481468</v>
      </c>
      <c r="U321">
        <f t="shared" si="51"/>
        <v>11.499991834074072</v>
      </c>
      <c r="X321" s="9"/>
      <c r="Y321" s="22">
        <v>0.13397200000000001</v>
      </c>
      <c r="Z321" s="22">
        <v>17.185600000000001</v>
      </c>
      <c r="AA321" s="22">
        <v>-1.34766E-2</v>
      </c>
      <c r="AB321" s="22">
        <v>311</v>
      </c>
      <c r="AC321" s="22">
        <v>0.13336200000000001</v>
      </c>
      <c r="AD321">
        <f t="shared" si="52"/>
        <v>16.637777777777774</v>
      </c>
      <c r="AE321">
        <f t="shared" si="53"/>
        <v>2.2289963644444439</v>
      </c>
      <c r="AF321" s="9"/>
      <c r="AG321" s="22">
        <v>1.4660599999999999</v>
      </c>
      <c r="AH321" s="22">
        <v>20.8034</v>
      </c>
      <c r="AI321" s="22">
        <v>-6.6192600000000001E-3</v>
      </c>
      <c r="AJ321" s="22">
        <v>311</v>
      </c>
      <c r="AK321" s="22">
        <v>1.4654499999999999</v>
      </c>
      <c r="AL321">
        <f t="shared" si="54"/>
        <v>8.171925925925926</v>
      </c>
      <c r="AM321">
        <f t="shared" si="55"/>
        <v>11.980533722962962</v>
      </c>
      <c r="AP321" s="9"/>
      <c r="AQ321" s="22">
        <v>0.13397200000000001</v>
      </c>
      <c r="AR321" s="22">
        <v>26.099799999999998</v>
      </c>
      <c r="AS321" s="22">
        <v>-1.35132E-2</v>
      </c>
      <c r="AT321" s="22">
        <v>311</v>
      </c>
      <c r="AU321" s="22">
        <v>0.13339200000000001</v>
      </c>
      <c r="AV321">
        <f t="shared" si="56"/>
        <v>16.682962962962961</v>
      </c>
      <c r="AW321">
        <f t="shared" si="57"/>
        <v>2.2350499140740738</v>
      </c>
      <c r="AX321" s="9"/>
      <c r="AY321" s="22">
        <v>1.4660599999999999</v>
      </c>
      <c r="AZ321" s="22">
        <v>29.717600000000001</v>
      </c>
      <c r="BA321" s="22">
        <v>-6.5673800000000003E-3</v>
      </c>
      <c r="BB321" s="22">
        <v>311</v>
      </c>
      <c r="BC321" s="22">
        <v>1.4654499999999999</v>
      </c>
      <c r="BD321">
        <f t="shared" si="58"/>
        <v>8.1078765432098763</v>
      </c>
      <c r="BE321">
        <f t="shared" si="59"/>
        <v>11.886633484938271</v>
      </c>
    </row>
    <row r="322" spans="6:57">
      <c r="F322" s="9"/>
      <c r="G322" s="22">
        <v>0.128937</v>
      </c>
      <c r="H322" s="22">
        <v>8.2744700000000009</v>
      </c>
      <c r="I322" s="22">
        <v>-1.34705E-2</v>
      </c>
      <c r="J322" s="22">
        <v>312</v>
      </c>
      <c r="K322" s="22">
        <v>0.128357</v>
      </c>
      <c r="L322">
        <f t="shared" si="48"/>
        <v>16.630246913580244</v>
      </c>
      <c r="M322">
        <f t="shared" si="49"/>
        <v>2.1442541462962961</v>
      </c>
      <c r="N322" s="9"/>
      <c r="O322" s="22">
        <v>1.4711000000000001</v>
      </c>
      <c r="P322" s="22">
        <v>11.892200000000001</v>
      </c>
      <c r="Q322" s="22">
        <v>-6.2439000000000001E-3</v>
      </c>
      <c r="R322" s="22">
        <v>312</v>
      </c>
      <c r="S322" s="22">
        <v>1.47095</v>
      </c>
      <c r="T322">
        <f t="shared" si="50"/>
        <v>7.7085185185185185</v>
      </c>
      <c r="U322">
        <f t="shared" si="51"/>
        <v>11.340001592592593</v>
      </c>
      <c r="X322" s="9"/>
      <c r="Y322" s="22">
        <v>0.128937</v>
      </c>
      <c r="Z322" s="22">
        <v>17.195699999999999</v>
      </c>
      <c r="AA322" s="22">
        <v>-1.34827E-2</v>
      </c>
      <c r="AB322" s="22">
        <v>312</v>
      </c>
      <c r="AC322" s="22">
        <v>0.128326</v>
      </c>
      <c r="AD322">
        <f t="shared" si="52"/>
        <v>16.645308641975308</v>
      </c>
      <c r="AE322">
        <f t="shared" si="53"/>
        <v>2.1461961603703701</v>
      </c>
      <c r="AF322" s="9"/>
      <c r="AG322" s="22">
        <v>1.4711000000000001</v>
      </c>
      <c r="AH322" s="22">
        <v>20.813500000000001</v>
      </c>
      <c r="AI322" s="22">
        <v>-6.50024E-3</v>
      </c>
      <c r="AJ322" s="22">
        <v>312</v>
      </c>
      <c r="AK322" s="22">
        <v>1.47034</v>
      </c>
      <c r="AL322">
        <f t="shared" si="54"/>
        <v>8.0249876543209879</v>
      </c>
      <c r="AM322">
        <f t="shared" si="55"/>
        <v>11.805559338271605</v>
      </c>
      <c r="AP322" s="9"/>
      <c r="AQ322" s="22">
        <v>0.128937</v>
      </c>
      <c r="AR322" s="22">
        <v>26.1099</v>
      </c>
      <c r="AS322" s="22">
        <v>-1.3507099999999999E-2</v>
      </c>
      <c r="AT322" s="22">
        <v>312</v>
      </c>
      <c r="AU322" s="22">
        <v>0.128326</v>
      </c>
      <c r="AV322">
        <f t="shared" si="56"/>
        <v>16.67543209876543</v>
      </c>
      <c r="AW322">
        <f t="shared" si="57"/>
        <v>2.1500801885185181</v>
      </c>
      <c r="AX322" s="9"/>
      <c r="AY322" s="22">
        <v>1.4711000000000001</v>
      </c>
      <c r="AZ322" s="22">
        <v>29.727699999999999</v>
      </c>
      <c r="BA322" s="22">
        <v>-6.4575199999999996E-3</v>
      </c>
      <c r="BB322" s="22">
        <v>312</v>
      </c>
      <c r="BC322" s="22">
        <v>1.4706399999999999</v>
      </c>
      <c r="BD322">
        <f t="shared" si="58"/>
        <v>7.9722469135802463</v>
      </c>
      <c r="BE322">
        <f t="shared" si="59"/>
        <v>11.727972434567901</v>
      </c>
    </row>
    <row r="323" spans="6:57">
      <c r="F323" s="9"/>
      <c r="G323" s="22">
        <v>0.123901</v>
      </c>
      <c r="H323" s="22">
        <v>8.2845499999999994</v>
      </c>
      <c r="I323" s="22">
        <v>-1.3473499999999999E-2</v>
      </c>
      <c r="J323" s="22">
        <v>313</v>
      </c>
      <c r="K323" s="22">
        <v>0.12338300000000001</v>
      </c>
      <c r="L323">
        <f t="shared" si="48"/>
        <v>16.633950617283947</v>
      </c>
      <c r="M323">
        <f t="shared" si="49"/>
        <v>2.0609631154320982</v>
      </c>
      <c r="N323" s="9"/>
      <c r="O323" s="22">
        <v>1.47614</v>
      </c>
      <c r="P323" s="22">
        <v>11.9023</v>
      </c>
      <c r="Q323" s="22">
        <v>-6.1279300000000002E-3</v>
      </c>
      <c r="R323" s="22">
        <v>313</v>
      </c>
      <c r="S323" s="22">
        <v>1.47522</v>
      </c>
      <c r="T323">
        <f t="shared" si="50"/>
        <v>7.5653456790123457</v>
      </c>
      <c r="U323">
        <f t="shared" si="51"/>
        <v>11.167509370617283</v>
      </c>
      <c r="X323" s="9"/>
      <c r="Y323" s="22">
        <v>0.123901</v>
      </c>
      <c r="Z323" s="22">
        <v>17.2058</v>
      </c>
      <c r="AA323" s="22">
        <v>-1.3504E-2</v>
      </c>
      <c r="AB323" s="22">
        <v>313</v>
      </c>
      <c r="AC323" s="22">
        <v>0.123322</v>
      </c>
      <c r="AD323">
        <f t="shared" si="52"/>
        <v>16.671604938271606</v>
      </c>
      <c r="AE323">
        <f t="shared" si="53"/>
        <v>2.0656285234567902</v>
      </c>
      <c r="AF323" s="9"/>
      <c r="AG323" s="22">
        <v>1.47614</v>
      </c>
      <c r="AH323" s="22">
        <v>20.823499999999999</v>
      </c>
      <c r="AI323" s="22">
        <v>-6.3903800000000002E-3</v>
      </c>
      <c r="AJ323" s="22">
        <v>313</v>
      </c>
      <c r="AK323" s="22">
        <v>1.47522</v>
      </c>
      <c r="AL323">
        <f t="shared" si="54"/>
        <v>7.8893580246913571</v>
      </c>
      <c r="AM323">
        <f t="shared" si="55"/>
        <v>11.645796954567899</v>
      </c>
      <c r="AP323" s="9"/>
      <c r="AQ323" s="22">
        <v>0.123901</v>
      </c>
      <c r="AR323" s="22">
        <v>26.12</v>
      </c>
      <c r="AS323" s="22">
        <v>-1.3507099999999999E-2</v>
      </c>
      <c r="AT323" s="22">
        <v>313</v>
      </c>
      <c r="AU323" s="22">
        <v>0.123291</v>
      </c>
      <c r="AV323">
        <f t="shared" si="56"/>
        <v>16.67543209876543</v>
      </c>
      <c r="AW323">
        <f t="shared" si="57"/>
        <v>2.0661027124691356</v>
      </c>
      <c r="AX323" s="9"/>
      <c r="AY323" s="22">
        <v>1.47614</v>
      </c>
      <c r="AZ323" s="22">
        <v>29.7377</v>
      </c>
      <c r="BA323" s="22">
        <v>-6.3324000000000002E-3</v>
      </c>
      <c r="BB323" s="22">
        <v>313</v>
      </c>
      <c r="BC323" s="22">
        <v>1.4755199999999999</v>
      </c>
      <c r="BD323">
        <f t="shared" si="58"/>
        <v>7.8177777777777777</v>
      </c>
      <c r="BE323">
        <f t="shared" si="59"/>
        <v>11.540134488888889</v>
      </c>
    </row>
    <row r="324" spans="6:57">
      <c r="F324" s="9"/>
      <c r="G324" s="22">
        <v>0.118866</v>
      </c>
      <c r="H324" s="22">
        <v>8.2946200000000001</v>
      </c>
      <c r="I324" s="22">
        <v>-1.34766E-2</v>
      </c>
      <c r="J324" s="22">
        <v>314</v>
      </c>
      <c r="K324" s="22">
        <v>0.118256</v>
      </c>
      <c r="L324">
        <f t="shared" si="48"/>
        <v>16.637777777777774</v>
      </c>
      <c r="M324">
        <f t="shared" si="49"/>
        <v>1.977666093333333</v>
      </c>
      <c r="N324" s="9"/>
      <c r="O324" s="22">
        <v>1.4811700000000001</v>
      </c>
      <c r="P324" s="22">
        <v>11.9124</v>
      </c>
      <c r="Q324" s="22">
        <v>-6.0180700000000004E-3</v>
      </c>
      <c r="R324" s="22">
        <v>314</v>
      </c>
      <c r="S324" s="22">
        <v>1.48041</v>
      </c>
      <c r="T324">
        <f t="shared" si="50"/>
        <v>7.4297160493827157</v>
      </c>
      <c r="U324">
        <f t="shared" si="51"/>
        <v>11.004672520864197</v>
      </c>
      <c r="X324" s="9"/>
      <c r="Y324" s="22">
        <v>0.118866</v>
      </c>
      <c r="Z324" s="22">
        <v>17.215800000000002</v>
      </c>
      <c r="AA324" s="22">
        <v>-1.3522299999999999E-2</v>
      </c>
      <c r="AB324" s="22">
        <v>314</v>
      </c>
      <c r="AC324" s="22">
        <v>0.118286</v>
      </c>
      <c r="AD324">
        <f t="shared" si="52"/>
        <v>16.694197530864194</v>
      </c>
      <c r="AE324">
        <f t="shared" si="53"/>
        <v>1.9843724837037033</v>
      </c>
      <c r="AF324" s="9"/>
      <c r="AG324" s="22">
        <v>1.4811700000000001</v>
      </c>
      <c r="AH324" s="22">
        <v>20.833600000000001</v>
      </c>
      <c r="AI324" s="22">
        <v>-6.26831E-3</v>
      </c>
      <c r="AJ324" s="22">
        <v>314</v>
      </c>
      <c r="AK324" s="22">
        <v>1.48041</v>
      </c>
      <c r="AL324">
        <f t="shared" si="54"/>
        <v>7.7386543209876546</v>
      </c>
      <c r="AM324">
        <f t="shared" si="55"/>
        <v>11.462262620617285</v>
      </c>
      <c r="AP324" s="9"/>
      <c r="AQ324" s="22">
        <v>0.118866</v>
      </c>
      <c r="AR324" s="22">
        <v>26.13</v>
      </c>
      <c r="AS324" s="22">
        <v>-1.3507099999999999E-2</v>
      </c>
      <c r="AT324" s="22">
        <v>314</v>
      </c>
      <c r="AU324" s="22">
        <v>0.11831700000000001</v>
      </c>
      <c r="AV324">
        <f t="shared" si="56"/>
        <v>16.67543209876543</v>
      </c>
      <c r="AW324">
        <f t="shared" si="57"/>
        <v>1.9821419118518517</v>
      </c>
      <c r="AX324" s="9"/>
      <c r="AY324" s="22">
        <v>1.4811700000000001</v>
      </c>
      <c r="AZ324" s="22">
        <v>29.747800000000002</v>
      </c>
      <c r="BA324" s="22">
        <v>-6.2194800000000003E-3</v>
      </c>
      <c r="BB324" s="22">
        <v>314</v>
      </c>
      <c r="BC324" s="22">
        <v>1.4798</v>
      </c>
      <c r="BD324">
        <f t="shared" si="58"/>
        <v>7.6783703703703701</v>
      </c>
      <c r="BE324">
        <f t="shared" si="59"/>
        <v>11.372971841481482</v>
      </c>
    </row>
    <row r="325" spans="6:57">
      <c r="F325" s="9"/>
      <c r="G325" s="22">
        <v>0.113831</v>
      </c>
      <c r="H325" s="22">
        <v>8.3046900000000008</v>
      </c>
      <c r="I325" s="22">
        <v>-1.34827E-2</v>
      </c>
      <c r="J325" s="22">
        <v>315</v>
      </c>
      <c r="K325" s="22">
        <v>0.11328100000000001</v>
      </c>
      <c r="L325">
        <f t="shared" si="48"/>
        <v>16.645308641975308</v>
      </c>
      <c r="M325">
        <f t="shared" si="49"/>
        <v>1.8947521280246913</v>
      </c>
      <c r="N325" s="9"/>
      <c r="O325" s="22">
        <v>1.48621</v>
      </c>
      <c r="P325" s="22">
        <v>11.922499999999999</v>
      </c>
      <c r="Q325" s="22">
        <v>-5.8929400000000002E-3</v>
      </c>
      <c r="R325" s="22">
        <v>315</v>
      </c>
      <c r="S325" s="22">
        <v>1.4856</v>
      </c>
      <c r="T325">
        <f t="shared" si="50"/>
        <v>7.2752345679012338</v>
      </c>
      <c r="U325">
        <f t="shared" si="51"/>
        <v>10.812526367160492</v>
      </c>
      <c r="X325" s="9"/>
      <c r="Y325" s="22">
        <v>0.113831</v>
      </c>
      <c r="Z325" s="22">
        <v>17.225899999999999</v>
      </c>
      <c r="AA325" s="22">
        <v>-1.35406E-2</v>
      </c>
      <c r="AB325" s="22">
        <v>315</v>
      </c>
      <c r="AC325" s="22">
        <v>0.113251</v>
      </c>
      <c r="AD325">
        <f t="shared" si="52"/>
        <v>16.716790123456789</v>
      </c>
      <c r="AE325">
        <f t="shared" si="53"/>
        <v>1.9028889365432098</v>
      </c>
      <c r="AF325" s="9"/>
      <c r="AG325" s="22">
        <v>1.48621</v>
      </c>
      <c r="AH325" s="22">
        <v>20.843699999999998</v>
      </c>
      <c r="AI325" s="22">
        <v>-6.1554000000000001E-3</v>
      </c>
      <c r="AJ325" s="22">
        <v>315</v>
      </c>
      <c r="AK325" s="22">
        <v>1.48499</v>
      </c>
      <c r="AL325">
        <f t="shared" si="54"/>
        <v>7.5992592592592585</v>
      </c>
      <c r="AM325">
        <f t="shared" si="55"/>
        <v>11.294095103703702</v>
      </c>
      <c r="AP325" s="9"/>
      <c r="AQ325" s="22">
        <v>0.113831</v>
      </c>
      <c r="AR325" s="22">
        <v>26.1401</v>
      </c>
      <c r="AS325" s="22">
        <v>-1.3516200000000001E-2</v>
      </c>
      <c r="AT325" s="22">
        <v>315</v>
      </c>
      <c r="AU325" s="22">
        <v>0.113342</v>
      </c>
      <c r="AV325">
        <f t="shared" si="56"/>
        <v>16.686666666666664</v>
      </c>
      <c r="AW325">
        <f t="shared" si="57"/>
        <v>1.899459953333333</v>
      </c>
      <c r="AX325" s="9"/>
      <c r="AY325" s="22">
        <v>1.48621</v>
      </c>
      <c r="AZ325" s="22">
        <v>29.757899999999999</v>
      </c>
      <c r="BA325" s="22">
        <v>-6.09131E-3</v>
      </c>
      <c r="BB325" s="22">
        <v>315</v>
      </c>
      <c r="BC325" s="22">
        <v>1.4856</v>
      </c>
      <c r="BD325">
        <f t="shared" si="58"/>
        <v>7.5201358024691354</v>
      </c>
      <c r="BE325">
        <f t="shared" si="59"/>
        <v>11.176501030987653</v>
      </c>
    </row>
    <row r="326" spans="6:57">
      <c r="F326" s="9"/>
      <c r="G326" s="22">
        <v>0.108795</v>
      </c>
      <c r="H326" s="22">
        <v>8.3147599999999997</v>
      </c>
      <c r="I326" s="22">
        <v>-1.34918E-2</v>
      </c>
      <c r="J326" s="22">
        <v>316</v>
      </c>
      <c r="K326" s="22">
        <v>0.108246</v>
      </c>
      <c r="L326">
        <f t="shared" si="48"/>
        <v>16.656543209876542</v>
      </c>
      <c r="M326">
        <f t="shared" si="49"/>
        <v>1.8121486185185185</v>
      </c>
      <c r="N326" s="9"/>
      <c r="O326" s="22">
        <v>1.4912399999999999</v>
      </c>
      <c r="P326" s="22">
        <v>11.932499999999999</v>
      </c>
      <c r="Q326" s="22">
        <v>-5.7769800000000001E-3</v>
      </c>
      <c r="R326" s="22">
        <v>316</v>
      </c>
      <c r="S326" s="22">
        <v>1.49017</v>
      </c>
      <c r="T326">
        <f t="shared" si="50"/>
        <v>7.1320740740740733</v>
      </c>
      <c r="U326">
        <f t="shared" si="51"/>
        <v>10.635634142222221</v>
      </c>
      <c r="X326" s="9"/>
      <c r="Y326" s="22">
        <v>0.108795</v>
      </c>
      <c r="Z326" s="22">
        <v>17.236000000000001</v>
      </c>
      <c r="AA326" s="22">
        <v>-1.3546799999999999E-2</v>
      </c>
      <c r="AB326" s="22">
        <v>316</v>
      </c>
      <c r="AC326" s="22">
        <v>0.108307</v>
      </c>
      <c r="AD326">
        <f t="shared" si="52"/>
        <v>16.72444444444444</v>
      </c>
      <c r="AE326">
        <f t="shared" si="53"/>
        <v>1.819535933333333</v>
      </c>
      <c r="AF326" s="9"/>
      <c r="AG326" s="22">
        <v>1.4912399999999999</v>
      </c>
      <c r="AH326" s="22">
        <v>20.8537</v>
      </c>
      <c r="AI326" s="22">
        <v>-6.0302699999999999E-3</v>
      </c>
      <c r="AJ326" s="22">
        <v>316</v>
      </c>
      <c r="AK326" s="22">
        <v>1.49017</v>
      </c>
      <c r="AL326">
        <f t="shared" si="54"/>
        <v>7.4447777777777775</v>
      </c>
      <c r="AM326">
        <f t="shared" si="55"/>
        <v>11.101950413333332</v>
      </c>
      <c r="AP326" s="9"/>
      <c r="AQ326" s="22">
        <v>0.108795</v>
      </c>
      <c r="AR326" s="22">
        <v>26.150200000000002</v>
      </c>
      <c r="AS326" s="22">
        <v>-1.3522299999999999E-2</v>
      </c>
      <c r="AT326" s="22">
        <v>316</v>
      </c>
      <c r="AU326" s="22">
        <v>0.10821500000000001</v>
      </c>
      <c r="AV326">
        <f t="shared" si="56"/>
        <v>16.694197530864194</v>
      </c>
      <c r="AW326">
        <f t="shared" si="57"/>
        <v>1.8162452203703701</v>
      </c>
      <c r="AX326" s="9"/>
      <c r="AY326" s="22">
        <v>1.4912399999999999</v>
      </c>
      <c r="AZ326" s="22">
        <v>29.768000000000001</v>
      </c>
      <c r="BA326" s="22">
        <v>-5.9783900000000001E-3</v>
      </c>
      <c r="BB326" s="22">
        <v>316</v>
      </c>
      <c r="BC326" s="22">
        <v>1.49017</v>
      </c>
      <c r="BD326">
        <f t="shared" si="58"/>
        <v>7.3807283950617277</v>
      </c>
      <c r="BE326">
        <f t="shared" si="59"/>
        <v>11.00643741185185</v>
      </c>
    </row>
    <row r="327" spans="6:57">
      <c r="F327" s="9"/>
      <c r="G327" s="22">
        <v>0.10376000000000001</v>
      </c>
      <c r="H327" s="22">
        <v>8.3248300000000004</v>
      </c>
      <c r="I327" s="22">
        <v>-1.34979E-2</v>
      </c>
      <c r="J327" s="22">
        <v>317</v>
      </c>
      <c r="K327" s="22">
        <v>0.10321</v>
      </c>
      <c r="L327">
        <f t="shared" si="48"/>
        <v>16.664074074074072</v>
      </c>
      <c r="M327">
        <f t="shared" si="49"/>
        <v>1.7290643259259257</v>
      </c>
      <c r="N327" s="9"/>
      <c r="O327" s="22">
        <v>1.4962800000000001</v>
      </c>
      <c r="P327" s="22">
        <v>11.942600000000001</v>
      </c>
      <c r="Q327" s="22">
        <v>-5.6487999999999998E-3</v>
      </c>
      <c r="R327" s="22">
        <v>317</v>
      </c>
      <c r="S327" s="22">
        <v>1.4956700000000001</v>
      </c>
      <c r="T327">
        <f t="shared" si="50"/>
        <v>6.9738271604938271</v>
      </c>
      <c r="U327">
        <f t="shared" si="51"/>
        <v>10.434798103703704</v>
      </c>
      <c r="X327" s="9"/>
      <c r="Y327" s="22">
        <v>0.10376000000000001</v>
      </c>
      <c r="Z327" s="22">
        <v>17.245999999999999</v>
      </c>
      <c r="AA327" s="22">
        <v>-1.3559E-2</v>
      </c>
      <c r="AB327" s="22">
        <v>317</v>
      </c>
      <c r="AC327" s="22">
        <v>0.10321</v>
      </c>
      <c r="AD327">
        <f t="shared" si="52"/>
        <v>16.739506172839505</v>
      </c>
      <c r="AE327">
        <f t="shared" si="53"/>
        <v>1.7368911604938271</v>
      </c>
      <c r="AF327" s="9"/>
      <c r="AG327" s="22">
        <v>1.4962800000000001</v>
      </c>
      <c r="AH327" s="22">
        <v>20.863800000000001</v>
      </c>
      <c r="AI327" s="22">
        <v>-5.9143099999999999E-3</v>
      </c>
      <c r="AJ327" s="22">
        <v>317</v>
      </c>
      <c r="AK327" s="22">
        <v>1.49536</v>
      </c>
      <c r="AL327">
        <f t="shared" si="54"/>
        <v>7.3016172839506162</v>
      </c>
      <c r="AM327">
        <f t="shared" si="55"/>
        <v>10.925263909629628</v>
      </c>
      <c r="AP327" s="9"/>
      <c r="AQ327" s="22">
        <v>0.10376000000000001</v>
      </c>
      <c r="AR327" s="22">
        <v>26.160299999999999</v>
      </c>
      <c r="AS327" s="22">
        <v>-1.3528399999999999E-2</v>
      </c>
      <c r="AT327" s="22">
        <v>317</v>
      </c>
      <c r="AU327" s="22">
        <v>0.10317999999999999</v>
      </c>
      <c r="AV327">
        <f t="shared" si="56"/>
        <v>16.701728395061725</v>
      </c>
      <c r="AW327">
        <f t="shared" si="57"/>
        <v>1.7329713382716045</v>
      </c>
      <c r="AX327" s="9"/>
      <c r="AY327" s="22">
        <v>1.4962800000000001</v>
      </c>
      <c r="AZ327" s="22">
        <v>29.777999999999999</v>
      </c>
      <c r="BA327" s="22">
        <v>-5.8502199999999997E-3</v>
      </c>
      <c r="BB327" s="22">
        <v>317</v>
      </c>
      <c r="BC327" s="22">
        <v>1.4956700000000001</v>
      </c>
      <c r="BD327">
        <f t="shared" si="58"/>
        <v>7.222493827160493</v>
      </c>
      <c r="BE327">
        <f t="shared" si="59"/>
        <v>10.806873063703703</v>
      </c>
    </row>
    <row r="328" spans="6:57">
      <c r="F328" s="9"/>
      <c r="G328" s="22">
        <v>9.8724400000000004E-2</v>
      </c>
      <c r="H328" s="22">
        <v>8.3348999999999993</v>
      </c>
      <c r="I328" s="22">
        <v>-1.3510100000000001E-2</v>
      </c>
      <c r="J328" s="22">
        <v>318</v>
      </c>
      <c r="K328" s="22">
        <v>9.8114000000000007E-2</v>
      </c>
      <c r="L328">
        <f t="shared" si="48"/>
        <v>16.679135802469133</v>
      </c>
      <c r="M328">
        <f t="shared" si="49"/>
        <v>1.6466376746172837</v>
      </c>
      <c r="N328" s="9"/>
      <c r="O328" s="22">
        <v>1.5013099999999999</v>
      </c>
      <c r="P328" s="22">
        <v>11.9527</v>
      </c>
      <c r="Q328" s="22">
        <v>-5.5328399999999998E-3</v>
      </c>
      <c r="R328" s="22">
        <v>318</v>
      </c>
      <c r="S328" s="22">
        <v>1.5005500000000001</v>
      </c>
      <c r="T328">
        <f t="shared" si="50"/>
        <v>6.8306666666666667</v>
      </c>
      <c r="U328">
        <f t="shared" si="51"/>
        <v>10.254948173333332</v>
      </c>
      <c r="X328" s="9"/>
      <c r="Y328" s="22">
        <v>9.8724400000000004E-2</v>
      </c>
      <c r="Z328" s="22">
        <v>17.2561</v>
      </c>
      <c r="AA328" s="22">
        <v>-1.35681E-2</v>
      </c>
      <c r="AB328" s="22">
        <v>318</v>
      </c>
      <c r="AC328" s="22">
        <v>9.8114000000000007E-2</v>
      </c>
      <c r="AD328">
        <f t="shared" si="52"/>
        <v>16.750740740740738</v>
      </c>
      <c r="AE328">
        <f t="shared" si="53"/>
        <v>1.6537068291851851</v>
      </c>
      <c r="AF328" s="9"/>
      <c r="AG328" s="22">
        <v>1.5013099999999999</v>
      </c>
      <c r="AH328" s="22">
        <v>20.873899999999999</v>
      </c>
      <c r="AI328" s="22">
        <v>-5.7830800000000003E-3</v>
      </c>
      <c r="AJ328" s="22">
        <v>318</v>
      </c>
      <c r="AK328" s="22">
        <v>1.50146</v>
      </c>
      <c r="AL328">
        <f t="shared" si="54"/>
        <v>7.1396049382716056</v>
      </c>
      <c r="AM328">
        <f t="shared" si="55"/>
        <v>10.718760289876544</v>
      </c>
      <c r="AP328" s="9"/>
      <c r="AQ328" s="22">
        <v>9.8724400000000004E-2</v>
      </c>
      <c r="AR328" s="22">
        <v>26.170300000000001</v>
      </c>
      <c r="AS328" s="22">
        <v>-1.35406E-2</v>
      </c>
      <c r="AT328" s="22">
        <v>318</v>
      </c>
      <c r="AU328" s="22">
        <v>9.8144499999999996E-2</v>
      </c>
      <c r="AV328">
        <f t="shared" si="56"/>
        <v>16.716790123456789</v>
      </c>
      <c r="AW328">
        <f t="shared" si="57"/>
        <v>1.6503550748641975</v>
      </c>
      <c r="AX328" s="9"/>
      <c r="AY328" s="22">
        <v>1.5013099999999999</v>
      </c>
      <c r="AZ328" s="22">
        <v>29.7881</v>
      </c>
      <c r="BA328" s="22">
        <v>-5.7311999999999997E-3</v>
      </c>
      <c r="BB328" s="22">
        <v>318</v>
      </c>
      <c r="BC328" s="22">
        <v>1.49963</v>
      </c>
      <c r="BD328">
        <f t="shared" si="58"/>
        <v>7.0755555555555549</v>
      </c>
      <c r="BE328">
        <f t="shared" si="59"/>
        <v>10.622602311111109</v>
      </c>
    </row>
    <row r="329" spans="6:57">
      <c r="F329" s="9"/>
      <c r="G329" s="22">
        <v>9.3688999999999995E-2</v>
      </c>
      <c r="H329" s="22">
        <v>8.34497</v>
      </c>
      <c r="I329" s="22">
        <v>-1.3522299999999999E-2</v>
      </c>
      <c r="J329" s="22">
        <v>319</v>
      </c>
      <c r="K329" s="22">
        <v>9.3170199999999995E-2</v>
      </c>
      <c r="L329">
        <f t="shared" si="48"/>
        <v>16.694197530864194</v>
      </c>
      <c r="M329">
        <f t="shared" si="49"/>
        <v>1.5640626724691353</v>
      </c>
      <c r="N329" s="9"/>
      <c r="O329" s="22">
        <v>1.5063500000000001</v>
      </c>
      <c r="P329" s="22">
        <v>11.9627</v>
      </c>
      <c r="Q329" s="22">
        <v>-5.4016100000000003E-3</v>
      </c>
      <c r="R329" s="22">
        <v>319</v>
      </c>
      <c r="S329" s="22">
        <v>1.5057400000000001</v>
      </c>
      <c r="T329">
        <f t="shared" si="50"/>
        <v>6.6686543209876543</v>
      </c>
      <c r="U329">
        <f t="shared" si="51"/>
        <v>10.045327436419754</v>
      </c>
      <c r="X329" s="9"/>
      <c r="Y329" s="22">
        <v>9.3688999999999995E-2</v>
      </c>
      <c r="Z329" s="22">
        <v>17.266200000000001</v>
      </c>
      <c r="AA329" s="22">
        <v>-1.35742E-2</v>
      </c>
      <c r="AB329" s="22">
        <v>319</v>
      </c>
      <c r="AC329" s="22">
        <v>9.3139600000000003E-2</v>
      </c>
      <c r="AD329">
        <f t="shared" si="52"/>
        <v>16.758271604938273</v>
      </c>
      <c r="AE329">
        <f t="shared" si="53"/>
        <v>1.5700657083950618</v>
      </c>
      <c r="AF329" s="9"/>
      <c r="AG329" s="22">
        <v>1.5063500000000001</v>
      </c>
      <c r="AH329" s="22">
        <v>20.883900000000001</v>
      </c>
      <c r="AI329" s="22">
        <v>-5.6610100000000002E-3</v>
      </c>
      <c r="AJ329" s="22">
        <v>319</v>
      </c>
      <c r="AK329" s="22">
        <v>1.50543</v>
      </c>
      <c r="AL329">
        <f t="shared" si="54"/>
        <v>6.9889012345679014</v>
      </c>
      <c r="AM329">
        <f t="shared" si="55"/>
        <v>10.527731374691358</v>
      </c>
      <c r="AP329" s="9"/>
      <c r="AQ329" s="22">
        <v>9.3688999999999995E-2</v>
      </c>
      <c r="AR329" s="22">
        <v>26.180399999999999</v>
      </c>
      <c r="AS329" s="22">
        <v>-1.35529E-2</v>
      </c>
      <c r="AT329" s="22">
        <v>319</v>
      </c>
      <c r="AU329" s="22">
        <v>9.31091E-2</v>
      </c>
      <c r="AV329">
        <f t="shared" si="56"/>
        <v>16.731975308641974</v>
      </c>
      <c r="AW329">
        <f t="shared" si="57"/>
        <v>1.5676020346913579</v>
      </c>
      <c r="AX329" s="9"/>
      <c r="AY329" s="22">
        <v>1.5063500000000001</v>
      </c>
      <c r="AZ329" s="22">
        <v>29.798200000000001</v>
      </c>
      <c r="BA329" s="22">
        <v>-5.6030300000000002E-3</v>
      </c>
      <c r="BB329" s="22">
        <v>319</v>
      </c>
      <c r="BC329" s="22">
        <v>1.5051300000000001</v>
      </c>
      <c r="BD329">
        <f t="shared" si="58"/>
        <v>6.9173209876543202</v>
      </c>
      <c r="BE329">
        <f t="shared" si="59"/>
        <v>10.419906469753085</v>
      </c>
    </row>
    <row r="330" spans="6:57">
      <c r="F330" s="9"/>
      <c r="G330" s="22">
        <v>8.8653599999999999E-2</v>
      </c>
      <c r="H330" s="22">
        <v>8.3550400000000007</v>
      </c>
      <c r="I330" s="22">
        <v>-1.3528399999999999E-2</v>
      </c>
      <c r="J330" s="22">
        <v>320</v>
      </c>
      <c r="K330" s="22">
        <v>8.8043200000000002E-2</v>
      </c>
      <c r="L330">
        <f t="shared" si="48"/>
        <v>16.701728395061725</v>
      </c>
      <c r="M330">
        <f t="shared" si="49"/>
        <v>1.4806683484444441</v>
      </c>
      <c r="N330" s="9"/>
      <c r="O330" s="22">
        <v>1.5113799999999999</v>
      </c>
      <c r="P330" s="22">
        <v>11.972799999999999</v>
      </c>
      <c r="Q330" s="22">
        <v>-5.27649E-3</v>
      </c>
      <c r="R330" s="22">
        <v>320</v>
      </c>
      <c r="S330" s="22">
        <v>1.51031</v>
      </c>
      <c r="T330">
        <f t="shared" si="50"/>
        <v>6.5141851851851849</v>
      </c>
      <c r="U330">
        <f t="shared" si="51"/>
        <v>9.8454092051851845</v>
      </c>
      <c r="X330" s="9"/>
      <c r="Y330" s="22">
        <v>8.8653599999999999E-2</v>
      </c>
      <c r="Z330" s="22">
        <v>17.276299999999999</v>
      </c>
      <c r="AA330" s="22">
        <v>-1.3583400000000001E-2</v>
      </c>
      <c r="AB330" s="22">
        <v>320</v>
      </c>
      <c r="AC330" s="22">
        <v>8.8073700000000005E-2</v>
      </c>
      <c r="AD330">
        <f t="shared" si="52"/>
        <v>16.76962962962963</v>
      </c>
      <c r="AE330">
        <f t="shared" si="53"/>
        <v>1.4866880373333333</v>
      </c>
      <c r="AF330" s="9"/>
      <c r="AG330" s="22">
        <v>1.5113799999999999</v>
      </c>
      <c r="AH330" s="22">
        <v>20.893999999999998</v>
      </c>
      <c r="AI330" s="22">
        <v>-5.5297899999999997E-3</v>
      </c>
      <c r="AJ330" s="22">
        <v>320</v>
      </c>
      <c r="AK330" s="22">
        <v>1.51031</v>
      </c>
      <c r="AL330">
        <f t="shared" si="54"/>
        <v>6.8269012345679005</v>
      </c>
      <c r="AM330">
        <f t="shared" si="55"/>
        <v>10.318041987901234</v>
      </c>
      <c r="AP330" s="9"/>
      <c r="AQ330" s="22">
        <v>8.8653599999999999E-2</v>
      </c>
      <c r="AR330" s="22">
        <v>26.1905</v>
      </c>
      <c r="AS330" s="22">
        <v>-1.35651E-2</v>
      </c>
      <c r="AT330" s="22">
        <v>320</v>
      </c>
      <c r="AU330" s="22">
        <v>8.8012699999999999E-2</v>
      </c>
      <c r="AV330">
        <f t="shared" si="56"/>
        <v>16.747037037037035</v>
      </c>
      <c r="AW330">
        <f t="shared" si="57"/>
        <v>1.4846851226666664</v>
      </c>
      <c r="AX330" s="9"/>
      <c r="AY330" s="22">
        <v>1.5113799999999999</v>
      </c>
      <c r="AZ330" s="22">
        <v>29.808199999999999</v>
      </c>
      <c r="BA330" s="22">
        <v>-5.48096E-3</v>
      </c>
      <c r="BB330" s="22">
        <v>320</v>
      </c>
      <c r="BC330" s="22">
        <v>1.51031</v>
      </c>
      <c r="BD330">
        <f t="shared" si="58"/>
        <v>6.766617283950616</v>
      </c>
      <c r="BE330">
        <f t="shared" si="59"/>
        <v>10.226930030617282</v>
      </c>
    </row>
    <row r="331" spans="6:57">
      <c r="F331" s="9"/>
      <c r="G331" s="22">
        <v>8.3618200000000004E-2</v>
      </c>
      <c r="H331" s="22">
        <v>8.3651099999999996</v>
      </c>
      <c r="I331" s="22">
        <v>-1.3546799999999999E-2</v>
      </c>
      <c r="J331" s="22">
        <v>321</v>
      </c>
      <c r="K331" s="22">
        <v>8.3068799999999998E-2</v>
      </c>
      <c r="L331">
        <f t="shared" si="48"/>
        <v>16.72444444444444</v>
      </c>
      <c r="M331">
        <f t="shared" si="49"/>
        <v>1.3984679404444442</v>
      </c>
      <c r="N331" s="9"/>
      <c r="O331" s="22">
        <v>1.5164200000000001</v>
      </c>
      <c r="P331" s="22">
        <v>11.982900000000001</v>
      </c>
      <c r="Q331" s="22">
        <v>-5.1422100000000004E-3</v>
      </c>
      <c r="R331" s="22">
        <v>321</v>
      </c>
      <c r="S331" s="22">
        <v>1.5152000000000001</v>
      </c>
      <c r="T331">
        <f t="shared" si="50"/>
        <v>6.3484074074074073</v>
      </c>
      <c r="U331">
        <f t="shared" si="51"/>
        <v>9.6268519607407406</v>
      </c>
      <c r="X331" s="9"/>
      <c r="Y331" s="22">
        <v>8.3618200000000004E-2</v>
      </c>
      <c r="Z331" s="22">
        <v>17.286300000000001</v>
      </c>
      <c r="AA331" s="22">
        <v>-1.3598600000000001E-2</v>
      </c>
      <c r="AB331" s="22">
        <v>321</v>
      </c>
      <c r="AC331" s="22">
        <v>8.3068799999999998E-2</v>
      </c>
      <c r="AD331">
        <f t="shared" si="52"/>
        <v>16.788395061728394</v>
      </c>
      <c r="AE331">
        <f t="shared" si="53"/>
        <v>1.4038153759506173</v>
      </c>
      <c r="AF331" s="9"/>
      <c r="AG331" s="22">
        <v>1.5164200000000001</v>
      </c>
      <c r="AH331" s="22">
        <v>20.9041</v>
      </c>
      <c r="AI331" s="22">
        <v>-5.4046600000000004E-3</v>
      </c>
      <c r="AJ331" s="22">
        <v>321</v>
      </c>
      <c r="AK331" s="22">
        <v>1.5155000000000001</v>
      </c>
      <c r="AL331">
        <f t="shared" si="54"/>
        <v>6.6724197530864195</v>
      </c>
      <c r="AM331">
        <f t="shared" si="55"/>
        <v>10.11819076197531</v>
      </c>
      <c r="AP331" s="9"/>
      <c r="AQ331" s="22">
        <v>8.3618200000000004E-2</v>
      </c>
      <c r="AR331" s="22">
        <v>26.200500000000002</v>
      </c>
      <c r="AS331" s="22">
        <v>-1.35651E-2</v>
      </c>
      <c r="AT331" s="22">
        <v>321</v>
      </c>
      <c r="AU331" s="22">
        <v>8.3038299999999995E-2</v>
      </c>
      <c r="AV331">
        <f t="shared" si="56"/>
        <v>16.747037037037035</v>
      </c>
      <c r="AW331">
        <f t="shared" si="57"/>
        <v>1.4003570923703703</v>
      </c>
      <c r="AX331" s="9"/>
      <c r="AY331" s="22">
        <v>1.5164200000000001</v>
      </c>
      <c r="AZ331" s="22">
        <v>29.818300000000001</v>
      </c>
      <c r="BA331" s="22">
        <v>-5.3497299999999996E-3</v>
      </c>
      <c r="BB331" s="22">
        <v>321</v>
      </c>
      <c r="BC331" s="22">
        <v>1.5148900000000001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7.8582799999999994E-2</v>
      </c>
      <c r="H332" s="22">
        <v>8.3751800000000003</v>
      </c>
      <c r="I332" s="22">
        <v>-1.35651E-2</v>
      </c>
      <c r="J332" s="22">
        <v>322</v>
      </c>
      <c r="K332" s="22">
        <v>7.80029E-2</v>
      </c>
      <c r="L332">
        <f t="shared" ref="L332:L368" si="60">-I332/$F$2*1000</f>
        <v>16.747037037037035</v>
      </c>
      <c r="M332">
        <f t="shared" ref="M332:M368" si="61">L332*G332</f>
        <v>1.3160290620740738</v>
      </c>
      <c r="N332" s="9"/>
      <c r="O332" s="22">
        <v>1.52145</v>
      </c>
      <c r="P332" s="22">
        <v>11.993</v>
      </c>
      <c r="Q332" s="22">
        <v>-5.0109899999999999E-3</v>
      </c>
      <c r="R332" s="22">
        <v>322</v>
      </c>
      <c r="S332" s="22">
        <v>1.5203899999999999</v>
      </c>
      <c r="T332">
        <f t="shared" ref="T332:T368" si="62">-Q332/$F$2*1000</f>
        <v>6.1864074074074074</v>
      </c>
      <c r="U332">
        <f t="shared" ref="U332:U368" si="63">T332*O332</f>
        <v>9.4123095499999998</v>
      </c>
      <c r="X332" s="9"/>
      <c r="Y332" s="22">
        <v>7.8582799999999994E-2</v>
      </c>
      <c r="Z332" s="22">
        <v>17.296399999999998</v>
      </c>
      <c r="AA332" s="22">
        <v>-1.36017E-2</v>
      </c>
      <c r="AB332" s="22">
        <v>322</v>
      </c>
      <c r="AC332" s="22">
        <v>7.80029E-2</v>
      </c>
      <c r="AD332">
        <f t="shared" ref="AD332:AD368" si="64">-AA332/$F$2*1000</f>
        <v>16.792222222222222</v>
      </c>
      <c r="AE332">
        <f t="shared" ref="AE332:AE368" si="65">AD332*Y332</f>
        <v>1.3195798404444443</v>
      </c>
      <c r="AF332" s="9"/>
      <c r="AG332" s="22">
        <v>1.52145</v>
      </c>
      <c r="AH332" s="22">
        <v>20.914200000000001</v>
      </c>
      <c r="AI332" s="22">
        <v>-5.2673299999999998E-3</v>
      </c>
      <c r="AJ332" s="22">
        <v>322</v>
      </c>
      <c r="AK332" s="22">
        <v>1.5197799999999999</v>
      </c>
      <c r="AL332">
        <f t="shared" ref="AL332:AL368" si="66">-AI332/$F$2*1000</f>
        <v>6.5028765432098758</v>
      </c>
      <c r="AM332">
        <f t="shared" ref="AM332:AM368" si="67">AL332*AG332</f>
        <v>9.8938015166666649</v>
      </c>
      <c r="AP332" s="9"/>
      <c r="AQ332" s="22">
        <v>7.8582799999999994E-2</v>
      </c>
      <c r="AR332" s="22">
        <v>26.210599999999999</v>
      </c>
      <c r="AS332" s="22">
        <v>-1.35712E-2</v>
      </c>
      <c r="AT332" s="22">
        <v>322</v>
      </c>
      <c r="AU332" s="22">
        <v>7.8063999999999995E-2</v>
      </c>
      <c r="AV332">
        <f t="shared" ref="AV332:AV368" si="68">-AS332/$F$2*1000</f>
        <v>16.754567901234566</v>
      </c>
      <c r="AW332">
        <f t="shared" ref="AW332:AW368" si="69">AV332*AQ332</f>
        <v>1.3166208584691355</v>
      </c>
      <c r="AX332" s="9"/>
      <c r="AY332" s="22">
        <v>1.52145</v>
      </c>
      <c r="AZ332" s="22">
        <v>29.828399999999998</v>
      </c>
      <c r="BA332" s="22">
        <v>-5.2246100000000002E-3</v>
      </c>
      <c r="BB332" s="22">
        <v>322</v>
      </c>
      <c r="BC332" s="22">
        <v>1.5203899999999999</v>
      </c>
      <c r="BD332">
        <f t="shared" ref="BD332:BD368" si="70">-BA332/$F$2*1000</f>
        <v>6.4501358024691351</v>
      </c>
      <c r="BE332">
        <f t="shared" ref="BE332:BE368" si="71">BD332*AY332</f>
        <v>9.8135591166666654</v>
      </c>
    </row>
    <row r="333" spans="6:57">
      <c r="F333" s="9"/>
      <c r="G333" s="22">
        <v>7.3547399999999999E-2</v>
      </c>
      <c r="H333" s="22">
        <v>8.3852600000000006</v>
      </c>
      <c r="I333" s="22">
        <v>-1.35712E-2</v>
      </c>
      <c r="J333" s="22">
        <v>323</v>
      </c>
      <c r="K333" s="22">
        <v>7.3028599999999999E-2</v>
      </c>
      <c r="L333">
        <f t="shared" si="60"/>
        <v>16.754567901234566</v>
      </c>
      <c r="M333">
        <f t="shared" si="61"/>
        <v>1.232254907259259</v>
      </c>
      <c r="N333" s="9"/>
      <c r="O333" s="22">
        <v>1.5264899999999999</v>
      </c>
      <c r="P333" s="22">
        <v>12.003</v>
      </c>
      <c r="Q333" s="22">
        <v>-4.8703000000000001E-3</v>
      </c>
      <c r="R333" s="22">
        <v>323</v>
      </c>
      <c r="S333" s="22">
        <v>1.5255700000000001</v>
      </c>
      <c r="T333">
        <f t="shared" si="62"/>
        <v>6.0127160493827159</v>
      </c>
      <c r="U333">
        <f t="shared" si="63"/>
        <v>9.1783509222222222</v>
      </c>
      <c r="X333" s="9"/>
      <c r="Y333" s="22">
        <v>7.3547399999999999E-2</v>
      </c>
      <c r="Z333" s="22">
        <v>17.3065</v>
      </c>
      <c r="AA333" s="22">
        <v>-1.3598600000000001E-2</v>
      </c>
      <c r="AB333" s="22">
        <v>323</v>
      </c>
      <c r="AC333" s="22">
        <v>7.2967500000000005E-2</v>
      </c>
      <c r="AD333">
        <f t="shared" si="64"/>
        <v>16.788395061728394</v>
      </c>
      <c r="AE333">
        <f t="shared" si="65"/>
        <v>1.2347428069629629</v>
      </c>
      <c r="AF333" s="9"/>
      <c r="AG333" s="22">
        <v>1.5264899999999999</v>
      </c>
      <c r="AH333" s="22">
        <v>20.924199999999999</v>
      </c>
      <c r="AI333" s="22">
        <v>-5.1391600000000003E-3</v>
      </c>
      <c r="AJ333" s="22">
        <v>323</v>
      </c>
      <c r="AK333" s="22">
        <v>1.5255700000000001</v>
      </c>
      <c r="AL333">
        <f t="shared" si="66"/>
        <v>6.344641975308642</v>
      </c>
      <c r="AM333">
        <f t="shared" si="67"/>
        <v>9.6850325288888879</v>
      </c>
      <c r="AP333" s="9"/>
      <c r="AQ333" s="22">
        <v>7.3547399999999999E-2</v>
      </c>
      <c r="AR333" s="22">
        <v>26.220700000000001</v>
      </c>
      <c r="AS333" s="22">
        <v>-1.35773E-2</v>
      </c>
      <c r="AT333" s="22">
        <v>323</v>
      </c>
      <c r="AU333" s="22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2">
        <v>1.5264899999999999</v>
      </c>
      <c r="AZ333" s="22">
        <v>29.8385</v>
      </c>
      <c r="BA333" s="22">
        <v>-5.0872799999999996E-3</v>
      </c>
      <c r="BB333" s="22">
        <v>323</v>
      </c>
      <c r="BC333" s="22">
        <v>1.5249600000000001</v>
      </c>
      <c r="BD333">
        <f t="shared" si="70"/>
        <v>6.2805925925925923</v>
      </c>
      <c r="BE333">
        <f t="shared" si="71"/>
        <v>9.5872617866666658</v>
      </c>
    </row>
    <row r="334" spans="6:57">
      <c r="F334" s="9"/>
      <c r="G334" s="22">
        <v>6.8512000000000003E-2</v>
      </c>
      <c r="H334" s="22">
        <v>8.3953299999999995</v>
      </c>
      <c r="I334" s="22">
        <v>-1.35742E-2</v>
      </c>
      <c r="J334" s="22">
        <v>324</v>
      </c>
      <c r="K334" s="22">
        <v>6.7932099999999995E-2</v>
      </c>
      <c r="L334">
        <f t="shared" si="60"/>
        <v>16.758271604938273</v>
      </c>
      <c r="M334">
        <f t="shared" si="61"/>
        <v>1.1481427041975309</v>
      </c>
      <c r="N334" s="9"/>
      <c r="O334" s="22">
        <v>1.53152</v>
      </c>
      <c r="P334" s="22">
        <v>12.0131</v>
      </c>
      <c r="Q334" s="22">
        <v>-4.7357199999999997E-3</v>
      </c>
      <c r="R334" s="22">
        <v>324</v>
      </c>
      <c r="S334" s="22">
        <v>1.5310699999999999</v>
      </c>
      <c r="T334">
        <f t="shared" si="62"/>
        <v>5.8465679012345673</v>
      </c>
      <c r="U334">
        <f t="shared" si="63"/>
        <v>8.954135672098765</v>
      </c>
      <c r="X334" s="9"/>
      <c r="Y334" s="22">
        <v>6.8512000000000003E-2</v>
      </c>
      <c r="Z334" s="22">
        <v>17.316500000000001</v>
      </c>
      <c r="AA334" s="22">
        <v>-1.36078E-2</v>
      </c>
      <c r="AB334" s="22">
        <v>324</v>
      </c>
      <c r="AC334" s="22">
        <v>6.7840600000000001E-2</v>
      </c>
      <c r="AD334">
        <f t="shared" si="64"/>
        <v>16.799753086419752</v>
      </c>
      <c r="AE334">
        <f t="shared" si="65"/>
        <v>1.1509846834567901</v>
      </c>
      <c r="AF334" s="9"/>
      <c r="AG334" s="22">
        <v>1.53152</v>
      </c>
      <c r="AH334" s="22">
        <v>20.9343</v>
      </c>
      <c r="AI334" s="22">
        <v>-4.9926800000000002E-3</v>
      </c>
      <c r="AJ334" s="22">
        <v>324</v>
      </c>
      <c r="AK334" s="22">
        <v>1.5301499999999999</v>
      </c>
      <c r="AL334">
        <f t="shared" si="66"/>
        <v>6.1638024691358027</v>
      </c>
      <c r="AM334">
        <f t="shared" si="67"/>
        <v>9.439986757530864</v>
      </c>
      <c r="AP334" s="9"/>
      <c r="AQ334" s="22">
        <v>6.8512000000000003E-2</v>
      </c>
      <c r="AR334" s="22">
        <v>26.230799999999999</v>
      </c>
      <c r="AS334" s="22">
        <v>-1.3583400000000001E-2</v>
      </c>
      <c r="AT334" s="22">
        <v>324</v>
      </c>
      <c r="AU334" s="22">
        <v>6.7993200000000004E-2</v>
      </c>
      <c r="AV334">
        <f t="shared" si="68"/>
        <v>16.76962962962963</v>
      </c>
      <c r="AW334">
        <f t="shared" si="69"/>
        <v>1.1489208651851852</v>
      </c>
      <c r="AX334" s="9"/>
      <c r="AY334" s="22">
        <v>1.53152</v>
      </c>
      <c r="AZ334" s="22">
        <v>29.848500000000001</v>
      </c>
      <c r="BA334" s="22">
        <v>-4.9615500000000003E-3</v>
      </c>
      <c r="BB334" s="22">
        <v>324</v>
      </c>
      <c r="BC334" s="22">
        <v>1.5301499999999999</v>
      </c>
      <c r="BD334">
        <f t="shared" si="70"/>
        <v>6.1253703703703701</v>
      </c>
      <c r="BE334">
        <f t="shared" si="71"/>
        <v>9.3811272296296284</v>
      </c>
    </row>
    <row r="335" spans="6:57">
      <c r="F335" s="9"/>
      <c r="G335" s="22">
        <v>6.3476599999999994E-2</v>
      </c>
      <c r="H335" s="22">
        <v>8.4054000000000002</v>
      </c>
      <c r="I335" s="22">
        <v>-1.35773E-2</v>
      </c>
      <c r="J335" s="22">
        <v>325</v>
      </c>
      <c r="K335" s="22">
        <v>6.2957799999999994E-2</v>
      </c>
      <c r="L335">
        <f t="shared" si="60"/>
        <v>16.7620987654321</v>
      </c>
      <c r="M335">
        <f t="shared" si="61"/>
        <v>1.0640010384938272</v>
      </c>
      <c r="N335" s="9"/>
      <c r="O335" s="22">
        <v>1.5365599999999999</v>
      </c>
      <c r="P335" s="22">
        <v>12.023199999999999</v>
      </c>
      <c r="Q335" s="22">
        <v>-4.5904500000000003E-3</v>
      </c>
      <c r="R335" s="22">
        <v>325</v>
      </c>
      <c r="S335" s="22">
        <v>1.5359499999999999</v>
      </c>
      <c r="T335">
        <f t="shared" si="62"/>
        <v>5.6672222222222217</v>
      </c>
      <c r="U335">
        <f t="shared" si="63"/>
        <v>8.7080269777777772</v>
      </c>
      <c r="X335" s="9"/>
      <c r="Y335" s="22">
        <v>6.3476599999999994E-2</v>
      </c>
      <c r="Z335" s="22">
        <v>17.326599999999999</v>
      </c>
      <c r="AA335" s="22">
        <v>-1.3616899999999999E-2</v>
      </c>
      <c r="AB335" s="22">
        <v>325</v>
      </c>
      <c r="AC335" s="22">
        <v>6.28967E-2</v>
      </c>
      <c r="AD335">
        <f t="shared" si="64"/>
        <v>16.810987654320986</v>
      </c>
      <c r="AE335">
        <f t="shared" si="65"/>
        <v>1.0671043389382713</v>
      </c>
      <c r="AF335" s="9"/>
      <c r="AG335" s="22">
        <v>1.5365599999999999</v>
      </c>
      <c r="AH335" s="22">
        <v>20.944400000000002</v>
      </c>
      <c r="AI335" s="22">
        <v>-4.8568700000000001E-3</v>
      </c>
      <c r="AJ335" s="22">
        <v>325</v>
      </c>
      <c r="AK335" s="22">
        <v>1.5353399999999999</v>
      </c>
      <c r="AL335">
        <f t="shared" si="66"/>
        <v>5.9961358024691362</v>
      </c>
      <c r="AM335">
        <f t="shared" si="67"/>
        <v>9.2134224286419748</v>
      </c>
      <c r="AP335" s="9"/>
      <c r="AQ335" s="22">
        <v>6.3476599999999994E-2</v>
      </c>
      <c r="AR335" s="22">
        <v>26.2408</v>
      </c>
      <c r="AS335" s="22">
        <v>-1.3583400000000001E-2</v>
      </c>
      <c r="AT335" s="22">
        <v>325</v>
      </c>
      <c r="AU335" s="22">
        <v>6.2866199999999997E-2</v>
      </c>
      <c r="AV335">
        <f t="shared" si="68"/>
        <v>16.76962962962963</v>
      </c>
      <c r="AW335">
        <f t="shared" si="69"/>
        <v>1.0644790721481481</v>
      </c>
      <c r="AX335" s="9"/>
      <c r="AY335" s="22">
        <v>1.5365599999999999</v>
      </c>
      <c r="AZ335" s="22">
        <v>29.858599999999999</v>
      </c>
      <c r="BA335" s="22">
        <v>-4.8184200000000003E-3</v>
      </c>
      <c r="BB335" s="22">
        <v>325</v>
      </c>
      <c r="BC335" s="22">
        <v>1.5350299999999999</v>
      </c>
      <c r="BD335">
        <f t="shared" si="70"/>
        <v>5.9486666666666661</v>
      </c>
      <c r="BE335">
        <f t="shared" si="71"/>
        <v>9.1404832533333327</v>
      </c>
    </row>
    <row r="336" spans="6:57">
      <c r="F336" s="9"/>
      <c r="G336" s="22">
        <v>5.8441199999999999E-2</v>
      </c>
      <c r="H336" s="22">
        <v>8.4154699999999991</v>
      </c>
      <c r="I336" s="22">
        <v>-1.3583400000000001E-2</v>
      </c>
      <c r="J336" s="22">
        <v>326</v>
      </c>
      <c r="K336" s="22">
        <v>5.7922399999999999E-2</v>
      </c>
      <c r="L336">
        <f t="shared" si="60"/>
        <v>16.76962962962963</v>
      </c>
      <c r="M336">
        <f t="shared" si="61"/>
        <v>0.98003727911111116</v>
      </c>
      <c r="N336" s="9"/>
      <c r="O336" s="22">
        <v>1.5416000000000001</v>
      </c>
      <c r="P336" s="22">
        <v>12.033200000000001</v>
      </c>
      <c r="Q336" s="22">
        <v>-4.45496E-3</v>
      </c>
      <c r="R336" s="22">
        <v>326</v>
      </c>
      <c r="S336" s="22">
        <v>1.54114</v>
      </c>
      <c r="T336">
        <f t="shared" si="62"/>
        <v>5.4999506172839503</v>
      </c>
      <c r="U336">
        <f t="shared" si="63"/>
        <v>8.478723871604938</v>
      </c>
      <c r="X336" s="9"/>
      <c r="Y336" s="22">
        <v>5.8441199999999999E-2</v>
      </c>
      <c r="Z336" s="22">
        <v>17.3367</v>
      </c>
      <c r="AA336" s="22">
        <v>-1.362E-2</v>
      </c>
      <c r="AB336" s="22">
        <v>326</v>
      </c>
      <c r="AC336" s="22">
        <v>5.7830800000000002E-2</v>
      </c>
      <c r="AD336">
        <f t="shared" si="64"/>
        <v>16.814814814814813</v>
      </c>
      <c r="AE336">
        <f t="shared" si="65"/>
        <v>0.98267795555555548</v>
      </c>
      <c r="AF336" s="9"/>
      <c r="AG336" s="22">
        <v>1.5416000000000001</v>
      </c>
      <c r="AH336" s="22">
        <v>20.9544</v>
      </c>
      <c r="AI336" s="22">
        <v>-4.7082499999999998E-3</v>
      </c>
      <c r="AJ336" s="22">
        <v>326</v>
      </c>
      <c r="AK336" s="22">
        <v>1.54053</v>
      </c>
      <c r="AL336">
        <f t="shared" si="66"/>
        <v>5.8126543209876536</v>
      </c>
      <c r="AM336">
        <f t="shared" si="67"/>
        <v>8.9607879012345677</v>
      </c>
      <c r="AP336" s="9"/>
      <c r="AQ336" s="22">
        <v>5.8441199999999999E-2</v>
      </c>
      <c r="AR336" s="22">
        <v>26.250900000000001</v>
      </c>
      <c r="AS336" s="22">
        <v>-1.3583400000000001E-2</v>
      </c>
      <c r="AT336" s="22">
        <v>326</v>
      </c>
      <c r="AU336" s="22">
        <v>5.7861299999999997E-2</v>
      </c>
      <c r="AV336">
        <f t="shared" si="68"/>
        <v>16.76962962962963</v>
      </c>
      <c r="AW336">
        <f t="shared" si="69"/>
        <v>0.98003727911111116</v>
      </c>
      <c r="AX336" s="9"/>
      <c r="AY336" s="22">
        <v>1.5416000000000001</v>
      </c>
      <c r="AZ336" s="22">
        <v>29.8687</v>
      </c>
      <c r="BA336" s="22">
        <v>-4.6847499999999997E-3</v>
      </c>
      <c r="BB336" s="22">
        <v>326</v>
      </c>
      <c r="BC336" s="22">
        <v>1.54053</v>
      </c>
      <c r="BD336">
        <f t="shared" si="70"/>
        <v>5.7836419753086412</v>
      </c>
      <c r="BE336">
        <f t="shared" si="71"/>
        <v>8.9160624691358024</v>
      </c>
    </row>
    <row r="337" spans="6:57">
      <c r="F337" s="9"/>
      <c r="G337" s="22">
        <v>5.3405800000000003E-2</v>
      </c>
      <c r="H337" s="22">
        <v>8.4255399999999998</v>
      </c>
      <c r="I337" s="22">
        <v>-1.3589499999999999E-2</v>
      </c>
      <c r="J337" s="22">
        <v>327</v>
      </c>
      <c r="K337" s="22">
        <v>5.2825900000000002E-2</v>
      </c>
      <c r="L337">
        <f t="shared" si="60"/>
        <v>16.777160493827161</v>
      </c>
      <c r="M337">
        <f t="shared" si="61"/>
        <v>0.89599767790123463</v>
      </c>
      <c r="N337" s="9"/>
      <c r="O337" s="22">
        <v>1.5466299999999999</v>
      </c>
      <c r="P337" s="22">
        <v>12.0433</v>
      </c>
      <c r="Q337" s="22">
        <v>-4.2990099999999998E-3</v>
      </c>
      <c r="R337" s="22">
        <v>327</v>
      </c>
      <c r="S337" s="22">
        <v>1.54541</v>
      </c>
      <c r="T337">
        <f t="shared" si="62"/>
        <v>5.3074197530864193</v>
      </c>
      <c r="U337">
        <f t="shared" si="63"/>
        <v>8.2086146127160493</v>
      </c>
      <c r="X337" s="9"/>
      <c r="Y337" s="22">
        <v>5.3405800000000003E-2</v>
      </c>
      <c r="Z337" s="22">
        <v>17.346699999999998</v>
      </c>
      <c r="AA337" s="22">
        <v>-1.3623E-2</v>
      </c>
      <c r="AB337" s="22">
        <v>327</v>
      </c>
      <c r="AC337" s="22">
        <v>5.2887000000000003E-2</v>
      </c>
      <c r="AD337">
        <f t="shared" si="64"/>
        <v>16.818518518518516</v>
      </c>
      <c r="AE337">
        <f t="shared" si="65"/>
        <v>0.89820643629629626</v>
      </c>
      <c r="AF337" s="9"/>
      <c r="AG337" s="22">
        <v>1.5466299999999999</v>
      </c>
      <c r="AH337" s="22">
        <v>20.964500000000001</v>
      </c>
      <c r="AI337" s="22">
        <v>-4.5690899999999996E-3</v>
      </c>
      <c r="AJ337" s="22">
        <v>327</v>
      </c>
      <c r="AK337" s="22">
        <v>1.54633</v>
      </c>
      <c r="AL337">
        <f t="shared" si="66"/>
        <v>5.6408518518518509</v>
      </c>
      <c r="AM337">
        <f t="shared" si="67"/>
        <v>8.724310699629628</v>
      </c>
      <c r="AP337" s="9"/>
      <c r="AQ337" s="22">
        <v>5.3405800000000003E-2</v>
      </c>
      <c r="AR337" s="22">
        <v>26.260999999999999</v>
      </c>
      <c r="AS337" s="22">
        <v>-1.3583400000000001E-2</v>
      </c>
      <c r="AT337" s="22">
        <v>327</v>
      </c>
      <c r="AU337" s="22">
        <v>5.2917499999999999E-2</v>
      </c>
      <c r="AV337">
        <f t="shared" si="68"/>
        <v>16.76962962962963</v>
      </c>
      <c r="AW337">
        <f t="shared" si="69"/>
        <v>0.89559548607407413</v>
      </c>
      <c r="AX337" s="9"/>
      <c r="AY337" s="22">
        <v>1.5466299999999999</v>
      </c>
      <c r="AZ337" s="22">
        <v>29.878699999999998</v>
      </c>
      <c r="BA337" s="22">
        <v>-4.5336899999999999E-3</v>
      </c>
      <c r="BB337" s="22">
        <v>327</v>
      </c>
      <c r="BC337" s="22">
        <v>1.54541</v>
      </c>
      <c r="BD337">
        <f t="shared" si="70"/>
        <v>5.5971481481481478</v>
      </c>
      <c r="BE337">
        <f t="shared" si="71"/>
        <v>8.6567172403703694</v>
      </c>
    </row>
    <row r="338" spans="6:57">
      <c r="F338" s="9"/>
      <c r="G338" s="22">
        <v>4.8370400000000001E-2</v>
      </c>
      <c r="H338" s="22">
        <v>8.4356100000000005</v>
      </c>
      <c r="I338" s="22">
        <v>-1.3598600000000001E-2</v>
      </c>
      <c r="J338" s="22">
        <v>328</v>
      </c>
      <c r="K338" s="22">
        <v>4.82239E-2</v>
      </c>
      <c r="L338">
        <f t="shared" si="60"/>
        <v>16.788395061728394</v>
      </c>
      <c r="M338">
        <f t="shared" si="61"/>
        <v>0.81206138449382714</v>
      </c>
      <c r="N338" s="9"/>
      <c r="O338" s="22">
        <v>1.5516700000000001</v>
      </c>
      <c r="P338" s="22">
        <v>12.0534</v>
      </c>
      <c r="Q338" s="22">
        <v>-4.1522199999999999E-3</v>
      </c>
      <c r="R338" s="22">
        <v>328</v>
      </c>
      <c r="S338" s="22">
        <v>1.5506</v>
      </c>
      <c r="T338">
        <f t="shared" si="62"/>
        <v>5.1261975308641974</v>
      </c>
      <c r="U338">
        <f t="shared" si="63"/>
        <v>7.9541669227160501</v>
      </c>
      <c r="X338" s="9"/>
      <c r="Y338" s="22">
        <v>4.8370400000000001E-2</v>
      </c>
      <c r="Z338" s="22">
        <v>17.3568</v>
      </c>
      <c r="AA338" s="22">
        <v>-1.36261E-2</v>
      </c>
      <c r="AB338" s="22">
        <v>328</v>
      </c>
      <c r="AC338" s="22">
        <v>4.8248300000000001E-2</v>
      </c>
      <c r="AD338">
        <f t="shared" si="64"/>
        <v>16.822345679012344</v>
      </c>
      <c r="AE338">
        <f t="shared" si="65"/>
        <v>0.81370358943209864</v>
      </c>
      <c r="AF338" s="9"/>
      <c r="AG338" s="22">
        <v>1.5516700000000001</v>
      </c>
      <c r="AH338" s="22">
        <v>20.974599999999999</v>
      </c>
      <c r="AI338" s="22">
        <v>-4.4195600000000003E-3</v>
      </c>
      <c r="AJ338" s="22">
        <v>328</v>
      </c>
      <c r="AK338" s="22">
        <v>1.55121</v>
      </c>
      <c r="AL338">
        <f t="shared" si="66"/>
        <v>5.4562469135802463</v>
      </c>
      <c r="AM338">
        <f t="shared" si="67"/>
        <v>8.4662946483950616</v>
      </c>
      <c r="AP338" s="9"/>
      <c r="AQ338" s="22">
        <v>4.8370400000000001E-2</v>
      </c>
      <c r="AR338" s="22">
        <v>26.271000000000001</v>
      </c>
      <c r="AS338" s="22">
        <v>-1.3583400000000001E-2</v>
      </c>
      <c r="AT338" s="22">
        <v>328</v>
      </c>
      <c r="AU338" s="22">
        <v>4.8242199999999999E-2</v>
      </c>
      <c r="AV338">
        <f t="shared" si="68"/>
        <v>16.76962962962963</v>
      </c>
      <c r="AW338">
        <f t="shared" si="69"/>
        <v>0.8111536930370371</v>
      </c>
      <c r="AX338" s="9"/>
      <c r="AY338" s="22">
        <v>1.5516700000000001</v>
      </c>
      <c r="AZ338" s="22">
        <v>29.8888</v>
      </c>
      <c r="BA338" s="22">
        <v>-4.3893400000000003E-3</v>
      </c>
      <c r="BB338" s="22">
        <v>328</v>
      </c>
      <c r="BC338" s="22">
        <v>1.5502899999999999</v>
      </c>
      <c r="BD338">
        <f t="shared" si="70"/>
        <v>5.4189382716049384</v>
      </c>
      <c r="BE338">
        <f t="shared" si="71"/>
        <v>8.4084039479012347</v>
      </c>
    </row>
    <row r="339" spans="6:57">
      <c r="F339" s="9"/>
      <c r="G339" s="22">
        <v>4.3334999999999999E-2</v>
      </c>
      <c r="H339" s="22">
        <v>8.4456799999999994</v>
      </c>
      <c r="I339" s="22">
        <v>-1.3610799999999999E-2</v>
      </c>
      <c r="J339" s="22">
        <v>329</v>
      </c>
      <c r="K339" s="22">
        <v>4.3219E-2</v>
      </c>
      <c r="L339">
        <f t="shared" si="60"/>
        <v>16.803456790123455</v>
      </c>
      <c r="M339">
        <f t="shared" si="61"/>
        <v>0.72817779999999988</v>
      </c>
      <c r="N339" s="9"/>
      <c r="O339" s="22">
        <v>1.5567</v>
      </c>
      <c r="P339" s="22">
        <v>12.063499999999999</v>
      </c>
      <c r="Q339" s="22">
        <v>-4.0011600000000001E-3</v>
      </c>
      <c r="R339" s="22">
        <v>329</v>
      </c>
      <c r="S339" s="22">
        <v>1.55609</v>
      </c>
      <c r="T339">
        <f t="shared" si="62"/>
        <v>4.9397037037037039</v>
      </c>
      <c r="U339">
        <f t="shared" si="63"/>
        <v>7.689636755555556</v>
      </c>
      <c r="X339" s="9"/>
      <c r="Y339" s="22">
        <v>4.3334999999999999E-2</v>
      </c>
      <c r="Z339" s="22">
        <v>17.366900000000001</v>
      </c>
      <c r="AA339" s="22">
        <v>-1.3629199999999999E-2</v>
      </c>
      <c r="AB339" s="22">
        <v>329</v>
      </c>
      <c r="AC339" s="22">
        <v>4.3240399999999998E-2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20.9847</v>
      </c>
      <c r="AI339" s="22">
        <v>-4.2748999999999999E-3</v>
      </c>
      <c r="AJ339" s="22">
        <v>329</v>
      </c>
      <c r="AK339" s="22">
        <v>1.55609</v>
      </c>
      <c r="AL339">
        <f t="shared" si="66"/>
        <v>5.2776543209876534</v>
      </c>
      <c r="AM339">
        <f t="shared" si="67"/>
        <v>8.2157244814814803</v>
      </c>
      <c r="AP339" s="9"/>
      <c r="AQ339" s="22">
        <v>4.3334999999999999E-2</v>
      </c>
      <c r="AR339" s="22">
        <v>26.281099999999999</v>
      </c>
      <c r="AS339" s="22">
        <v>-1.35803E-2</v>
      </c>
      <c r="AT339" s="22">
        <v>329</v>
      </c>
      <c r="AU339" s="22">
        <v>4.3243400000000001E-2</v>
      </c>
      <c r="AV339">
        <f t="shared" si="68"/>
        <v>16.765802469135803</v>
      </c>
      <c r="AW339">
        <f t="shared" si="69"/>
        <v>0.72654604999999994</v>
      </c>
      <c r="AX339" s="9"/>
      <c r="AY339" s="22">
        <v>1.5567</v>
      </c>
      <c r="AZ339" s="22">
        <v>29.898900000000001</v>
      </c>
      <c r="BA339" s="22">
        <v>-4.2337E-3</v>
      </c>
      <c r="BB339" s="22">
        <v>329</v>
      </c>
      <c r="BC339" s="22">
        <v>1.55579</v>
      </c>
      <c r="BD339">
        <f t="shared" si="70"/>
        <v>5.2267901234567891</v>
      </c>
      <c r="BE339">
        <f t="shared" si="71"/>
        <v>8.1365441851851834</v>
      </c>
    </row>
    <row r="340" spans="6:57">
      <c r="F340" s="9"/>
      <c r="G340" s="22">
        <v>3.8299600000000003E-2</v>
      </c>
      <c r="H340" s="22">
        <v>8.4557500000000001</v>
      </c>
      <c r="I340" s="22">
        <v>-1.3616899999999999E-2</v>
      </c>
      <c r="J340" s="22">
        <v>330</v>
      </c>
      <c r="K340" s="22">
        <v>3.8168300000000002E-2</v>
      </c>
      <c r="L340">
        <f t="shared" si="60"/>
        <v>16.810987654320986</v>
      </c>
      <c r="M340">
        <f t="shared" si="61"/>
        <v>0.64385410276543209</v>
      </c>
      <c r="N340" s="9"/>
      <c r="O340" s="22">
        <v>1.5617399999999999</v>
      </c>
      <c r="P340" s="22">
        <v>12.073499999999999</v>
      </c>
      <c r="Q340" s="22">
        <v>-3.85834E-3</v>
      </c>
      <c r="R340" s="22">
        <v>330</v>
      </c>
      <c r="S340" s="22">
        <v>1.56128</v>
      </c>
      <c r="T340">
        <f t="shared" si="62"/>
        <v>4.7633827160493825</v>
      </c>
      <c r="U340">
        <f t="shared" si="63"/>
        <v>7.4391653229629622</v>
      </c>
      <c r="X340" s="9"/>
      <c r="Y340" s="22">
        <v>3.8299600000000003E-2</v>
      </c>
      <c r="Z340" s="22">
        <v>17.376999999999999</v>
      </c>
      <c r="AA340" s="22">
        <v>-1.3629199999999999E-2</v>
      </c>
      <c r="AB340" s="22">
        <v>330</v>
      </c>
      <c r="AC340" s="22">
        <v>3.8183599999999998E-2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20.994700000000002</v>
      </c>
      <c r="AI340" s="22">
        <v>-4.12109E-3</v>
      </c>
      <c r="AJ340" s="22">
        <v>330</v>
      </c>
      <c r="AK340" s="22">
        <v>1.56067</v>
      </c>
      <c r="AL340">
        <f t="shared" si="66"/>
        <v>5.0877654320987649</v>
      </c>
      <c r="AM340">
        <f t="shared" si="67"/>
        <v>7.9457667859259242</v>
      </c>
      <c r="AP340" s="9"/>
      <c r="AQ340" s="22">
        <v>3.8299600000000003E-2</v>
      </c>
      <c r="AR340" s="22">
        <v>26.2912</v>
      </c>
      <c r="AS340" s="22">
        <v>-1.35742E-2</v>
      </c>
      <c r="AT340" s="22">
        <v>330</v>
      </c>
      <c r="AU340" s="22">
        <v>3.8177500000000003E-2</v>
      </c>
      <c r="AV340">
        <f t="shared" si="68"/>
        <v>16.758271604938273</v>
      </c>
      <c r="AW340">
        <f t="shared" si="69"/>
        <v>0.64183509916049386</v>
      </c>
      <c r="AX340" s="9"/>
      <c r="AY340" s="22">
        <v>1.5617399999999999</v>
      </c>
      <c r="AZ340" s="22">
        <v>29.908999999999999</v>
      </c>
      <c r="BA340" s="22">
        <v>-4.0899700000000001E-3</v>
      </c>
      <c r="BB340" s="22">
        <v>330</v>
      </c>
      <c r="BC340" s="22">
        <v>1.56067</v>
      </c>
      <c r="BD340">
        <f t="shared" si="70"/>
        <v>5.0493456790123457</v>
      </c>
      <c r="BE340">
        <f t="shared" si="71"/>
        <v>7.8857651207407402</v>
      </c>
    </row>
    <row r="341" spans="6:57">
      <c r="F341" s="9"/>
      <c r="G341" s="22">
        <v>3.3264200000000001E-2</v>
      </c>
      <c r="H341" s="22">
        <v>8.4658200000000008</v>
      </c>
      <c r="I341" s="22">
        <v>-1.3629199999999999E-2</v>
      </c>
      <c r="J341" s="22">
        <v>331</v>
      </c>
      <c r="K341" s="22">
        <v>3.3135999999999999E-2</v>
      </c>
      <c r="L341">
        <f t="shared" si="60"/>
        <v>16.826172839506171</v>
      </c>
      <c r="M341">
        <f t="shared" si="61"/>
        <v>0.55970917856790114</v>
      </c>
      <c r="N341" s="9"/>
      <c r="O341" s="22">
        <v>1.56677</v>
      </c>
      <c r="P341" s="22">
        <v>12.083600000000001</v>
      </c>
      <c r="Q341" s="22">
        <v>-3.7075799999999998E-3</v>
      </c>
      <c r="R341" s="22">
        <v>331</v>
      </c>
      <c r="S341" s="22">
        <v>1.56555</v>
      </c>
      <c r="T341">
        <f t="shared" si="62"/>
        <v>4.5772592592592583</v>
      </c>
      <c r="U341">
        <f t="shared" si="63"/>
        <v>7.1715124896296283</v>
      </c>
      <c r="X341" s="9"/>
      <c r="Y341" s="22">
        <v>3.3264200000000001E-2</v>
      </c>
      <c r="Z341" s="22">
        <v>17.387</v>
      </c>
      <c r="AA341" s="22">
        <v>-1.36353E-2</v>
      </c>
      <c r="AB341" s="22">
        <v>331</v>
      </c>
      <c r="AC341" s="22">
        <v>3.3126799999999998E-2</v>
      </c>
      <c r="AD341">
        <f t="shared" si="64"/>
        <v>16.833703703703701</v>
      </c>
      <c r="AE341">
        <f t="shared" si="65"/>
        <v>0.5599596867407407</v>
      </c>
      <c r="AF341" s="9"/>
      <c r="AG341" s="22">
        <v>1.56677</v>
      </c>
      <c r="AH341" s="22">
        <v>21.004799999999999</v>
      </c>
      <c r="AI341" s="22">
        <v>-3.9730800000000004E-3</v>
      </c>
      <c r="AJ341" s="22">
        <v>331</v>
      </c>
      <c r="AK341" s="22">
        <v>1.56555</v>
      </c>
      <c r="AL341">
        <f t="shared" si="66"/>
        <v>4.9050370370370366</v>
      </c>
      <c r="AM341">
        <f t="shared" si="67"/>
        <v>7.6850648785185181</v>
      </c>
      <c r="AP341" s="9"/>
      <c r="AQ341" s="22">
        <v>3.3264200000000001E-2</v>
      </c>
      <c r="AR341" s="22">
        <v>26.301300000000001</v>
      </c>
      <c r="AS341" s="22">
        <v>-1.35803E-2</v>
      </c>
      <c r="AT341" s="22">
        <v>331</v>
      </c>
      <c r="AU341" s="22">
        <v>3.3126799999999998E-2</v>
      </c>
      <c r="AV341">
        <f t="shared" si="68"/>
        <v>16.765802469135803</v>
      </c>
      <c r="AW341">
        <f t="shared" si="69"/>
        <v>0.55770100649382714</v>
      </c>
      <c r="AX341" s="9"/>
      <c r="AY341" s="22">
        <v>1.56677</v>
      </c>
      <c r="AZ341" s="22">
        <v>29.919</v>
      </c>
      <c r="BA341" s="22">
        <v>-3.9358500000000003E-3</v>
      </c>
      <c r="BB341" s="22">
        <v>331</v>
      </c>
      <c r="BC341" s="22">
        <v>1.56586</v>
      </c>
      <c r="BD341">
        <f t="shared" si="70"/>
        <v>4.8590740740740737</v>
      </c>
      <c r="BE341">
        <f t="shared" si="71"/>
        <v>7.613051487037036</v>
      </c>
    </row>
    <row r="342" spans="6:57">
      <c r="F342" s="9"/>
      <c r="G342" s="22">
        <v>2.8228799999999998E-2</v>
      </c>
      <c r="H342" s="22">
        <v>8.4758899999999997</v>
      </c>
      <c r="I342" s="22">
        <v>-1.3638300000000001E-2</v>
      </c>
      <c r="J342" s="22">
        <v>332</v>
      </c>
      <c r="K342" s="22">
        <v>2.8085300000000001E-2</v>
      </c>
      <c r="L342">
        <f t="shared" si="60"/>
        <v>16.837407407407408</v>
      </c>
      <c r="M342">
        <f t="shared" si="61"/>
        <v>0.47529980622222223</v>
      </c>
      <c r="N342" s="9"/>
      <c r="O342" s="22">
        <v>1.5718099999999999</v>
      </c>
      <c r="P342" s="22">
        <v>12.0937</v>
      </c>
      <c r="Q342" s="22">
        <v>-3.55347E-3</v>
      </c>
      <c r="R342" s="22">
        <v>332</v>
      </c>
      <c r="S342" s="22">
        <v>1.57104</v>
      </c>
      <c r="T342">
        <f t="shared" si="62"/>
        <v>4.3869999999999996</v>
      </c>
      <c r="U342">
        <f t="shared" si="63"/>
        <v>6.8955304699999989</v>
      </c>
      <c r="X342" s="9"/>
      <c r="Y342" s="22">
        <v>2.8228799999999998E-2</v>
      </c>
      <c r="Z342" s="22">
        <v>17.397099999999998</v>
      </c>
      <c r="AA342" s="22">
        <v>-1.3632200000000001E-2</v>
      </c>
      <c r="AB342" s="22">
        <v>332</v>
      </c>
      <c r="AC342" s="22">
        <v>2.8088399999999999E-2</v>
      </c>
      <c r="AD342">
        <f t="shared" si="64"/>
        <v>16.829876543209878</v>
      </c>
      <c r="AE342">
        <f t="shared" si="65"/>
        <v>0.47508721896296296</v>
      </c>
      <c r="AF342" s="9"/>
      <c r="AG342" s="22">
        <v>1.5718099999999999</v>
      </c>
      <c r="AH342" s="22">
        <v>21.014900000000001</v>
      </c>
      <c r="AI342" s="22">
        <v>-3.81927E-3</v>
      </c>
      <c r="AJ342" s="22">
        <v>332</v>
      </c>
      <c r="AK342" s="22">
        <v>1.57043</v>
      </c>
      <c r="AL342">
        <f t="shared" si="66"/>
        <v>4.7151481481481481</v>
      </c>
      <c r="AM342">
        <f t="shared" si="67"/>
        <v>7.4113170107407402</v>
      </c>
      <c r="AP342" s="9"/>
      <c r="AQ342" s="22">
        <v>2.8228799999999998E-2</v>
      </c>
      <c r="AR342" s="22">
        <v>26.311299999999999</v>
      </c>
      <c r="AS342" s="22">
        <v>-1.35803E-2</v>
      </c>
      <c r="AT342" s="22">
        <v>332</v>
      </c>
      <c r="AU342" s="22">
        <v>2.8079199999999999E-2</v>
      </c>
      <c r="AV342">
        <f t="shared" si="68"/>
        <v>16.765802469135803</v>
      </c>
      <c r="AW342">
        <f t="shared" si="69"/>
        <v>0.47327848474074075</v>
      </c>
      <c r="AX342" s="9"/>
      <c r="AY342" s="22">
        <v>1.5718099999999999</v>
      </c>
      <c r="AZ342" s="22">
        <v>29.929099999999998</v>
      </c>
      <c r="BA342" s="22">
        <v>-3.7896700000000002E-3</v>
      </c>
      <c r="BB342" s="22">
        <v>332</v>
      </c>
      <c r="BC342" s="22">
        <v>1.57104</v>
      </c>
      <c r="BD342">
        <f t="shared" si="70"/>
        <v>4.6786049382716044</v>
      </c>
      <c r="BE342">
        <f t="shared" si="71"/>
        <v>7.35387802802469</v>
      </c>
    </row>
    <row r="343" spans="6:57">
      <c r="F343" s="9"/>
      <c r="G343" s="22">
        <v>2.3193399999999999E-2</v>
      </c>
      <c r="H343" s="22">
        <v>8.48597</v>
      </c>
      <c r="I343" s="22">
        <v>-1.36353E-2</v>
      </c>
      <c r="J343" s="22">
        <v>333</v>
      </c>
      <c r="K343" s="22">
        <v>2.3019399999999999E-2</v>
      </c>
      <c r="L343">
        <f t="shared" si="60"/>
        <v>16.833703703703701</v>
      </c>
      <c r="M343">
        <f t="shared" si="61"/>
        <v>0.39043082348148139</v>
      </c>
      <c r="N343" s="9"/>
      <c r="O343" s="22">
        <v>1.57684</v>
      </c>
      <c r="P343" s="22">
        <v>12.1037</v>
      </c>
      <c r="Q343" s="22">
        <v>-3.3923299999999998E-3</v>
      </c>
      <c r="R343" s="22">
        <v>333</v>
      </c>
      <c r="S343" s="22">
        <v>1.57623</v>
      </c>
      <c r="T343">
        <f t="shared" si="62"/>
        <v>4.188061728395061</v>
      </c>
      <c r="U343">
        <f t="shared" si="63"/>
        <v>6.603903255802468</v>
      </c>
      <c r="X343" s="9"/>
      <c r="Y343" s="22">
        <v>2.3193399999999999E-2</v>
      </c>
      <c r="Z343" s="22">
        <v>17.4072</v>
      </c>
      <c r="AA343" s="22">
        <v>-1.36414E-2</v>
      </c>
      <c r="AB343" s="22">
        <v>333</v>
      </c>
      <c r="AC343" s="22">
        <v>2.3031599999999999E-2</v>
      </c>
      <c r="AD343">
        <f t="shared" si="64"/>
        <v>16.841234567901232</v>
      </c>
      <c r="AE343">
        <f t="shared" si="65"/>
        <v>0.39060548982716042</v>
      </c>
      <c r="AF343" s="9"/>
      <c r="AG343" s="22">
        <v>1.57684</v>
      </c>
      <c r="AH343" s="22">
        <v>21.024899999999999</v>
      </c>
      <c r="AI343" s="22">
        <v>-3.6614999999999998E-3</v>
      </c>
      <c r="AJ343" s="22">
        <v>333</v>
      </c>
      <c r="AK343" s="22">
        <v>1.5759300000000001</v>
      </c>
      <c r="AL343">
        <f t="shared" si="66"/>
        <v>4.5203703703703697</v>
      </c>
      <c r="AM343">
        <f t="shared" si="67"/>
        <v>7.1279008148148142</v>
      </c>
      <c r="AP343" s="9"/>
      <c r="AQ343" s="22">
        <v>2.3193399999999999E-2</v>
      </c>
      <c r="AR343" s="22">
        <v>26.321400000000001</v>
      </c>
      <c r="AS343" s="22">
        <v>-1.35803E-2</v>
      </c>
      <c r="AT343" s="22">
        <v>333</v>
      </c>
      <c r="AU343" s="22">
        <v>2.3037700000000001E-2</v>
      </c>
      <c r="AV343">
        <f t="shared" si="68"/>
        <v>16.765802469135803</v>
      </c>
      <c r="AW343">
        <f t="shared" si="69"/>
        <v>0.38885596298765435</v>
      </c>
      <c r="AX343" s="9"/>
      <c r="AY343" s="22">
        <v>1.57684</v>
      </c>
      <c r="AZ343" s="22">
        <v>29.9392</v>
      </c>
      <c r="BA343" s="22">
        <v>-3.6306799999999998E-3</v>
      </c>
      <c r="BB343" s="22">
        <v>333</v>
      </c>
      <c r="BC343" s="22">
        <v>1.57562</v>
      </c>
      <c r="BD343">
        <f t="shared" si="70"/>
        <v>4.4823209876543206</v>
      </c>
      <c r="BE343">
        <f t="shared" si="71"/>
        <v>7.0679030261728393</v>
      </c>
    </row>
    <row r="344" spans="6:57">
      <c r="F344" s="9"/>
      <c r="G344" s="22">
        <v>1.8158000000000001E-2</v>
      </c>
      <c r="H344" s="22">
        <v>8.4960400000000007</v>
      </c>
      <c r="I344" s="22">
        <v>-1.3638300000000001E-2</v>
      </c>
      <c r="J344" s="22">
        <v>334</v>
      </c>
      <c r="K344" s="22">
        <v>1.7981E-2</v>
      </c>
      <c r="L344">
        <f t="shared" si="60"/>
        <v>16.837407407407408</v>
      </c>
      <c r="M344">
        <f t="shared" si="61"/>
        <v>0.30573364370370371</v>
      </c>
      <c r="N344" s="9"/>
      <c r="O344" s="22">
        <v>1.58188</v>
      </c>
      <c r="P344" s="22">
        <v>12.113799999999999</v>
      </c>
      <c r="Q344" s="22">
        <v>-3.2357800000000002E-3</v>
      </c>
      <c r="R344" s="22">
        <v>334</v>
      </c>
      <c r="S344" s="22">
        <v>1.58081</v>
      </c>
      <c r="T344">
        <f t="shared" si="62"/>
        <v>3.9947901234567897</v>
      </c>
      <c r="U344">
        <f t="shared" si="63"/>
        <v>6.3192786004938259</v>
      </c>
      <c r="X344" s="9"/>
      <c r="Y344" s="22">
        <v>1.8158000000000001E-2</v>
      </c>
      <c r="Z344" s="22">
        <v>17.417200000000001</v>
      </c>
      <c r="AA344" s="22">
        <v>-1.3650499999999999E-2</v>
      </c>
      <c r="AB344" s="22">
        <v>334</v>
      </c>
      <c r="AC344" s="22">
        <v>1.7984E-2</v>
      </c>
      <c r="AD344">
        <f t="shared" si="64"/>
        <v>16.852469135802469</v>
      </c>
      <c r="AE344">
        <f t="shared" si="65"/>
        <v>0.30600713456790124</v>
      </c>
      <c r="AF344" s="9"/>
      <c r="AG344" s="22">
        <v>1.58188</v>
      </c>
      <c r="AH344" s="22">
        <v>21.035</v>
      </c>
      <c r="AI344" s="22">
        <v>-3.5015900000000002E-3</v>
      </c>
      <c r="AJ344" s="22">
        <v>334</v>
      </c>
      <c r="AK344" s="22">
        <v>1.58081</v>
      </c>
      <c r="AL344">
        <f t="shared" si="66"/>
        <v>4.3229506172839507</v>
      </c>
      <c r="AM344">
        <f t="shared" si="67"/>
        <v>6.8383891224691356</v>
      </c>
      <c r="AP344" s="9"/>
      <c r="AQ344" s="22">
        <v>1.8158000000000001E-2</v>
      </c>
      <c r="AR344" s="22">
        <v>26.331499999999998</v>
      </c>
      <c r="AS344" s="22">
        <v>-1.35742E-2</v>
      </c>
      <c r="AT344" s="22">
        <v>334</v>
      </c>
      <c r="AU344" s="22">
        <v>1.79688E-2</v>
      </c>
      <c r="AV344">
        <f t="shared" si="68"/>
        <v>16.758271604938273</v>
      </c>
      <c r="AW344">
        <f t="shared" si="69"/>
        <v>0.30429669580246915</v>
      </c>
      <c r="AX344" s="9"/>
      <c r="AY344" s="22">
        <v>1.58188</v>
      </c>
      <c r="AZ344" s="22">
        <v>29.949200000000001</v>
      </c>
      <c r="BA344" s="22">
        <v>-3.47839E-3</v>
      </c>
      <c r="BB344" s="22">
        <v>334</v>
      </c>
      <c r="BC344" s="22">
        <v>1.58081</v>
      </c>
      <c r="BD344">
        <f t="shared" si="70"/>
        <v>4.2943086419753085</v>
      </c>
      <c r="BE344">
        <f t="shared" si="71"/>
        <v>6.793080954567901</v>
      </c>
    </row>
    <row r="345" spans="6:57">
      <c r="F345" s="9"/>
      <c r="G345" s="22">
        <v>1.31226E-2</v>
      </c>
      <c r="H345" s="22">
        <v>8.5061099999999996</v>
      </c>
      <c r="I345" s="22">
        <v>-1.36353E-2</v>
      </c>
      <c r="J345" s="22">
        <v>335</v>
      </c>
      <c r="K345" s="22">
        <v>1.29547E-2</v>
      </c>
      <c r="L345">
        <f t="shared" si="60"/>
        <v>16.833703703703701</v>
      </c>
      <c r="M345">
        <f t="shared" si="61"/>
        <v>0.22090196022222219</v>
      </c>
      <c r="N345" s="9"/>
      <c r="O345" s="22">
        <v>1.58691</v>
      </c>
      <c r="P345" s="22">
        <v>12.123900000000001</v>
      </c>
      <c r="Q345" s="22">
        <v>-3.0691500000000001E-3</v>
      </c>
      <c r="R345" s="22">
        <v>335</v>
      </c>
      <c r="S345" s="22">
        <v>1.5860000000000001</v>
      </c>
      <c r="T345">
        <f t="shared" si="62"/>
        <v>3.7890740740740743</v>
      </c>
      <c r="U345">
        <f t="shared" si="63"/>
        <v>6.0129195388888892</v>
      </c>
      <c r="X345" s="9"/>
      <c r="Y345" s="22">
        <v>1.31226E-2</v>
      </c>
      <c r="Z345" s="22">
        <v>17.427299999999999</v>
      </c>
      <c r="AA345" s="22">
        <v>-1.36566E-2</v>
      </c>
      <c r="AB345" s="22">
        <v>335</v>
      </c>
      <c r="AC345" s="22">
        <v>1.2982199999999999E-2</v>
      </c>
      <c r="AD345">
        <f t="shared" si="64"/>
        <v>16.86</v>
      </c>
      <c r="AE345">
        <f t="shared" si="65"/>
        <v>0.22124703599999998</v>
      </c>
      <c r="AF345" s="9"/>
      <c r="AG345" s="22">
        <v>1.58691</v>
      </c>
      <c r="AH345" s="22">
        <v>21.045100000000001</v>
      </c>
      <c r="AI345" s="22">
        <v>-3.3401500000000001E-3</v>
      </c>
      <c r="AJ345" s="22">
        <v>335</v>
      </c>
      <c r="AK345" s="22">
        <v>1.58569</v>
      </c>
      <c r="AL345">
        <f t="shared" si="66"/>
        <v>4.123641975308642</v>
      </c>
      <c r="AM345">
        <f t="shared" si="67"/>
        <v>6.5438486870370376</v>
      </c>
      <c r="AP345" s="9"/>
      <c r="AQ345" s="22">
        <v>1.31226E-2</v>
      </c>
      <c r="AR345" s="22">
        <v>26.3415</v>
      </c>
      <c r="AS345" s="22">
        <v>-1.35712E-2</v>
      </c>
      <c r="AT345" s="22">
        <v>335</v>
      </c>
      <c r="AU345" s="22">
        <v>1.29608E-2</v>
      </c>
      <c r="AV345">
        <f t="shared" si="68"/>
        <v>16.754567901234566</v>
      </c>
      <c r="AW345">
        <f t="shared" si="69"/>
        <v>0.21986349274074071</v>
      </c>
      <c r="AX345" s="9"/>
      <c r="AY345" s="22">
        <v>1.58691</v>
      </c>
      <c r="AZ345" s="22">
        <v>29.959299999999999</v>
      </c>
      <c r="BA345" s="22">
        <v>-3.3142100000000002E-3</v>
      </c>
      <c r="BB345" s="22">
        <v>335</v>
      </c>
      <c r="BC345" s="22">
        <v>1.5860000000000001</v>
      </c>
      <c r="BD345">
        <f t="shared" si="70"/>
        <v>4.0916172839506171</v>
      </c>
      <c r="BE345">
        <f t="shared" si="71"/>
        <v>6.4930283840740737</v>
      </c>
    </row>
    <row r="346" spans="6:57">
      <c r="F346" s="9"/>
      <c r="G346" s="22">
        <v>8.0871599999999995E-3</v>
      </c>
      <c r="H346" s="22">
        <v>8.5161800000000003</v>
      </c>
      <c r="I346" s="22">
        <v>-1.3629199999999999E-2</v>
      </c>
      <c r="J346" s="22">
        <v>336</v>
      </c>
      <c r="K346" s="22">
        <v>7.8704799999999991E-3</v>
      </c>
      <c r="L346">
        <f t="shared" si="60"/>
        <v>16.826172839506171</v>
      </c>
      <c r="M346">
        <f t="shared" si="61"/>
        <v>0.13607595194074071</v>
      </c>
      <c r="N346" s="9"/>
      <c r="O346" s="22">
        <v>1.59195</v>
      </c>
      <c r="P346" s="22">
        <v>12.133900000000001</v>
      </c>
      <c r="Q346" s="22">
        <v>-2.89917E-3</v>
      </c>
      <c r="R346" s="22">
        <v>336</v>
      </c>
      <c r="S346" s="22">
        <v>1.5908800000000001</v>
      </c>
      <c r="T346">
        <f t="shared" si="62"/>
        <v>3.5792222222222221</v>
      </c>
      <c r="U346">
        <f t="shared" si="63"/>
        <v>5.6979428166666661</v>
      </c>
      <c r="X346" s="9"/>
      <c r="Y346" s="22">
        <v>8.0871599999999995E-3</v>
      </c>
      <c r="Z346" s="22">
        <v>17.4374</v>
      </c>
      <c r="AA346" s="22">
        <v>-1.3665800000000001E-2</v>
      </c>
      <c r="AB346" s="22">
        <v>336</v>
      </c>
      <c r="AC346" s="22">
        <v>7.901E-3</v>
      </c>
      <c r="AD346">
        <f t="shared" si="64"/>
        <v>16.871358024691357</v>
      </c>
      <c r="AE346">
        <f t="shared" si="65"/>
        <v>0.13644137176296295</v>
      </c>
      <c r="AF346" s="9"/>
      <c r="AG346" s="22">
        <v>1.59195</v>
      </c>
      <c r="AH346" s="22">
        <v>21.055199999999999</v>
      </c>
      <c r="AI346" s="22">
        <v>-3.1781000000000001E-3</v>
      </c>
      <c r="AJ346" s="22">
        <v>336</v>
      </c>
      <c r="AK346" s="22">
        <v>1.5908800000000001</v>
      </c>
      <c r="AL346">
        <f t="shared" si="66"/>
        <v>3.9235802469135801</v>
      </c>
      <c r="AM346">
        <f t="shared" si="67"/>
        <v>6.2461435740740736</v>
      </c>
      <c r="AP346" s="9"/>
      <c r="AQ346" s="22">
        <v>8.0871599999999995E-3</v>
      </c>
      <c r="AR346" s="22">
        <v>26.351600000000001</v>
      </c>
      <c r="AS346" s="22">
        <v>-1.35681E-2</v>
      </c>
      <c r="AT346" s="22">
        <v>336</v>
      </c>
      <c r="AU346" s="22">
        <v>7.901E-3</v>
      </c>
      <c r="AV346">
        <f t="shared" si="68"/>
        <v>16.750740740740738</v>
      </c>
      <c r="AW346">
        <f t="shared" si="69"/>
        <v>0.13546592048888886</v>
      </c>
      <c r="AX346" s="9"/>
      <c r="AY346" s="22">
        <v>1.59195</v>
      </c>
      <c r="AZ346" s="22">
        <v>29.9694</v>
      </c>
      <c r="BA346" s="22">
        <v>-3.1543000000000001E-3</v>
      </c>
      <c r="BB346" s="22">
        <v>336</v>
      </c>
      <c r="BC346" s="22">
        <v>1.5908800000000001</v>
      </c>
      <c r="BD346">
        <f t="shared" si="70"/>
        <v>3.8941975308641976</v>
      </c>
      <c r="BE346">
        <f t="shared" si="71"/>
        <v>6.1993677592592595</v>
      </c>
    </row>
    <row r="347" spans="6:57">
      <c r="F347" s="9"/>
      <c r="G347" s="22">
        <v>3.0517600000000001E-3</v>
      </c>
      <c r="H347" s="22">
        <v>8.5262499999999992</v>
      </c>
      <c r="I347" s="22">
        <v>-1.362E-2</v>
      </c>
      <c r="J347" s="22">
        <v>337</v>
      </c>
      <c r="K347" s="22">
        <v>2.8961199999999999E-3</v>
      </c>
      <c r="L347">
        <f t="shared" si="60"/>
        <v>16.814814814814813</v>
      </c>
      <c r="M347">
        <f t="shared" si="61"/>
        <v>5.1314779259259258E-2</v>
      </c>
      <c r="N347" s="9"/>
      <c r="O347" s="22">
        <v>1.5969800000000001</v>
      </c>
      <c r="P347" s="22">
        <v>12.144</v>
      </c>
      <c r="Q347" s="22">
        <v>-2.7288799999999999E-3</v>
      </c>
      <c r="R347" s="22">
        <v>337</v>
      </c>
      <c r="S347" s="22">
        <v>1.5960700000000001</v>
      </c>
      <c r="T347">
        <f t="shared" si="62"/>
        <v>3.3689876543209873</v>
      </c>
      <c r="U347">
        <f t="shared" si="63"/>
        <v>5.3802059041975303</v>
      </c>
      <c r="X347" s="9"/>
      <c r="Y347" s="22">
        <v>3.0517600000000001E-3</v>
      </c>
      <c r="Z347" s="22">
        <v>17.447500000000002</v>
      </c>
      <c r="AA347" s="22">
        <v>-1.36902E-2</v>
      </c>
      <c r="AB347" s="22">
        <v>337</v>
      </c>
      <c r="AC347" s="22">
        <v>2.8747600000000001E-3</v>
      </c>
      <c r="AD347">
        <f t="shared" si="64"/>
        <v>16.901481481481479</v>
      </c>
      <c r="AE347">
        <f t="shared" si="65"/>
        <v>5.1579265125925922E-2</v>
      </c>
      <c r="AF347" s="9"/>
      <c r="AG347" s="22">
        <v>1.5969800000000001</v>
      </c>
      <c r="AH347" s="22">
        <v>21.065200000000001</v>
      </c>
      <c r="AI347" s="22">
        <v>-3.0117799999999999E-3</v>
      </c>
      <c r="AJ347" s="22">
        <v>337</v>
      </c>
      <c r="AK347" s="22">
        <v>1.5960700000000001</v>
      </c>
      <c r="AL347">
        <f t="shared" si="66"/>
        <v>3.7182469135802467</v>
      </c>
      <c r="AM347">
        <f t="shared" si="67"/>
        <v>5.9379659560493829</v>
      </c>
      <c r="AP347" s="9"/>
      <c r="AQ347" s="22">
        <v>3.0517600000000001E-3</v>
      </c>
      <c r="AR347" s="22">
        <v>26.361699999999999</v>
      </c>
      <c r="AS347" s="22">
        <v>-1.35712E-2</v>
      </c>
      <c r="AT347" s="22">
        <v>337</v>
      </c>
      <c r="AU347" s="22">
        <v>2.8655999999999998E-3</v>
      </c>
      <c r="AV347">
        <f t="shared" si="68"/>
        <v>16.754567901234566</v>
      </c>
      <c r="AW347">
        <f t="shared" si="69"/>
        <v>5.1130920138271599E-2</v>
      </c>
      <c r="AX347" s="9"/>
      <c r="AY347" s="22">
        <v>1.5969800000000001</v>
      </c>
      <c r="AZ347" s="22">
        <v>29.979399999999998</v>
      </c>
      <c r="BA347" s="22">
        <v>-2.9849199999999998E-3</v>
      </c>
      <c r="BB347" s="22">
        <v>337</v>
      </c>
      <c r="BC347" s="22">
        <v>1.5960700000000001</v>
      </c>
      <c r="BD347">
        <f t="shared" si="70"/>
        <v>3.6850864197530862</v>
      </c>
      <c r="BE347">
        <f t="shared" si="71"/>
        <v>5.8850093106172841</v>
      </c>
    </row>
    <row r="348" spans="6:57">
      <c r="F348" s="9"/>
      <c r="G348" s="22">
        <v>-1.9836400000000001E-3</v>
      </c>
      <c r="H348" s="22">
        <v>8.5363199999999999</v>
      </c>
      <c r="I348" s="22">
        <v>-1.3623E-2</v>
      </c>
      <c r="J348" s="22">
        <v>338</v>
      </c>
      <c r="K348" s="22">
        <v>-2.21558E-3</v>
      </c>
      <c r="L348">
        <f t="shared" si="60"/>
        <v>16.818518518518516</v>
      </c>
      <c r="M348">
        <f t="shared" si="61"/>
        <v>-3.3361886074074074E-2</v>
      </c>
      <c r="N348" s="9"/>
      <c r="O348" s="22">
        <v>1.60202</v>
      </c>
      <c r="P348" s="22">
        <v>12.1541</v>
      </c>
      <c r="Q348" s="22">
        <v>-2.5595100000000001E-3</v>
      </c>
      <c r="R348" s="22">
        <v>338</v>
      </c>
      <c r="S348" s="22">
        <v>1.6012599999999999</v>
      </c>
      <c r="T348">
        <f t="shared" si="62"/>
        <v>3.1598888888888887</v>
      </c>
      <c r="U348">
        <f t="shared" si="63"/>
        <v>5.0622051977777778</v>
      </c>
      <c r="X348" s="9"/>
      <c r="Y348" s="22">
        <v>-1.9836400000000001E-3</v>
      </c>
      <c r="Z348" s="22">
        <v>17.4575</v>
      </c>
      <c r="AA348" s="22">
        <v>-1.36963E-2</v>
      </c>
      <c r="AB348" s="22">
        <v>338</v>
      </c>
      <c r="AC348" s="22">
        <v>-2.2369400000000002E-3</v>
      </c>
      <c r="AD348">
        <f t="shared" si="64"/>
        <v>16.90901234567901</v>
      </c>
      <c r="AE348">
        <f t="shared" si="65"/>
        <v>-3.3541393249382712E-2</v>
      </c>
      <c r="AF348" s="9"/>
      <c r="AG348" s="22">
        <v>1.60202</v>
      </c>
      <c r="AH348" s="22">
        <v>21.075299999999999</v>
      </c>
      <c r="AI348" s="22">
        <v>-2.8439300000000002E-3</v>
      </c>
      <c r="AJ348" s="22">
        <v>338</v>
      </c>
      <c r="AK348" s="22">
        <v>1.6009500000000001</v>
      </c>
      <c r="AL348">
        <f t="shared" si="66"/>
        <v>3.511024691358025</v>
      </c>
      <c r="AM348">
        <f t="shared" si="67"/>
        <v>5.6247317760493836</v>
      </c>
      <c r="AP348" s="9"/>
      <c r="AQ348" s="22">
        <v>-1.9836400000000001E-3</v>
      </c>
      <c r="AR348" s="22">
        <v>26.3718</v>
      </c>
      <c r="AS348" s="22">
        <v>-1.35803E-2</v>
      </c>
      <c r="AT348" s="22">
        <v>338</v>
      </c>
      <c r="AU348" s="22">
        <v>-2.1637000000000002E-3</v>
      </c>
      <c r="AV348">
        <f t="shared" si="68"/>
        <v>16.765802469135803</v>
      </c>
      <c r="AW348">
        <f t="shared" si="69"/>
        <v>-3.3257316409876544E-2</v>
      </c>
      <c r="AX348" s="9"/>
      <c r="AY348" s="22">
        <v>1.60202</v>
      </c>
      <c r="AZ348" s="22">
        <v>29.9895</v>
      </c>
      <c r="BA348" s="22">
        <v>-2.8216600000000001E-3</v>
      </c>
      <c r="BB348" s="22">
        <v>338</v>
      </c>
      <c r="BC348" s="22">
        <v>1.6009500000000001</v>
      </c>
      <c r="BD348">
        <f t="shared" si="70"/>
        <v>3.4835308641975309</v>
      </c>
      <c r="BE348">
        <f t="shared" si="71"/>
        <v>5.5806861150617282</v>
      </c>
    </row>
    <row r="349" spans="6:57">
      <c r="F349" s="9"/>
      <c r="G349" s="22">
        <v>-7.0190399999999998E-3</v>
      </c>
      <c r="H349" s="22">
        <v>8.5463900000000006</v>
      </c>
      <c r="I349" s="22">
        <v>-1.3632200000000001E-2</v>
      </c>
      <c r="J349" s="22">
        <v>339</v>
      </c>
      <c r="K349" s="22">
        <v>-7.2540299999999999E-3</v>
      </c>
      <c r="L349">
        <f t="shared" si="60"/>
        <v>16.829876543209878</v>
      </c>
      <c r="M349">
        <f t="shared" si="61"/>
        <v>-0.11812957665185185</v>
      </c>
      <c r="N349" s="9"/>
      <c r="O349" s="22">
        <v>1.6070599999999999</v>
      </c>
      <c r="P349" s="22">
        <v>12.164199999999999</v>
      </c>
      <c r="Q349" s="22">
        <v>-2.39471E-3</v>
      </c>
      <c r="R349" s="22">
        <v>339</v>
      </c>
      <c r="S349" s="22">
        <v>1.6052200000000001</v>
      </c>
      <c r="T349">
        <f t="shared" si="62"/>
        <v>2.9564320987654318</v>
      </c>
      <c r="U349">
        <f t="shared" si="63"/>
        <v>4.751163768641975</v>
      </c>
      <c r="X349" s="9"/>
      <c r="Y349" s="22">
        <v>-7.0190399999999998E-3</v>
      </c>
      <c r="Z349" s="22">
        <v>17.467600000000001</v>
      </c>
      <c r="AA349" s="22">
        <v>-1.37024E-2</v>
      </c>
      <c r="AB349" s="22">
        <v>339</v>
      </c>
      <c r="AC349" s="22">
        <v>-7.2601300000000001E-3</v>
      </c>
      <c r="AD349">
        <f t="shared" si="64"/>
        <v>16.916543209876544</v>
      </c>
      <c r="AE349">
        <f t="shared" si="65"/>
        <v>-0.11873789345185184</v>
      </c>
      <c r="AF349" s="9"/>
      <c r="AG349" s="22">
        <v>1.6070599999999999</v>
      </c>
      <c r="AH349" s="22">
        <v>21.0854</v>
      </c>
      <c r="AI349" s="22">
        <v>-2.6730299999999999E-3</v>
      </c>
      <c r="AJ349" s="22">
        <v>339</v>
      </c>
      <c r="AK349" s="22">
        <v>1.6058300000000001</v>
      </c>
      <c r="AL349">
        <f t="shared" si="66"/>
        <v>3.3000370370370367</v>
      </c>
      <c r="AM349">
        <f t="shared" si="67"/>
        <v>5.3033575207407395</v>
      </c>
      <c r="AP349" s="9"/>
      <c r="AQ349" s="22">
        <v>-7.0190399999999998E-3</v>
      </c>
      <c r="AR349" s="22">
        <v>26.381799999999998</v>
      </c>
      <c r="AS349" s="22">
        <v>-1.35773E-2</v>
      </c>
      <c r="AT349" s="22">
        <v>339</v>
      </c>
      <c r="AU349" s="22">
        <v>-7.2479199999999997E-3</v>
      </c>
      <c r="AV349">
        <f t="shared" si="68"/>
        <v>16.7620987654321</v>
      </c>
      <c r="AW349">
        <f t="shared" si="69"/>
        <v>-0.11765384171851852</v>
      </c>
      <c r="AX349" s="9"/>
      <c r="AY349" s="22">
        <v>1.6070599999999999</v>
      </c>
      <c r="AZ349" s="22">
        <v>29.999600000000001</v>
      </c>
      <c r="BA349" s="22">
        <v>-2.6477100000000002E-3</v>
      </c>
      <c r="BB349" s="22">
        <v>339</v>
      </c>
      <c r="BC349" s="22">
        <v>1.6061399999999999</v>
      </c>
      <c r="BD349">
        <f t="shared" si="70"/>
        <v>3.2687777777777778</v>
      </c>
      <c r="BE349">
        <f t="shared" si="71"/>
        <v>5.2531220155555554</v>
      </c>
    </row>
    <row r="350" spans="6:57">
      <c r="F350" s="9"/>
      <c r="G350" s="22">
        <v>-1.20544E-2</v>
      </c>
      <c r="H350" s="22">
        <v>8.5564599999999995</v>
      </c>
      <c r="I350" s="22">
        <v>-1.36414E-2</v>
      </c>
      <c r="J350" s="22">
        <v>340</v>
      </c>
      <c r="K350" s="22">
        <v>-1.2341299999999999E-2</v>
      </c>
      <c r="L350">
        <f t="shared" si="60"/>
        <v>16.841234567901232</v>
      </c>
      <c r="M350">
        <f t="shared" si="61"/>
        <v>-0.20301097797530859</v>
      </c>
      <c r="N350" s="9"/>
      <c r="O350" s="22">
        <v>1.61209</v>
      </c>
      <c r="P350" s="22">
        <v>12.174200000000001</v>
      </c>
      <c r="Q350" s="22">
        <v>-2.2112999999999998E-3</v>
      </c>
      <c r="R350" s="22">
        <v>340</v>
      </c>
      <c r="S350" s="22">
        <v>1.6107199999999999</v>
      </c>
      <c r="T350">
        <f t="shared" si="62"/>
        <v>2.73</v>
      </c>
      <c r="U350">
        <f t="shared" si="63"/>
        <v>4.4010056999999998</v>
      </c>
      <c r="X350" s="9"/>
      <c r="Y350" s="22">
        <v>-1.20544E-2</v>
      </c>
      <c r="Z350" s="22">
        <v>17.477699999999999</v>
      </c>
      <c r="AA350" s="22">
        <v>-1.37085E-2</v>
      </c>
      <c r="AB350" s="22">
        <v>340</v>
      </c>
      <c r="AC350" s="22">
        <v>-1.23505E-2</v>
      </c>
      <c r="AD350">
        <f t="shared" si="64"/>
        <v>16.924074074074074</v>
      </c>
      <c r="AE350">
        <f t="shared" si="65"/>
        <v>-0.20400955851851851</v>
      </c>
      <c r="AF350" s="9"/>
      <c r="AG350" s="22">
        <v>1.61209</v>
      </c>
      <c r="AH350" s="22">
        <v>21.095400000000001</v>
      </c>
      <c r="AI350" s="22">
        <v>-2.5003099999999999E-3</v>
      </c>
      <c r="AJ350" s="22">
        <v>340</v>
      </c>
      <c r="AK350" s="22">
        <v>1.6113299999999999</v>
      </c>
      <c r="AL350">
        <f t="shared" si="66"/>
        <v>3.0868024691358023</v>
      </c>
      <c r="AM350">
        <f t="shared" si="67"/>
        <v>4.9762033924691353</v>
      </c>
      <c r="AP350" s="9"/>
      <c r="AQ350" s="22">
        <v>-1.20544E-2</v>
      </c>
      <c r="AR350" s="22">
        <v>26.3919</v>
      </c>
      <c r="AS350" s="22">
        <v>-1.35742E-2</v>
      </c>
      <c r="AT350" s="22">
        <v>340</v>
      </c>
      <c r="AU350" s="22">
        <v>-1.23199E-2</v>
      </c>
      <c r="AV350">
        <f t="shared" si="68"/>
        <v>16.758271604938273</v>
      </c>
      <c r="AW350">
        <f t="shared" si="69"/>
        <v>-0.20201090923456791</v>
      </c>
      <c r="AX350" s="9"/>
      <c r="AY350" s="22">
        <v>1.61209</v>
      </c>
      <c r="AZ350" s="22">
        <v>30.009699999999999</v>
      </c>
      <c r="BA350" s="22">
        <v>-2.48138E-3</v>
      </c>
      <c r="BB350" s="22">
        <v>340</v>
      </c>
      <c r="BC350" s="22">
        <v>1.6110199999999999</v>
      </c>
      <c r="BD350">
        <f t="shared" si="70"/>
        <v>3.063432098765432</v>
      </c>
      <c r="BE350">
        <f t="shared" si="71"/>
        <v>4.9385282520987657</v>
      </c>
    </row>
    <row r="351" spans="6:57">
      <c r="F351" s="9"/>
      <c r="G351" s="22">
        <v>-1.7089799999999999E-2</v>
      </c>
      <c r="H351" s="22">
        <v>8.5665300000000002</v>
      </c>
      <c r="I351" s="22">
        <v>-1.3644399999999999E-2</v>
      </c>
      <c r="J351" s="22">
        <v>341</v>
      </c>
      <c r="K351" s="22">
        <v>-1.7361499999999998E-2</v>
      </c>
      <c r="L351">
        <f t="shared" si="60"/>
        <v>16.844938271604939</v>
      </c>
      <c r="M351">
        <f t="shared" si="61"/>
        <v>-0.28787662607407405</v>
      </c>
      <c r="N351" s="9"/>
      <c r="O351" s="22">
        <v>1.61713</v>
      </c>
      <c r="P351" s="22">
        <v>12.1843</v>
      </c>
      <c r="Q351" s="22">
        <v>-2.03644E-3</v>
      </c>
      <c r="R351" s="22">
        <v>341</v>
      </c>
      <c r="S351" s="22">
        <v>1.6162099999999999</v>
      </c>
      <c r="T351">
        <f t="shared" si="62"/>
        <v>2.5141234567901232</v>
      </c>
      <c r="U351">
        <f t="shared" si="63"/>
        <v>4.0656644656790117</v>
      </c>
      <c r="X351" s="9"/>
      <c r="Y351" s="22">
        <v>-1.7089799999999999E-2</v>
      </c>
      <c r="Z351" s="22">
        <v>17.4877</v>
      </c>
      <c r="AA351" s="22">
        <v>-1.37115E-2</v>
      </c>
      <c r="AB351" s="22">
        <v>341</v>
      </c>
      <c r="AC351" s="22">
        <v>-1.73431E-2</v>
      </c>
      <c r="AD351">
        <f t="shared" si="64"/>
        <v>16.927777777777777</v>
      </c>
      <c r="AE351">
        <f t="shared" si="65"/>
        <v>-0.28929233666666665</v>
      </c>
      <c r="AF351" s="9"/>
      <c r="AG351" s="22">
        <v>1.61713</v>
      </c>
      <c r="AH351" s="22">
        <v>21.105499999999999</v>
      </c>
      <c r="AI351" s="22">
        <v>-2.3190300000000001E-3</v>
      </c>
      <c r="AJ351" s="22">
        <v>341</v>
      </c>
      <c r="AK351" s="22">
        <v>1.61591</v>
      </c>
      <c r="AL351">
        <f t="shared" si="66"/>
        <v>2.863</v>
      </c>
      <c r="AM351">
        <f t="shared" si="67"/>
        <v>4.6298431899999999</v>
      </c>
      <c r="AP351" s="9"/>
      <c r="AQ351" s="22">
        <v>-1.7089799999999999E-2</v>
      </c>
      <c r="AR351" s="22">
        <v>26.402000000000001</v>
      </c>
      <c r="AS351" s="22">
        <v>-1.35742E-2</v>
      </c>
      <c r="AT351" s="22">
        <v>341</v>
      </c>
      <c r="AU351" s="22">
        <v>-1.7385899999999999E-2</v>
      </c>
      <c r="AV351">
        <f t="shared" si="68"/>
        <v>16.758271604938273</v>
      </c>
      <c r="AW351">
        <f t="shared" si="69"/>
        <v>-0.28639551007407404</v>
      </c>
      <c r="AX351" s="9"/>
      <c r="AY351" s="22">
        <v>1.61713</v>
      </c>
      <c r="AZ351" s="22">
        <v>30.0197</v>
      </c>
      <c r="BA351" s="22">
        <v>-2.3046899999999999E-3</v>
      </c>
      <c r="BB351" s="22">
        <v>341</v>
      </c>
      <c r="BC351" s="22">
        <v>1.61652</v>
      </c>
      <c r="BD351">
        <f t="shared" si="70"/>
        <v>2.8452962962962958</v>
      </c>
      <c r="BE351">
        <f t="shared" si="71"/>
        <v>4.6012139996296284</v>
      </c>
    </row>
    <row r="352" spans="6:57">
      <c r="F352" s="9"/>
      <c r="G352" s="22">
        <v>-2.2125200000000001E-2</v>
      </c>
      <c r="H352" s="22">
        <v>8.5765999999999991</v>
      </c>
      <c r="I352" s="22">
        <v>-1.3650499999999999E-2</v>
      </c>
      <c r="J352" s="22">
        <v>342</v>
      </c>
      <c r="K352" s="22">
        <v>-2.2421300000000002E-2</v>
      </c>
      <c r="L352">
        <f t="shared" si="60"/>
        <v>16.852469135802469</v>
      </c>
      <c r="M352">
        <f t="shared" si="61"/>
        <v>-0.37286425012345681</v>
      </c>
      <c r="N352" s="9"/>
      <c r="O352" s="22">
        <v>1.62216</v>
      </c>
      <c r="P352" s="22">
        <v>12.1944</v>
      </c>
      <c r="Q352" s="22">
        <v>-1.85333E-3</v>
      </c>
      <c r="R352" s="22">
        <v>342</v>
      </c>
      <c r="S352" s="22">
        <v>1.6210899999999999</v>
      </c>
      <c r="T352">
        <f t="shared" si="62"/>
        <v>2.2880617283950619</v>
      </c>
      <c r="U352">
        <f t="shared" si="63"/>
        <v>3.7116022133333337</v>
      </c>
      <c r="X352" s="9"/>
      <c r="Y352" s="22">
        <v>-2.2125200000000001E-2</v>
      </c>
      <c r="Z352" s="22">
        <v>17.497800000000002</v>
      </c>
      <c r="AA352" s="22">
        <v>-1.37146E-2</v>
      </c>
      <c r="AB352" s="22">
        <v>342</v>
      </c>
      <c r="AC352" s="22">
        <v>-2.2418199999999999E-2</v>
      </c>
      <c r="AD352">
        <f t="shared" si="64"/>
        <v>16.931604938271605</v>
      </c>
      <c r="AE352">
        <f t="shared" si="65"/>
        <v>-0.37461514558024694</v>
      </c>
      <c r="AF352" s="9"/>
      <c r="AG352" s="22">
        <v>1.62216</v>
      </c>
      <c r="AH352" s="22">
        <v>21.115600000000001</v>
      </c>
      <c r="AI352" s="22">
        <v>-2.14569E-3</v>
      </c>
      <c r="AJ352" s="22">
        <v>342</v>
      </c>
      <c r="AK352" s="22">
        <v>1.6210899999999999</v>
      </c>
      <c r="AL352">
        <f t="shared" si="66"/>
        <v>2.649</v>
      </c>
      <c r="AM352">
        <f t="shared" si="67"/>
        <v>4.2971018399999998</v>
      </c>
      <c r="AP352" s="9"/>
      <c r="AQ352" s="22">
        <v>-2.2125200000000001E-2</v>
      </c>
      <c r="AR352" s="22">
        <v>26.411999999999999</v>
      </c>
      <c r="AS352" s="22">
        <v>-1.35742E-2</v>
      </c>
      <c r="AT352" s="22">
        <v>342</v>
      </c>
      <c r="AU352" s="22">
        <v>-2.2424300000000001E-2</v>
      </c>
      <c r="AV352">
        <f t="shared" si="68"/>
        <v>16.758271604938273</v>
      </c>
      <c r="AW352">
        <f t="shared" si="69"/>
        <v>-0.37078011091358026</v>
      </c>
      <c r="AX352" s="9"/>
      <c r="AY352" s="22">
        <v>1.62216</v>
      </c>
      <c r="AZ352" s="22">
        <v>30.029800000000002</v>
      </c>
      <c r="BA352" s="22">
        <v>-2.13013E-3</v>
      </c>
      <c r="BB352" s="22">
        <v>342</v>
      </c>
      <c r="BC352" s="22">
        <v>1.6214</v>
      </c>
      <c r="BD352">
        <f t="shared" si="70"/>
        <v>2.62979012345679</v>
      </c>
      <c r="BE352">
        <f t="shared" si="71"/>
        <v>4.2659403466666665</v>
      </c>
    </row>
    <row r="353" spans="6:57">
      <c r="F353" s="9"/>
      <c r="G353" s="22">
        <v>-2.71606E-2</v>
      </c>
      <c r="H353" s="22">
        <v>8.5866799999999994</v>
      </c>
      <c r="I353" s="22">
        <v>-1.36597E-2</v>
      </c>
      <c r="J353" s="22">
        <v>343</v>
      </c>
      <c r="K353" s="22">
        <v>-2.7474999999999999E-2</v>
      </c>
      <c r="L353">
        <f t="shared" si="60"/>
        <v>16.863827160493827</v>
      </c>
      <c r="M353">
        <f t="shared" si="61"/>
        <v>-0.45803166397530864</v>
      </c>
      <c r="N353" s="9"/>
      <c r="O353" s="22">
        <v>1.6272</v>
      </c>
      <c r="P353" s="22">
        <v>12.2044</v>
      </c>
      <c r="Q353" s="22">
        <v>-1.67786E-3</v>
      </c>
      <c r="R353" s="22">
        <v>343</v>
      </c>
      <c r="S353" s="22">
        <v>1.6268899999999999</v>
      </c>
      <c r="T353">
        <f t="shared" si="62"/>
        <v>2.071432098765432</v>
      </c>
      <c r="U353">
        <f t="shared" si="63"/>
        <v>3.370634311111111</v>
      </c>
      <c r="X353" s="9"/>
      <c r="Y353" s="22">
        <v>-2.71606E-2</v>
      </c>
      <c r="Z353" s="22">
        <v>17.507899999999999</v>
      </c>
      <c r="AA353" s="22">
        <v>-1.3720700000000001E-2</v>
      </c>
      <c r="AB353" s="22">
        <v>343</v>
      </c>
      <c r="AC353" s="22">
        <v>-2.74719E-2</v>
      </c>
      <c r="AD353">
        <f t="shared" si="64"/>
        <v>16.939135802469135</v>
      </c>
      <c r="AE353">
        <f t="shared" si="65"/>
        <v>-0.46007709187654316</v>
      </c>
      <c r="AF353" s="9"/>
      <c r="AG353" s="22">
        <v>1.6272</v>
      </c>
      <c r="AH353" s="22">
        <v>21.125699999999998</v>
      </c>
      <c r="AI353" s="22">
        <v>-1.9628900000000001E-3</v>
      </c>
      <c r="AJ353" s="22">
        <v>343</v>
      </c>
      <c r="AK353" s="22">
        <v>1.62598</v>
      </c>
      <c r="AL353">
        <f t="shared" si="66"/>
        <v>2.4233209876543209</v>
      </c>
      <c r="AM353">
        <f t="shared" si="67"/>
        <v>3.9432279111111108</v>
      </c>
      <c r="AP353" s="9"/>
      <c r="AQ353" s="22">
        <v>-2.71606E-2</v>
      </c>
      <c r="AR353" s="22">
        <v>26.4221</v>
      </c>
      <c r="AS353" s="22">
        <v>-1.3583400000000001E-2</v>
      </c>
      <c r="AT353" s="22">
        <v>343</v>
      </c>
      <c r="AU353" s="22">
        <v>-2.7477999999999999E-2</v>
      </c>
      <c r="AV353">
        <f t="shared" si="68"/>
        <v>16.76962962962963</v>
      </c>
      <c r="AW353">
        <f t="shared" si="69"/>
        <v>-0.45547320251851853</v>
      </c>
      <c r="AX353" s="9"/>
      <c r="AY353" s="22">
        <v>1.6272</v>
      </c>
      <c r="AZ353" s="22">
        <v>30.039899999999999</v>
      </c>
      <c r="BA353" s="22">
        <v>-1.9415299999999999E-3</v>
      </c>
      <c r="BB353" s="22">
        <v>343</v>
      </c>
      <c r="BC353" s="22">
        <v>1.6256699999999999</v>
      </c>
      <c r="BD353">
        <f t="shared" si="70"/>
        <v>2.3969506172839501</v>
      </c>
      <c r="BE353">
        <f t="shared" si="71"/>
        <v>3.9003180444444436</v>
      </c>
    </row>
    <row r="354" spans="6:57">
      <c r="F354" s="9"/>
      <c r="G354" s="22">
        <v>-3.2196000000000002E-2</v>
      </c>
      <c r="H354" s="22">
        <v>8.5967500000000001</v>
      </c>
      <c r="I354" s="22">
        <v>-1.36688E-2</v>
      </c>
      <c r="J354" s="22">
        <v>344</v>
      </c>
      <c r="K354" s="22">
        <v>-3.25195E-2</v>
      </c>
      <c r="L354">
        <f t="shared" si="60"/>
        <v>16.87506172839506</v>
      </c>
      <c r="M354">
        <f t="shared" si="61"/>
        <v>-0.54330948740740737</v>
      </c>
      <c r="N354" s="9"/>
      <c r="O354" s="22">
        <v>1.6322300000000001</v>
      </c>
      <c r="P354" s="22">
        <v>12.214499999999999</v>
      </c>
      <c r="Q354" s="22">
        <v>-1.48682E-3</v>
      </c>
      <c r="R354" s="22">
        <v>344</v>
      </c>
      <c r="S354" s="22">
        <v>1.6311599999999999</v>
      </c>
      <c r="T354">
        <f t="shared" si="62"/>
        <v>1.8355802469135802</v>
      </c>
      <c r="U354">
        <f t="shared" si="63"/>
        <v>2.9960891464197532</v>
      </c>
      <c r="X354" s="9"/>
      <c r="Y354" s="22">
        <v>-3.2196000000000002E-2</v>
      </c>
      <c r="Z354" s="22">
        <v>17.518000000000001</v>
      </c>
      <c r="AA354" s="22">
        <v>-1.3726800000000001E-2</v>
      </c>
      <c r="AB354" s="22">
        <v>344</v>
      </c>
      <c r="AC354" s="22">
        <v>-3.2510400000000002E-2</v>
      </c>
      <c r="AD354">
        <f t="shared" si="64"/>
        <v>16.946666666666665</v>
      </c>
      <c r="AE354">
        <f t="shared" si="65"/>
        <v>-0.54561488000000002</v>
      </c>
      <c r="AF354" s="9"/>
      <c r="AG354" s="22">
        <v>1.6322300000000001</v>
      </c>
      <c r="AH354" s="22">
        <v>21.1357</v>
      </c>
      <c r="AI354" s="22">
        <v>-1.7803999999999999E-3</v>
      </c>
      <c r="AJ354" s="22">
        <v>344</v>
      </c>
      <c r="AK354" s="22">
        <v>1.6311599999999999</v>
      </c>
      <c r="AL354">
        <f t="shared" si="66"/>
        <v>2.1980246913580244</v>
      </c>
      <c r="AM354">
        <f t="shared" si="67"/>
        <v>3.587681841975308</v>
      </c>
      <c r="AP354" s="9"/>
      <c r="AQ354" s="22">
        <v>-3.2196000000000002E-2</v>
      </c>
      <c r="AR354" s="22">
        <v>26.432200000000002</v>
      </c>
      <c r="AS354" s="22">
        <v>-1.35925E-2</v>
      </c>
      <c r="AT354" s="22">
        <v>344</v>
      </c>
      <c r="AU354" s="22">
        <v>-3.2525600000000002E-2</v>
      </c>
      <c r="AV354">
        <f t="shared" si="68"/>
        <v>16.780864197530864</v>
      </c>
      <c r="AW354">
        <f t="shared" si="69"/>
        <v>-0.54027670370370373</v>
      </c>
      <c r="AX354" s="9"/>
      <c r="AY354" s="22">
        <v>1.6322300000000001</v>
      </c>
      <c r="AZ354" s="22">
        <v>30.049900000000001</v>
      </c>
      <c r="BA354" s="22">
        <v>-1.7578100000000001E-3</v>
      </c>
      <c r="BB354" s="22">
        <v>344</v>
      </c>
      <c r="BC354" s="22">
        <v>1.63147</v>
      </c>
      <c r="BD354">
        <f t="shared" si="70"/>
        <v>2.1701358024691357</v>
      </c>
      <c r="BE354">
        <f t="shared" si="71"/>
        <v>3.5421607608641974</v>
      </c>
    </row>
    <row r="355" spans="6:57">
      <c r="F355" s="9"/>
      <c r="G355" s="22">
        <v>-3.7231399999999998E-2</v>
      </c>
      <c r="H355" s="22">
        <v>8.6068200000000008</v>
      </c>
      <c r="I355" s="22">
        <v>-1.36749E-2</v>
      </c>
      <c r="J355" s="22">
        <v>345</v>
      </c>
      <c r="K355" s="22">
        <v>-3.7506100000000001E-2</v>
      </c>
      <c r="L355">
        <f t="shared" si="60"/>
        <v>16.882592592592591</v>
      </c>
      <c r="M355">
        <f t="shared" si="61"/>
        <v>-0.62856255785185178</v>
      </c>
      <c r="N355" s="9"/>
      <c r="O355" s="22">
        <v>1.63727</v>
      </c>
      <c r="P355" s="22">
        <v>12.224600000000001</v>
      </c>
      <c r="Q355" s="22">
        <v>-1.30371E-3</v>
      </c>
      <c r="R355" s="22">
        <v>345</v>
      </c>
      <c r="S355" s="22">
        <v>1.63696</v>
      </c>
      <c r="T355">
        <f t="shared" si="62"/>
        <v>1.6095185185185183</v>
      </c>
      <c r="U355">
        <f t="shared" si="63"/>
        <v>2.6352163848148145</v>
      </c>
      <c r="X355" s="9"/>
      <c r="Y355" s="22">
        <v>-3.7231399999999998E-2</v>
      </c>
      <c r="Z355" s="22">
        <v>17.527999999999999</v>
      </c>
      <c r="AA355" s="22">
        <v>-1.3732899999999999E-2</v>
      </c>
      <c r="AB355" s="22">
        <v>345</v>
      </c>
      <c r="AC355" s="22">
        <v>-3.7542699999999998E-2</v>
      </c>
      <c r="AD355">
        <f t="shared" si="64"/>
        <v>16.954197530864196</v>
      </c>
      <c r="AE355">
        <f t="shared" si="65"/>
        <v>-0.63122850995061719</v>
      </c>
      <c r="AF355" s="9"/>
      <c r="AG355" s="22">
        <v>1.63727</v>
      </c>
      <c r="AH355" s="22">
        <v>21.145800000000001</v>
      </c>
      <c r="AI355" s="22">
        <v>-1.58844E-3</v>
      </c>
      <c r="AJ355" s="22">
        <v>345</v>
      </c>
      <c r="AK355" s="22">
        <v>1.63574</v>
      </c>
      <c r="AL355">
        <f t="shared" si="66"/>
        <v>1.9610370370370367</v>
      </c>
      <c r="AM355">
        <f t="shared" si="67"/>
        <v>3.2107471096296289</v>
      </c>
      <c r="AP355" s="9"/>
      <c r="AQ355" s="22">
        <v>-3.7231399999999998E-2</v>
      </c>
      <c r="AR355" s="22">
        <v>26.4422</v>
      </c>
      <c r="AS355" s="22">
        <v>-1.3604700000000001E-2</v>
      </c>
      <c r="AT355" s="22">
        <v>345</v>
      </c>
      <c r="AU355" s="22">
        <v>-3.75488E-2</v>
      </c>
      <c r="AV355">
        <f t="shared" si="68"/>
        <v>16.795925925925925</v>
      </c>
      <c r="AW355">
        <f t="shared" si="69"/>
        <v>-0.62533583651851843</v>
      </c>
      <c r="AX355" s="9"/>
      <c r="AY355" s="22">
        <v>1.63727</v>
      </c>
      <c r="AZ355" s="22">
        <v>30.06</v>
      </c>
      <c r="BA355" s="22">
        <v>-1.5640300000000001E-3</v>
      </c>
      <c r="BB355" s="22">
        <v>345</v>
      </c>
      <c r="BC355" s="22">
        <v>1.63666</v>
      </c>
      <c r="BD355">
        <f t="shared" si="70"/>
        <v>1.9309012345679011</v>
      </c>
      <c r="BE355">
        <f t="shared" si="71"/>
        <v>3.1614066643209875</v>
      </c>
    </row>
    <row r="356" spans="6:57">
      <c r="F356" s="9"/>
      <c r="G356" s="22">
        <v>-4.22668E-2</v>
      </c>
      <c r="H356" s="22">
        <v>8.6168899999999997</v>
      </c>
      <c r="I356" s="22">
        <v>-1.3684099999999999E-2</v>
      </c>
      <c r="J356" s="22">
        <v>346</v>
      </c>
      <c r="K356" s="22">
        <v>-4.25964E-2</v>
      </c>
      <c r="L356">
        <f t="shared" si="60"/>
        <v>16.893950617283949</v>
      </c>
      <c r="M356">
        <f t="shared" si="61"/>
        <v>-0.71405323195061721</v>
      </c>
      <c r="N356" s="9"/>
      <c r="O356" s="22">
        <v>1.6423000000000001</v>
      </c>
      <c r="P356" s="22">
        <v>12.2347</v>
      </c>
      <c r="Q356" s="22">
        <v>-1.1090099999999999E-3</v>
      </c>
      <c r="R356" s="22">
        <v>346</v>
      </c>
      <c r="S356" s="22">
        <v>1.64154</v>
      </c>
      <c r="T356">
        <f t="shared" si="62"/>
        <v>1.369148148148148</v>
      </c>
      <c r="U356">
        <f t="shared" si="63"/>
        <v>2.2485520037037037</v>
      </c>
      <c r="X356" s="9"/>
      <c r="Y356" s="22">
        <v>-4.22668E-2</v>
      </c>
      <c r="Z356" s="22">
        <v>17.5381</v>
      </c>
      <c r="AA356" s="22">
        <v>-1.37299E-2</v>
      </c>
      <c r="AB356" s="22">
        <v>346</v>
      </c>
      <c r="AC356" s="22">
        <v>-4.2617799999999997E-2</v>
      </c>
      <c r="AD356">
        <f t="shared" si="64"/>
        <v>16.950493827160493</v>
      </c>
      <c r="AE356">
        <f t="shared" si="65"/>
        <v>-0.71644313249382707</v>
      </c>
      <c r="AF356" s="9"/>
      <c r="AG356" s="22">
        <v>1.6423000000000001</v>
      </c>
      <c r="AH356" s="22">
        <v>21.155899999999999</v>
      </c>
      <c r="AI356" s="22">
        <v>-1.4080799999999999E-3</v>
      </c>
      <c r="AJ356" s="22">
        <v>346</v>
      </c>
      <c r="AK356" s="22">
        <v>1.64093</v>
      </c>
      <c r="AL356">
        <f t="shared" si="66"/>
        <v>1.7383703703703701</v>
      </c>
      <c r="AM356">
        <f t="shared" si="67"/>
        <v>2.8549256592592589</v>
      </c>
      <c r="AP356" s="9"/>
      <c r="AQ356" s="22">
        <v>-4.22668E-2</v>
      </c>
      <c r="AR356" s="22">
        <v>26.452300000000001</v>
      </c>
      <c r="AS356" s="22">
        <v>-1.36139E-2</v>
      </c>
      <c r="AT356" s="22">
        <v>346</v>
      </c>
      <c r="AU356" s="22">
        <v>-4.26208E-2</v>
      </c>
      <c r="AV356">
        <f t="shared" si="68"/>
        <v>16.807283950617283</v>
      </c>
      <c r="AW356">
        <f t="shared" si="69"/>
        <v>-0.71039010928395052</v>
      </c>
      <c r="AX356" s="9"/>
      <c r="AY356" s="22">
        <v>1.6423000000000001</v>
      </c>
      <c r="AZ356" s="22">
        <v>30.0701</v>
      </c>
      <c r="BA356" s="22">
        <v>-1.3799999999999999E-3</v>
      </c>
      <c r="BB356" s="22">
        <v>346</v>
      </c>
      <c r="BC356" s="22">
        <v>1.64154</v>
      </c>
      <c r="BD356">
        <f t="shared" si="70"/>
        <v>1.7037037037037035</v>
      </c>
      <c r="BE356">
        <f t="shared" si="71"/>
        <v>2.7979925925925926</v>
      </c>
    </row>
    <row r="357" spans="6:57">
      <c r="F357" s="9"/>
      <c r="G357" s="22">
        <v>-4.7302200000000003E-2</v>
      </c>
      <c r="H357" s="22">
        <v>8.6269600000000004</v>
      </c>
      <c r="I357" s="22">
        <v>-1.3693200000000001E-2</v>
      </c>
      <c r="J357" s="22">
        <v>347</v>
      </c>
      <c r="K357" s="22">
        <v>-4.7647099999999998E-2</v>
      </c>
      <c r="L357">
        <f t="shared" si="60"/>
        <v>16.905185185185186</v>
      </c>
      <c r="M357">
        <f t="shared" si="61"/>
        <v>-0.79965245066666679</v>
      </c>
      <c r="N357" s="9"/>
      <c r="O357" s="22">
        <v>1.64734</v>
      </c>
      <c r="P357" s="22">
        <v>12.2447</v>
      </c>
      <c r="Q357" s="22">
        <v>-9.2681899999999995E-4</v>
      </c>
      <c r="R357" s="22">
        <v>347</v>
      </c>
      <c r="S357" s="22">
        <v>1.64642</v>
      </c>
      <c r="T357">
        <f t="shared" si="62"/>
        <v>1.1442209876543208</v>
      </c>
      <c r="U357">
        <f t="shared" si="63"/>
        <v>1.8849210018024689</v>
      </c>
      <c r="X357" s="9"/>
      <c r="Y357" s="22">
        <v>-4.7302200000000003E-2</v>
      </c>
      <c r="Z357" s="22">
        <v>17.548200000000001</v>
      </c>
      <c r="AA357" s="22">
        <v>-1.3736E-2</v>
      </c>
      <c r="AB357" s="22">
        <v>347</v>
      </c>
      <c r="AC357" s="22">
        <v>-4.7671499999999999E-2</v>
      </c>
      <c r="AD357">
        <f t="shared" si="64"/>
        <v>16.958024691358023</v>
      </c>
      <c r="AE357">
        <f t="shared" si="65"/>
        <v>-0.80215187555555556</v>
      </c>
      <c r="AF357" s="9"/>
      <c r="AG357" s="22">
        <v>1.64734</v>
      </c>
      <c r="AH357" s="22">
        <v>21.165900000000001</v>
      </c>
      <c r="AI357" s="22">
        <v>-1.2112399999999999E-3</v>
      </c>
      <c r="AJ357" s="22">
        <v>347</v>
      </c>
      <c r="AK357" s="22">
        <v>1.64642</v>
      </c>
      <c r="AL357">
        <f t="shared" si="66"/>
        <v>1.4953580246913578</v>
      </c>
      <c r="AM357">
        <f t="shared" si="67"/>
        <v>2.4633630883950612</v>
      </c>
      <c r="AP357" s="9"/>
      <c r="AQ357" s="22">
        <v>-4.7302200000000003E-2</v>
      </c>
      <c r="AR357" s="22">
        <v>26.462399999999999</v>
      </c>
      <c r="AS357" s="22">
        <v>-1.3616899999999999E-2</v>
      </c>
      <c r="AT357" s="22">
        <v>347</v>
      </c>
      <c r="AU357" s="22">
        <v>-4.7668500000000003E-2</v>
      </c>
      <c r="AV357">
        <f t="shared" si="68"/>
        <v>16.810987654320986</v>
      </c>
      <c r="AW357">
        <f t="shared" si="69"/>
        <v>-0.79519670022222222</v>
      </c>
      <c r="AX357" s="9"/>
      <c r="AY357" s="22">
        <v>1.64734</v>
      </c>
      <c r="AZ357" s="22">
        <v>30.080200000000001</v>
      </c>
      <c r="BA357" s="22">
        <v>-1.18713E-3</v>
      </c>
      <c r="BB357" s="22">
        <v>347</v>
      </c>
      <c r="BC357" s="22">
        <v>1.64612</v>
      </c>
      <c r="BD357">
        <f t="shared" si="70"/>
        <v>1.4655925925925926</v>
      </c>
      <c r="BE357">
        <f t="shared" si="71"/>
        <v>2.4143293014814815</v>
      </c>
    </row>
    <row r="358" spans="6:57">
      <c r="F358" s="9"/>
      <c r="G358" s="22">
        <v>-5.2337599999999998E-2</v>
      </c>
      <c r="H358" s="22">
        <v>8.6370299999999993</v>
      </c>
      <c r="I358" s="22">
        <v>-1.37024E-2</v>
      </c>
      <c r="J358" s="22">
        <v>348</v>
      </c>
      <c r="K358" s="22">
        <v>-5.2825900000000002E-2</v>
      </c>
      <c r="L358">
        <f t="shared" si="60"/>
        <v>16.916543209876544</v>
      </c>
      <c r="M358">
        <f t="shared" si="61"/>
        <v>-0.88537127190123455</v>
      </c>
      <c r="N358" s="9"/>
      <c r="O358" s="22">
        <v>1.6523699999999999</v>
      </c>
      <c r="P358" s="22">
        <v>12.254799999999999</v>
      </c>
      <c r="Q358" s="22">
        <v>-7.2296100000000005E-4</v>
      </c>
      <c r="R358" s="22">
        <v>348</v>
      </c>
      <c r="S358" s="22">
        <v>1.6519200000000001</v>
      </c>
      <c r="T358">
        <f t="shared" si="62"/>
        <v>0.89254444444444447</v>
      </c>
      <c r="U358">
        <f t="shared" si="63"/>
        <v>1.4748136636666667</v>
      </c>
      <c r="X358" s="9"/>
      <c r="Y358" s="22">
        <v>-5.2337599999999998E-2</v>
      </c>
      <c r="Z358" s="22">
        <v>17.558199999999999</v>
      </c>
      <c r="AA358" s="22">
        <v>-1.3738999999999999E-2</v>
      </c>
      <c r="AB358" s="22">
        <v>348</v>
      </c>
      <c r="AC358" s="22">
        <v>-5.2856399999999998E-2</v>
      </c>
      <c r="AD358">
        <f t="shared" si="64"/>
        <v>16.961728395061726</v>
      </c>
      <c r="AE358">
        <f t="shared" si="65"/>
        <v>-0.88773615604938261</v>
      </c>
      <c r="AF358" s="9"/>
      <c r="AG358" s="22">
        <v>1.6523699999999999</v>
      </c>
      <c r="AH358" s="22">
        <v>21.175999999999998</v>
      </c>
      <c r="AI358" s="22">
        <v>-1.02417E-3</v>
      </c>
      <c r="AJ358" s="22">
        <v>348</v>
      </c>
      <c r="AK358" s="22">
        <v>1.651</v>
      </c>
      <c r="AL358">
        <f t="shared" si="66"/>
        <v>1.2644074074074074</v>
      </c>
      <c r="AM358">
        <f t="shared" si="67"/>
        <v>2.0892688677777778</v>
      </c>
      <c r="AP358" s="9"/>
      <c r="AQ358" s="22">
        <v>-5.2337599999999998E-2</v>
      </c>
      <c r="AR358" s="22">
        <v>26.4725</v>
      </c>
      <c r="AS358" s="22">
        <v>-1.36139E-2</v>
      </c>
      <c r="AT358" s="22">
        <v>348</v>
      </c>
      <c r="AU358" s="22">
        <v>-5.2795399999999999E-2</v>
      </c>
      <c r="AV358">
        <f t="shared" si="68"/>
        <v>16.807283950617283</v>
      </c>
      <c r="AW358">
        <f t="shared" si="69"/>
        <v>-0.87965290449382705</v>
      </c>
      <c r="AX358" s="9"/>
      <c r="AY358" s="22">
        <v>1.6523699999999999</v>
      </c>
      <c r="AZ358" s="22">
        <v>30.090199999999999</v>
      </c>
      <c r="BA358" s="22">
        <v>-9.9578899999999996E-4</v>
      </c>
      <c r="BB358" s="22">
        <v>348</v>
      </c>
      <c r="BC358" s="22">
        <v>1.6513100000000001</v>
      </c>
      <c r="BD358">
        <f t="shared" si="70"/>
        <v>1.229369135802469</v>
      </c>
      <c r="BE358">
        <f t="shared" si="71"/>
        <v>2.0313726789259254</v>
      </c>
    </row>
    <row r="359" spans="6:57">
      <c r="F359" s="9"/>
      <c r="G359" s="22">
        <v>-5.7373E-2</v>
      </c>
      <c r="H359" s="22">
        <v>8.6471</v>
      </c>
      <c r="I359" s="22">
        <v>-1.37085E-2</v>
      </c>
      <c r="J359" s="22">
        <v>349</v>
      </c>
      <c r="K359" s="22">
        <v>-5.7952900000000002E-2</v>
      </c>
      <c r="L359">
        <f t="shared" si="60"/>
        <v>16.924074074074074</v>
      </c>
      <c r="M359">
        <f t="shared" si="61"/>
        <v>-0.97098490185185182</v>
      </c>
      <c r="N359" s="9"/>
      <c r="O359" s="22">
        <v>1.65741</v>
      </c>
      <c r="P359" s="22">
        <v>12.264900000000001</v>
      </c>
      <c r="Q359" s="22">
        <v>-5.3558299999999996E-4</v>
      </c>
      <c r="R359" s="22">
        <v>349</v>
      </c>
      <c r="S359" s="22">
        <v>1.6561900000000001</v>
      </c>
      <c r="T359">
        <f t="shared" si="62"/>
        <v>0.66121358024691346</v>
      </c>
      <c r="U359">
        <f t="shared" si="63"/>
        <v>1.095902000037037</v>
      </c>
      <c r="X359" s="9"/>
      <c r="Y359" s="22">
        <v>-5.7373E-2</v>
      </c>
      <c r="Z359" s="22">
        <v>17.568300000000001</v>
      </c>
      <c r="AA359" s="22">
        <v>-1.37451E-2</v>
      </c>
      <c r="AB359" s="22">
        <v>349</v>
      </c>
      <c r="AC359" s="22">
        <v>-5.7830800000000002E-2</v>
      </c>
      <c r="AD359">
        <f t="shared" si="64"/>
        <v>16.969259259259257</v>
      </c>
      <c r="AE359">
        <f t="shared" si="65"/>
        <v>-0.9735773114814813</v>
      </c>
      <c r="AF359" s="9"/>
      <c r="AG359" s="22">
        <v>1.65741</v>
      </c>
      <c r="AH359" s="22">
        <v>21.1861</v>
      </c>
      <c r="AI359" s="22">
        <v>-8.2092299999999999E-4</v>
      </c>
      <c r="AJ359" s="22">
        <v>349</v>
      </c>
      <c r="AK359" s="22">
        <v>1.6561900000000001</v>
      </c>
      <c r="AL359">
        <f t="shared" si="66"/>
        <v>1.0134851851851852</v>
      </c>
      <c r="AM359">
        <f t="shared" si="67"/>
        <v>1.6797604807777777</v>
      </c>
      <c r="AP359" s="9"/>
      <c r="AQ359" s="22">
        <v>-5.7373E-2</v>
      </c>
      <c r="AR359" s="22">
        <v>26.482500000000002</v>
      </c>
      <c r="AS359" s="22">
        <v>-1.362E-2</v>
      </c>
      <c r="AT359" s="22">
        <v>349</v>
      </c>
      <c r="AU359" s="22">
        <v>-5.7861299999999997E-2</v>
      </c>
      <c r="AV359">
        <f t="shared" si="68"/>
        <v>16.814814814814813</v>
      </c>
      <c r="AW359">
        <f t="shared" si="69"/>
        <v>-0.96471637037037028</v>
      </c>
      <c r="AX359" s="9"/>
      <c r="AY359" s="22">
        <v>1.65741</v>
      </c>
      <c r="AZ359" s="22">
        <v>30.100300000000001</v>
      </c>
      <c r="BA359" s="22">
        <v>-7.9467800000000005E-4</v>
      </c>
      <c r="BB359" s="22">
        <v>349</v>
      </c>
      <c r="BC359" s="22">
        <v>1.65649</v>
      </c>
      <c r="BD359">
        <f t="shared" si="70"/>
        <v>0.98108395061728393</v>
      </c>
      <c r="BE359">
        <f t="shared" si="71"/>
        <v>1.6260583505925925</v>
      </c>
    </row>
    <row r="360" spans="6:57">
      <c r="F360" s="9"/>
      <c r="G360" s="22">
        <v>-6.2408400000000003E-2</v>
      </c>
      <c r="H360" s="22">
        <v>8.6571700000000007</v>
      </c>
      <c r="I360" s="22">
        <v>-1.37146E-2</v>
      </c>
      <c r="J360" s="22">
        <v>350</v>
      </c>
      <c r="K360" s="22">
        <v>-6.2866199999999997E-2</v>
      </c>
      <c r="L360">
        <f t="shared" si="60"/>
        <v>16.931604938271605</v>
      </c>
      <c r="M360">
        <f t="shared" si="61"/>
        <v>-1.0566743736296296</v>
      </c>
      <c r="N360" s="9"/>
      <c r="O360" s="22">
        <v>1.66245</v>
      </c>
      <c r="P360" s="22">
        <v>12.274900000000001</v>
      </c>
      <c r="Q360" s="22">
        <v>-3.2739299999999999E-4</v>
      </c>
      <c r="R360" s="22">
        <v>350</v>
      </c>
      <c r="S360" s="22">
        <v>1.66168</v>
      </c>
      <c r="T360">
        <f t="shared" si="62"/>
        <v>0.40418888888888888</v>
      </c>
      <c r="U360">
        <f t="shared" si="63"/>
        <v>0.67194381833333328</v>
      </c>
      <c r="X360" s="9"/>
      <c r="Y360" s="22">
        <v>-6.2408400000000003E-2</v>
      </c>
      <c r="Z360" s="22">
        <v>17.578399999999998</v>
      </c>
      <c r="AA360" s="22">
        <v>-1.3754300000000001E-2</v>
      </c>
      <c r="AB360" s="22">
        <v>350</v>
      </c>
      <c r="AC360" s="22">
        <v>-6.2866199999999997E-2</v>
      </c>
      <c r="AD360">
        <f t="shared" si="64"/>
        <v>16.980617283950615</v>
      </c>
      <c r="AE360">
        <f t="shared" si="65"/>
        <v>-1.0597331557037035</v>
      </c>
      <c r="AF360" s="9"/>
      <c r="AG360" s="22">
        <v>1.66245</v>
      </c>
      <c r="AH360" s="22">
        <v>21.196100000000001</v>
      </c>
      <c r="AI360" s="22">
        <v>-6.2652599999999997E-4</v>
      </c>
      <c r="AJ360" s="22">
        <v>350</v>
      </c>
      <c r="AK360" s="22">
        <v>1.6613800000000001</v>
      </c>
      <c r="AL360">
        <f t="shared" si="66"/>
        <v>0.77348888888888889</v>
      </c>
      <c r="AM360">
        <f t="shared" si="67"/>
        <v>1.2858866033333334</v>
      </c>
      <c r="AP360" s="9"/>
      <c r="AQ360" s="22">
        <v>-6.2408400000000003E-2</v>
      </c>
      <c r="AR360" s="22">
        <v>26.492599999999999</v>
      </c>
      <c r="AS360" s="22">
        <v>-1.36261E-2</v>
      </c>
      <c r="AT360" s="22">
        <v>350</v>
      </c>
      <c r="AU360" s="22">
        <v>-6.2835699999999994E-2</v>
      </c>
      <c r="AV360">
        <f t="shared" si="68"/>
        <v>16.822345679012344</v>
      </c>
      <c r="AW360">
        <f t="shared" si="69"/>
        <v>-1.049855678074074</v>
      </c>
      <c r="AX360" s="9"/>
      <c r="AY360" s="22">
        <v>1.66245</v>
      </c>
      <c r="AZ360" s="22">
        <v>30.110399999999998</v>
      </c>
      <c r="BA360" s="22">
        <v>-5.9845000000000005E-4</v>
      </c>
      <c r="BB360" s="22">
        <v>350</v>
      </c>
      <c r="BC360" s="22">
        <v>1.66168</v>
      </c>
      <c r="BD360">
        <f t="shared" si="70"/>
        <v>0.73882716049382713</v>
      </c>
      <c r="BE360">
        <f t="shared" si="71"/>
        <v>1.2282632129629629</v>
      </c>
    </row>
    <row r="361" spans="6:57">
      <c r="F361" s="9"/>
      <c r="G361" s="22">
        <v>-6.7443799999999998E-2</v>
      </c>
      <c r="H361" s="22">
        <v>8.6672399999999996</v>
      </c>
      <c r="I361" s="22">
        <v>-1.3736E-2</v>
      </c>
      <c r="J361" s="22">
        <v>351</v>
      </c>
      <c r="K361" s="22">
        <v>-6.7901600000000006E-2</v>
      </c>
      <c r="L361">
        <f t="shared" si="60"/>
        <v>16.958024691358023</v>
      </c>
      <c r="M361">
        <f t="shared" si="61"/>
        <v>-1.1437136256790121</v>
      </c>
      <c r="N361" s="9"/>
      <c r="O361" s="22">
        <v>1.6674800000000001</v>
      </c>
      <c r="P361" s="22">
        <v>12.285</v>
      </c>
      <c r="Q361" s="22">
        <v>-1.3278199999999999E-4</v>
      </c>
      <c r="R361" s="22">
        <v>351</v>
      </c>
      <c r="S361" s="22">
        <v>1.6662600000000001</v>
      </c>
      <c r="T361">
        <f t="shared" si="62"/>
        <v>0.16392839506172838</v>
      </c>
      <c r="U361">
        <f t="shared" si="63"/>
        <v>0.27334732019753083</v>
      </c>
      <c r="X361" s="9"/>
      <c r="Y361" s="22">
        <v>-6.7443799999999998E-2</v>
      </c>
      <c r="Z361" s="22">
        <v>17.5885</v>
      </c>
      <c r="AA361" s="22">
        <v>-1.37512E-2</v>
      </c>
      <c r="AB361" s="22">
        <v>351</v>
      </c>
      <c r="AC361" s="22">
        <v>-6.7901600000000006E-2</v>
      </c>
      <c r="AD361">
        <f t="shared" si="64"/>
        <v>16.976790123456787</v>
      </c>
      <c r="AE361">
        <f t="shared" si="65"/>
        <v>-1.1449792377283949</v>
      </c>
      <c r="AF361" s="9"/>
      <c r="AG361" s="22">
        <v>1.6674800000000001</v>
      </c>
      <c r="AH361" s="22">
        <v>21.206199999999999</v>
      </c>
      <c r="AI361" s="22">
        <v>-4.19617E-4</v>
      </c>
      <c r="AJ361" s="22">
        <v>351</v>
      </c>
      <c r="AK361" s="22">
        <v>1.66656</v>
      </c>
      <c r="AL361">
        <f t="shared" si="66"/>
        <v>0.51804567901234566</v>
      </c>
      <c r="AM361">
        <f t="shared" si="67"/>
        <v>0.86383080883950614</v>
      </c>
      <c r="AP361" s="9"/>
      <c r="AQ361" s="22">
        <v>-6.7443799999999998E-2</v>
      </c>
      <c r="AR361" s="22">
        <v>26.502700000000001</v>
      </c>
      <c r="AS361" s="22">
        <v>-1.36353E-2</v>
      </c>
      <c r="AT361" s="22">
        <v>351</v>
      </c>
      <c r="AU361" s="22">
        <v>-6.7932099999999995E-2</v>
      </c>
      <c r="AV361">
        <f t="shared" si="68"/>
        <v>16.833703703703701</v>
      </c>
      <c r="AW361">
        <f t="shared" si="69"/>
        <v>-1.1353289458518516</v>
      </c>
      <c r="AX361" s="9"/>
      <c r="AY361" s="22">
        <v>1.6674800000000001</v>
      </c>
      <c r="AZ361" s="22">
        <v>30.1204</v>
      </c>
      <c r="BA361" s="22">
        <v>-3.95203E-4</v>
      </c>
      <c r="BB361" s="22">
        <v>351</v>
      </c>
      <c r="BC361" s="22">
        <v>1.6662600000000001</v>
      </c>
      <c r="BD361">
        <f t="shared" si="70"/>
        <v>0.48790493827160486</v>
      </c>
      <c r="BE361">
        <f t="shared" si="71"/>
        <v>0.81357172646913567</v>
      </c>
    </row>
    <row r="362" spans="6:57">
      <c r="F362" s="9"/>
      <c r="G362" s="22">
        <v>-7.2479199999999994E-2</v>
      </c>
      <c r="H362" s="22">
        <v>8.6773100000000003</v>
      </c>
      <c r="I362" s="22">
        <v>-1.37451E-2</v>
      </c>
      <c r="J362" s="22">
        <v>352</v>
      </c>
      <c r="K362" s="22">
        <v>-7.2997999999999993E-2</v>
      </c>
      <c r="L362">
        <f t="shared" si="60"/>
        <v>16.969259259259257</v>
      </c>
      <c r="M362">
        <f t="shared" si="61"/>
        <v>-1.2299183357037033</v>
      </c>
      <c r="N362" s="9"/>
      <c r="O362" s="22">
        <v>1.67252</v>
      </c>
      <c r="P362" s="22">
        <v>12.2951</v>
      </c>
      <c r="Q362" s="25">
        <v>7.8247100000000005E-5</v>
      </c>
      <c r="R362" s="22">
        <v>352</v>
      </c>
      <c r="S362" s="22">
        <v>1.6717500000000001</v>
      </c>
      <c r="T362">
        <f t="shared" si="62"/>
        <v>-9.6601358024691358E-2</v>
      </c>
      <c r="U362">
        <f t="shared" si="63"/>
        <v>-0.1615677033234568</v>
      </c>
      <c r="X362" s="9"/>
      <c r="Y362" s="22">
        <v>-7.2479199999999994E-2</v>
      </c>
      <c r="Z362" s="22">
        <v>17.598500000000001</v>
      </c>
      <c r="AA362" s="22">
        <v>-1.37573E-2</v>
      </c>
      <c r="AB362" s="22">
        <v>352</v>
      </c>
      <c r="AC362" s="22">
        <v>-7.2967500000000005E-2</v>
      </c>
      <c r="AD362">
        <f t="shared" si="64"/>
        <v>16.984320987654321</v>
      </c>
      <c r="AE362">
        <f t="shared" si="65"/>
        <v>-1.231009997728395</v>
      </c>
      <c r="AF362" s="9"/>
      <c r="AG362" s="22">
        <v>1.67252</v>
      </c>
      <c r="AH362" s="22">
        <v>21.2163</v>
      </c>
      <c r="AI362" s="22">
        <v>-2.1926899999999999E-4</v>
      </c>
      <c r="AJ362" s="22">
        <v>352</v>
      </c>
      <c r="AK362" s="22">
        <v>1.6714500000000001</v>
      </c>
      <c r="AL362">
        <f t="shared" si="66"/>
        <v>0.27070246913580243</v>
      </c>
      <c r="AM362">
        <f t="shared" si="67"/>
        <v>0.45275529367901229</v>
      </c>
      <c r="AP362" s="9"/>
      <c r="AQ362" s="22">
        <v>-7.2479199999999994E-2</v>
      </c>
      <c r="AR362" s="22">
        <v>26.512699999999999</v>
      </c>
      <c r="AS362" s="22">
        <v>-1.3638300000000001E-2</v>
      </c>
      <c r="AT362" s="22">
        <v>352</v>
      </c>
      <c r="AU362" s="22">
        <v>-7.2997999999999993E-2</v>
      </c>
      <c r="AV362">
        <f t="shared" si="68"/>
        <v>16.837407407407408</v>
      </c>
      <c r="AW362">
        <f t="shared" si="69"/>
        <v>-1.2203618189629628</v>
      </c>
      <c r="AX362" s="9"/>
      <c r="AY362" s="22">
        <v>1.67252</v>
      </c>
      <c r="AZ362" s="22">
        <v>30.130500000000001</v>
      </c>
      <c r="BA362" s="22">
        <v>-1.9293199999999999E-4</v>
      </c>
      <c r="BB362" s="22">
        <v>352</v>
      </c>
      <c r="BC362" s="22">
        <v>1.6717500000000001</v>
      </c>
      <c r="BD362">
        <f t="shared" si="70"/>
        <v>0.23818765432098762</v>
      </c>
      <c r="BE362">
        <f t="shared" si="71"/>
        <v>0.39837361560493822</v>
      </c>
    </row>
    <row r="363" spans="6:57">
      <c r="F363" s="9"/>
      <c r="G363" s="22">
        <v>-7.7514600000000003E-2</v>
      </c>
      <c r="H363" s="22">
        <v>8.6873900000000006</v>
      </c>
      <c r="I363" s="22">
        <v>-1.37512E-2</v>
      </c>
      <c r="J363" s="22">
        <v>353</v>
      </c>
      <c r="K363" s="22">
        <v>-7.7972399999999997E-2</v>
      </c>
      <c r="L363">
        <f t="shared" si="60"/>
        <v>16.976790123456787</v>
      </c>
      <c r="M363">
        <f t="shared" si="61"/>
        <v>-1.3159490957037034</v>
      </c>
      <c r="N363" s="9"/>
      <c r="O363" s="22">
        <v>1.6775500000000001</v>
      </c>
      <c r="P363" s="22">
        <v>12.305199999999999</v>
      </c>
      <c r="Q363" s="22">
        <v>2.77588E-4</v>
      </c>
      <c r="R363" s="22">
        <v>353</v>
      </c>
      <c r="S363" s="22">
        <v>1.6766399999999999</v>
      </c>
      <c r="T363">
        <f t="shared" si="62"/>
        <v>-0.34270123456790125</v>
      </c>
      <c r="U363">
        <f t="shared" si="63"/>
        <v>-0.57489845604938272</v>
      </c>
      <c r="X363" s="9"/>
      <c r="Y363" s="22">
        <v>-7.7514600000000003E-2</v>
      </c>
      <c r="Z363" s="22">
        <v>17.608599999999999</v>
      </c>
      <c r="AA363" s="22">
        <v>-1.37634E-2</v>
      </c>
      <c r="AB363" s="22">
        <v>353</v>
      </c>
      <c r="AC363" s="22">
        <v>-7.7972399999999997E-2</v>
      </c>
      <c r="AD363">
        <f t="shared" si="64"/>
        <v>16.991851851851852</v>
      </c>
      <c r="AE363">
        <f t="shared" si="65"/>
        <v>-1.3171165995555556</v>
      </c>
      <c r="AF363" s="9"/>
      <c r="AG363" s="22">
        <v>1.6775500000000001</v>
      </c>
      <c r="AH363" s="22">
        <v>21.226400000000002</v>
      </c>
      <c r="AI363" s="25">
        <v>-3.5095200000000002E-6</v>
      </c>
      <c r="AJ363" s="22">
        <v>353</v>
      </c>
      <c r="AK363" s="22">
        <v>1.6763300000000001</v>
      </c>
      <c r="AL363">
        <f t="shared" si="66"/>
        <v>4.3327407407407403E-3</v>
      </c>
      <c r="AM363">
        <f t="shared" si="67"/>
        <v>7.2683892296296296E-3</v>
      </c>
      <c r="AP363" s="9"/>
      <c r="AQ363" s="22">
        <v>-7.7514600000000003E-2</v>
      </c>
      <c r="AR363" s="22">
        <v>26.5228</v>
      </c>
      <c r="AS363" s="22">
        <v>-1.3638300000000001E-2</v>
      </c>
      <c r="AT363" s="22">
        <v>353</v>
      </c>
      <c r="AU363" s="22">
        <v>-7.8033400000000003E-2</v>
      </c>
      <c r="AV363">
        <f t="shared" si="68"/>
        <v>16.837407407407408</v>
      </c>
      <c r="AW363">
        <f t="shared" si="69"/>
        <v>-1.3051449002222224</v>
      </c>
      <c r="AX363" s="9"/>
      <c r="AY363" s="22">
        <v>1.6775500000000001</v>
      </c>
      <c r="AZ363" s="22">
        <v>30.140599999999999</v>
      </c>
      <c r="BA363" s="25">
        <v>1.8829299999999999E-5</v>
      </c>
      <c r="BB363" s="22">
        <v>353</v>
      </c>
      <c r="BC363" s="22">
        <v>1.6763300000000001</v>
      </c>
      <c r="BD363">
        <f t="shared" si="70"/>
        <v>-2.3246049382716048E-2</v>
      </c>
      <c r="BE363">
        <f t="shared" si="71"/>
        <v>-3.8996410141975309E-2</v>
      </c>
    </row>
    <row r="364" spans="6:57">
      <c r="F364" s="9"/>
      <c r="G364" s="22">
        <v>-8.2549999999999998E-2</v>
      </c>
      <c r="H364" s="22">
        <v>8.6974599999999995</v>
      </c>
      <c r="I364" s="22">
        <v>-1.3754300000000001E-2</v>
      </c>
      <c r="J364" s="22">
        <v>354</v>
      </c>
      <c r="K364" s="22">
        <v>-8.3038299999999995E-2</v>
      </c>
      <c r="L364">
        <f t="shared" si="60"/>
        <v>16.980617283950615</v>
      </c>
      <c r="M364">
        <f t="shared" si="61"/>
        <v>-1.4017499567901233</v>
      </c>
      <c r="N364" s="9"/>
      <c r="O364" s="22">
        <v>1.68259</v>
      </c>
      <c r="P364" s="22">
        <v>12.315200000000001</v>
      </c>
      <c r="Q364" s="22">
        <v>4.9896200000000004E-4</v>
      </c>
      <c r="R364" s="22">
        <v>354</v>
      </c>
      <c r="S364" s="22">
        <v>1.6818200000000001</v>
      </c>
      <c r="T364">
        <f t="shared" si="62"/>
        <v>-0.61600246913580248</v>
      </c>
      <c r="U364">
        <f t="shared" si="63"/>
        <v>-1.0364795945432099</v>
      </c>
      <c r="X364" s="9"/>
      <c r="Y364" s="22">
        <v>-8.2549999999999998E-2</v>
      </c>
      <c r="Z364" s="22">
        <v>17.6187</v>
      </c>
      <c r="AA364" s="22">
        <v>-1.3766499999999999E-2</v>
      </c>
      <c r="AB364" s="22">
        <v>354</v>
      </c>
      <c r="AC364" s="22">
        <v>-8.3099400000000004E-2</v>
      </c>
      <c r="AD364">
        <f t="shared" si="64"/>
        <v>16.995679012345676</v>
      </c>
      <c r="AE364">
        <f t="shared" si="65"/>
        <v>-1.4029933024691355</v>
      </c>
      <c r="AF364" s="9"/>
      <c r="AG364" s="22">
        <v>1.68259</v>
      </c>
      <c r="AH364" s="22">
        <v>21.2364</v>
      </c>
      <c r="AI364" s="22">
        <v>2.0159900000000001E-4</v>
      </c>
      <c r="AJ364" s="22">
        <v>354</v>
      </c>
      <c r="AK364" s="22">
        <v>1.6815199999999999</v>
      </c>
      <c r="AL364">
        <f t="shared" si="66"/>
        <v>-0.24888765432098764</v>
      </c>
      <c r="AM364">
        <f t="shared" si="67"/>
        <v>-0.41877587828395058</v>
      </c>
      <c r="AP364" s="9"/>
      <c r="AQ364" s="22">
        <v>-8.2549999999999998E-2</v>
      </c>
      <c r="AR364" s="22">
        <v>26.532900000000001</v>
      </c>
      <c r="AS364" s="22">
        <v>-1.3650499999999999E-2</v>
      </c>
      <c r="AT364" s="22">
        <v>354</v>
      </c>
      <c r="AU364" s="22">
        <v>-8.3038299999999995E-2</v>
      </c>
      <c r="AV364">
        <f t="shared" si="68"/>
        <v>16.852469135802469</v>
      </c>
      <c r="AW364">
        <f t="shared" si="69"/>
        <v>-1.3911713271604937</v>
      </c>
      <c r="AX364" s="9"/>
      <c r="AY364" s="22">
        <v>1.68259</v>
      </c>
      <c r="AZ364" s="22">
        <v>30.150700000000001</v>
      </c>
      <c r="BA364" s="22">
        <v>2.30072E-4</v>
      </c>
      <c r="BB364" s="22">
        <v>354</v>
      </c>
      <c r="BC364" s="22">
        <v>1.6818200000000001</v>
      </c>
      <c r="BD364">
        <f t="shared" si="70"/>
        <v>-0.28403950617283946</v>
      </c>
      <c r="BE364">
        <f t="shared" si="71"/>
        <v>-0.47792203269135797</v>
      </c>
    </row>
    <row r="365" spans="6:57">
      <c r="F365" s="9"/>
      <c r="G365" s="22">
        <v>-8.7585399999999994E-2</v>
      </c>
      <c r="H365" s="22">
        <v>8.7075300000000002</v>
      </c>
      <c r="I365" s="22">
        <v>-1.3754300000000001E-2</v>
      </c>
      <c r="J365" s="22">
        <v>355</v>
      </c>
      <c r="K365" s="22">
        <v>-8.8043200000000002E-2</v>
      </c>
      <c r="L365">
        <f t="shared" si="60"/>
        <v>16.980617283950615</v>
      </c>
      <c r="M365">
        <f t="shared" si="61"/>
        <v>-1.4872541570617281</v>
      </c>
      <c r="N365" s="9"/>
      <c r="O365" s="22">
        <v>1.6876199999999999</v>
      </c>
      <c r="P365" s="22">
        <v>12.3253</v>
      </c>
      <c r="Q365" s="22">
        <v>7.0709199999999999E-4</v>
      </c>
      <c r="R365" s="22">
        <v>355</v>
      </c>
      <c r="S365" s="22">
        <v>1.6863999999999999</v>
      </c>
      <c r="T365">
        <f t="shared" si="62"/>
        <v>-0.872953086419753</v>
      </c>
      <c r="U365">
        <f t="shared" si="63"/>
        <v>-1.4732130877037035</v>
      </c>
      <c r="X365" s="9"/>
      <c r="Y365" s="22">
        <v>-8.7585399999999994E-2</v>
      </c>
      <c r="Z365" s="22">
        <v>17.628699999999998</v>
      </c>
      <c r="AA365" s="22">
        <v>-1.3775600000000001E-2</v>
      </c>
      <c r="AB365" s="22">
        <v>355</v>
      </c>
      <c r="AC365" s="22">
        <v>-8.8104199999999994E-2</v>
      </c>
      <c r="AD365">
        <f t="shared" si="64"/>
        <v>17.006913580246916</v>
      </c>
      <c r="AE365">
        <f t="shared" si="65"/>
        <v>-1.4895573286913582</v>
      </c>
      <c r="AF365" s="9"/>
      <c r="AG365" s="22">
        <v>1.6876199999999999</v>
      </c>
      <c r="AH365" s="22">
        <v>21.246500000000001</v>
      </c>
      <c r="AI365" s="22">
        <v>4.1860999999999998E-4</v>
      </c>
      <c r="AJ365" s="22">
        <v>355</v>
      </c>
      <c r="AK365" s="22">
        <v>1.6867099999999999</v>
      </c>
      <c r="AL365">
        <f t="shared" si="66"/>
        <v>-0.51680246913580241</v>
      </c>
      <c r="AM365">
        <f t="shared" si="67"/>
        <v>-0.87216618296296278</v>
      </c>
      <c r="AP365" s="9"/>
      <c r="AQ365" s="22">
        <v>-8.7585399999999994E-2</v>
      </c>
      <c r="AR365" s="22">
        <v>26.542999999999999</v>
      </c>
      <c r="AS365" s="22">
        <v>-1.3665800000000001E-2</v>
      </c>
      <c r="AT365" s="22">
        <v>355</v>
      </c>
      <c r="AU365" s="22">
        <v>-8.8104199999999994E-2</v>
      </c>
      <c r="AV365">
        <f t="shared" si="68"/>
        <v>16.871358024691357</v>
      </c>
      <c r="AW365">
        <f t="shared" si="69"/>
        <v>-1.4776846411358022</v>
      </c>
      <c r="AX365" s="9"/>
      <c r="AY365" s="22">
        <v>1.6876199999999999</v>
      </c>
      <c r="AZ365" s="22">
        <v>30.160699999999999</v>
      </c>
      <c r="BA365" s="22">
        <v>4.47601E-4</v>
      </c>
      <c r="BB365" s="22">
        <v>355</v>
      </c>
      <c r="BC365" s="22">
        <v>1.6860999999999999</v>
      </c>
      <c r="BD365">
        <f t="shared" si="70"/>
        <v>-0.55259382716049388</v>
      </c>
      <c r="BE365">
        <f t="shared" si="71"/>
        <v>-0.93256839459259266</v>
      </c>
    </row>
    <row r="366" spans="6:57">
      <c r="F366" s="9"/>
      <c r="G366" s="22">
        <v>-9.2620800000000003E-2</v>
      </c>
      <c r="H366" s="22">
        <v>8.7175999999999991</v>
      </c>
      <c r="I366" s="22">
        <v>-1.3754300000000001E-2</v>
      </c>
      <c r="J366" s="22">
        <v>356</v>
      </c>
      <c r="K366" s="22">
        <v>-9.3139600000000003E-2</v>
      </c>
      <c r="L366">
        <f t="shared" si="60"/>
        <v>16.980617283950615</v>
      </c>
      <c r="M366">
        <f t="shared" si="61"/>
        <v>-1.5727583573333332</v>
      </c>
      <c r="N366" s="9"/>
      <c r="O366" s="22">
        <v>1.6926600000000001</v>
      </c>
      <c r="P366" s="22">
        <v>12.3354</v>
      </c>
      <c r="Q366" s="22">
        <v>9.3749999999999997E-4</v>
      </c>
      <c r="R366" s="22">
        <v>356</v>
      </c>
      <c r="S366" s="22">
        <v>1.6918899999999999</v>
      </c>
      <c r="T366">
        <f t="shared" si="62"/>
        <v>-1.1574074074074074</v>
      </c>
      <c r="U366">
        <f t="shared" si="63"/>
        <v>-1.9590972222222223</v>
      </c>
      <c r="X366" s="9"/>
      <c r="Y366" s="22">
        <v>-9.2620800000000003E-2</v>
      </c>
      <c r="Z366" s="22">
        <v>17.6388</v>
      </c>
      <c r="AA366" s="22">
        <v>-1.37787E-2</v>
      </c>
      <c r="AB366" s="22">
        <v>356</v>
      </c>
      <c r="AC366" s="22">
        <v>-9.31091E-2</v>
      </c>
      <c r="AD366">
        <f t="shared" si="64"/>
        <v>17.01074074074074</v>
      </c>
      <c r="AE366">
        <f t="shared" si="65"/>
        <v>-1.575548416</v>
      </c>
      <c r="AF366" s="9"/>
      <c r="AG366" s="22">
        <v>1.6926600000000001</v>
      </c>
      <c r="AH366" s="22">
        <v>21.256599999999999</v>
      </c>
      <c r="AI366" s="22">
        <v>6.2744099999999996E-4</v>
      </c>
      <c r="AJ366" s="22">
        <v>356</v>
      </c>
      <c r="AK366" s="22">
        <v>1.6915899999999999</v>
      </c>
      <c r="AL366">
        <f t="shared" si="66"/>
        <v>-0.77461851851851837</v>
      </c>
      <c r="AM366">
        <f t="shared" si="67"/>
        <v>-1.3111657815555553</v>
      </c>
      <c r="AP366" s="9"/>
      <c r="AQ366" s="22">
        <v>-9.2620800000000003E-2</v>
      </c>
      <c r="AR366" s="22">
        <v>26.553000000000001</v>
      </c>
      <c r="AS366" s="22">
        <v>-1.3677999999999999E-2</v>
      </c>
      <c r="AT366" s="22">
        <v>356</v>
      </c>
      <c r="AU366" s="22">
        <v>-9.3139600000000003E-2</v>
      </c>
      <c r="AV366">
        <f t="shared" si="68"/>
        <v>16.886419753086418</v>
      </c>
      <c r="AW366">
        <f t="shared" si="69"/>
        <v>-1.5640337066666665</v>
      </c>
      <c r="AX366" s="9"/>
      <c r="AY366" s="22">
        <v>1.6926600000000001</v>
      </c>
      <c r="AZ366" s="22">
        <v>30.1708</v>
      </c>
      <c r="BA366" s="22">
        <v>6.6284199999999997E-4</v>
      </c>
      <c r="BB366" s="22">
        <v>356</v>
      </c>
      <c r="BC366" s="22">
        <v>1.6912799999999999</v>
      </c>
      <c r="BD366">
        <f t="shared" si="70"/>
        <v>-0.8183234567901233</v>
      </c>
      <c r="BE366">
        <f t="shared" si="71"/>
        <v>-1.38514338237037</v>
      </c>
    </row>
    <row r="367" spans="6:57">
      <c r="F367" s="9"/>
      <c r="G367" s="22">
        <v>-9.7656300000000001E-2</v>
      </c>
      <c r="H367" s="22">
        <v>8.7276699999999998</v>
      </c>
      <c r="I367" s="22">
        <v>-1.3754300000000001E-2</v>
      </c>
      <c r="J367" s="22">
        <v>357</v>
      </c>
      <c r="K367" s="22">
        <v>-9.8205600000000004E-2</v>
      </c>
      <c r="L367">
        <f t="shared" si="60"/>
        <v>16.980617283950615</v>
      </c>
      <c r="M367">
        <f t="shared" si="61"/>
        <v>-1.6582642556666665</v>
      </c>
      <c r="N367" s="9"/>
      <c r="O367" s="22">
        <v>1.6976899999999999</v>
      </c>
      <c r="P367" s="22">
        <v>12.3454</v>
      </c>
      <c r="Q367" s="22">
        <v>1.1541699999999999E-3</v>
      </c>
      <c r="R367" s="22">
        <v>357</v>
      </c>
      <c r="S367" s="22">
        <v>1.6970799999999999</v>
      </c>
      <c r="T367">
        <f t="shared" si="62"/>
        <v>-1.4249012345679011</v>
      </c>
      <c r="U367">
        <f t="shared" si="63"/>
        <v>-2.4190405769135799</v>
      </c>
      <c r="X367" s="9"/>
      <c r="Y367" s="22">
        <v>-9.7656300000000001E-2</v>
      </c>
      <c r="Z367" s="22">
        <v>17.648900000000001</v>
      </c>
      <c r="AA367" s="22">
        <v>-1.3781699999999999E-2</v>
      </c>
      <c r="AB367" s="22">
        <v>357</v>
      </c>
      <c r="AC367" s="22">
        <v>-9.8144499999999996E-2</v>
      </c>
      <c r="AD367">
        <f t="shared" si="64"/>
        <v>17.014444444444443</v>
      </c>
      <c r="AE367">
        <f t="shared" si="65"/>
        <v>-1.6615676909999999</v>
      </c>
      <c r="AF367" s="9"/>
      <c r="AG367" s="22">
        <v>1.6976899999999999</v>
      </c>
      <c r="AH367" s="22">
        <v>21.2666</v>
      </c>
      <c r="AI367" s="22">
        <v>8.5571300000000002E-4</v>
      </c>
      <c r="AJ367" s="22">
        <v>357</v>
      </c>
      <c r="AK367" s="22">
        <v>1.6970799999999999</v>
      </c>
      <c r="AL367">
        <f t="shared" si="66"/>
        <v>-1.0564358024691358</v>
      </c>
      <c r="AM367">
        <f t="shared" si="67"/>
        <v>-1.7935004974938271</v>
      </c>
      <c r="AP367" s="9"/>
      <c r="AQ367" s="22">
        <v>-9.7656300000000001E-2</v>
      </c>
      <c r="AR367" s="22">
        <v>26.563099999999999</v>
      </c>
      <c r="AS367" s="22">
        <v>-1.3687100000000001E-2</v>
      </c>
      <c r="AT367" s="22">
        <v>357</v>
      </c>
      <c r="AU367" s="22">
        <v>-9.8144499999999996E-2</v>
      </c>
      <c r="AV367">
        <f t="shared" si="68"/>
        <v>16.897654320987655</v>
      </c>
      <c r="AW367">
        <f t="shared" si="69"/>
        <v>-1.6501623996666668</v>
      </c>
      <c r="AX367" s="9"/>
      <c r="AY367" s="22">
        <v>1.6976899999999999</v>
      </c>
      <c r="AZ367" s="22">
        <v>30.180900000000001</v>
      </c>
      <c r="BA367" s="22">
        <v>8.83179E-4</v>
      </c>
      <c r="BB367" s="22">
        <v>357</v>
      </c>
      <c r="BC367" s="22">
        <v>1.6964699999999999</v>
      </c>
      <c r="BD367">
        <f t="shared" si="70"/>
        <v>-1.0903444444444443</v>
      </c>
      <c r="BE367">
        <f t="shared" si="71"/>
        <v>-1.8510668598888886</v>
      </c>
    </row>
    <row r="368" spans="6:57">
      <c r="F368" s="9"/>
      <c r="G368" s="22">
        <v>-0.10269200000000001</v>
      </c>
      <c r="H368" s="22">
        <v>8.7377400000000005</v>
      </c>
      <c r="I368" s="22">
        <v>-1.37573E-2</v>
      </c>
      <c r="J368" s="22">
        <v>358</v>
      </c>
      <c r="K368" s="22">
        <v>-0.103119</v>
      </c>
      <c r="L368">
        <f t="shared" si="60"/>
        <v>16.984320987654321</v>
      </c>
      <c r="M368">
        <f t="shared" si="61"/>
        <v>-1.7441538908641976</v>
      </c>
      <c r="N368" s="9"/>
      <c r="O368" s="22">
        <v>1.7027300000000001</v>
      </c>
      <c r="P368" s="22">
        <v>12.355499999999999</v>
      </c>
      <c r="Q368" s="22">
        <v>1.3909899999999999E-3</v>
      </c>
      <c r="R368" s="22">
        <v>358</v>
      </c>
      <c r="S368" s="22">
        <v>1.70166</v>
      </c>
      <c r="T368">
        <f t="shared" si="62"/>
        <v>-1.7172716049382715</v>
      </c>
      <c r="U368">
        <f t="shared" si="63"/>
        <v>-2.9240498798765433</v>
      </c>
      <c r="X368" s="9"/>
      <c r="Y368" s="22">
        <v>-0.10269200000000001</v>
      </c>
      <c r="Z368" s="22">
        <v>17.658899999999999</v>
      </c>
      <c r="AA368" s="22">
        <v>-1.3781699999999999E-2</v>
      </c>
      <c r="AB368" s="22">
        <v>358</v>
      </c>
      <c r="AC368" s="22">
        <v>-0.103149</v>
      </c>
      <c r="AD368">
        <f t="shared" si="64"/>
        <v>17.014444444444443</v>
      </c>
      <c r="AE368">
        <f t="shared" si="65"/>
        <v>-1.7472473288888888</v>
      </c>
      <c r="AF368" s="9"/>
      <c r="AG368" s="22">
        <v>1.7027300000000001</v>
      </c>
      <c r="AH368" s="22">
        <v>21.276700000000002</v>
      </c>
      <c r="AI368" s="22">
        <v>1.06842E-3</v>
      </c>
      <c r="AJ368" s="22">
        <v>358</v>
      </c>
      <c r="AK368" s="22">
        <v>1.70166</v>
      </c>
      <c r="AL368">
        <f t="shared" si="66"/>
        <v>-1.319037037037037</v>
      </c>
      <c r="AM368">
        <f t="shared" si="67"/>
        <v>-2.2459639340740742</v>
      </c>
      <c r="AP368" s="9"/>
      <c r="AQ368" s="22">
        <v>-0.10269200000000001</v>
      </c>
      <c r="AR368" s="22">
        <v>26.5732</v>
      </c>
      <c r="AS368" s="22">
        <v>-1.3699299999999999E-2</v>
      </c>
      <c r="AT368" s="22">
        <v>358</v>
      </c>
      <c r="AU368" s="22">
        <v>-0.103119</v>
      </c>
      <c r="AV368">
        <f t="shared" si="68"/>
        <v>16.912716049382716</v>
      </c>
      <c r="AW368">
        <f t="shared" si="69"/>
        <v>-1.73680063654321</v>
      </c>
      <c r="AX368" s="9"/>
      <c r="AY368" s="22">
        <v>1.7027300000000001</v>
      </c>
      <c r="AZ368" s="22">
        <v>30.190899999999999</v>
      </c>
      <c r="BA368" s="22">
        <v>1.1047400000000001E-3</v>
      </c>
      <c r="BB368" s="22">
        <v>358</v>
      </c>
      <c r="BC368" s="22">
        <v>1.70166</v>
      </c>
      <c r="BD368">
        <f t="shared" si="70"/>
        <v>-1.3638765432098765</v>
      </c>
      <c r="BE368">
        <f t="shared" si="71"/>
        <v>-2.3223135064197531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N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894.19157608697219</v>
      </c>
      <c r="H2" s="2"/>
      <c r="I2" s="6" t="s">
        <v>12</v>
      </c>
      <c r="J2" s="2"/>
      <c r="K2" s="7" t="s">
        <v>13</v>
      </c>
      <c r="L2" s="3">
        <f>L4*I6*L9/100*100</f>
        <v>15.520106313580248</v>
      </c>
      <c r="M2" s="8" t="s">
        <v>14</v>
      </c>
      <c r="N2" s="9"/>
      <c r="O2" s="2">
        <f>ABS(S7-S6)/ABS(T7-T6)*1000</f>
        <v>1359.5579999989177</v>
      </c>
      <c r="P2" s="2"/>
      <c r="Q2" s="6" t="s">
        <v>15</v>
      </c>
      <c r="R2" s="2"/>
      <c r="S2" s="7" t="s">
        <v>13</v>
      </c>
      <c r="T2" s="3">
        <f>T4*Q6*T9/100*100</f>
        <v>13.995261988641971</v>
      </c>
      <c r="U2" s="8" t="s">
        <v>14</v>
      </c>
      <c r="X2" s="9"/>
      <c r="Y2" s="2">
        <f>ABS(AC7-AC6)/ABS(AD7-AD6)*1000</f>
        <v>1338.0285483870255</v>
      </c>
      <c r="Z2" s="2"/>
      <c r="AA2" s="6" t="s">
        <v>12</v>
      </c>
      <c r="AB2" s="2"/>
      <c r="AC2" s="7" t="s">
        <v>13</v>
      </c>
      <c r="AD2" s="3">
        <f>AD4*AA6*AD9/100*100</f>
        <v>15.12140911111111</v>
      </c>
      <c r="AE2" s="8" t="s">
        <v>14</v>
      </c>
      <c r="AF2" s="9"/>
      <c r="AG2" s="2">
        <f>ABS(AK7-AK6)/ABS(AL7-AL6)*1000</f>
        <v>450.58864891305137</v>
      </c>
      <c r="AH2" s="2"/>
      <c r="AI2" s="6" t="s">
        <v>15</v>
      </c>
      <c r="AJ2" s="2"/>
      <c r="AK2" s="7" t="s">
        <v>13</v>
      </c>
      <c r="AL2" s="3">
        <f>AL4*AI6*AL9/100*100</f>
        <v>13.937609951851854</v>
      </c>
      <c r="AM2" s="8" t="s">
        <v>14</v>
      </c>
      <c r="AP2" s="9"/>
      <c r="AQ2" s="2">
        <f>ABS(AU7-AU6)/ABS(AV7-AV6)*1000</f>
        <v>224.2292459016513</v>
      </c>
      <c r="AR2" s="2"/>
      <c r="AS2" s="6" t="s">
        <v>12</v>
      </c>
      <c r="AT2" s="2"/>
      <c r="AU2" s="7" t="s">
        <v>13</v>
      </c>
      <c r="AV2" s="3">
        <f>AV4*AS6*AV9/100*100</f>
        <v>14.795854308641976</v>
      </c>
      <c r="AW2" s="8" t="s">
        <v>14</v>
      </c>
      <c r="AX2" s="9"/>
      <c r="AY2" s="2">
        <f>ABS(BC7-BC6)/ABS(BD7-BD6)*1000</f>
        <v>1325.2700032257358</v>
      </c>
      <c r="AZ2" s="2"/>
      <c r="BA2" s="6" t="s">
        <v>15</v>
      </c>
      <c r="BB2" s="2"/>
      <c r="BC2" s="7" t="s">
        <v>13</v>
      </c>
      <c r="BD2" s="3">
        <f>BD4*BA6*BD9/100*100</f>
        <v>13.362605422222225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1.6732800000000001</v>
      </c>
      <c r="J3" s="2"/>
      <c r="K3" s="10">
        <f>INDEX(L11:L1056,MATCH(I3,K11:K1056,0))</f>
        <v>-3.2062345679012345E-2</v>
      </c>
      <c r="L3" s="43" t="s">
        <v>16</v>
      </c>
      <c r="M3" s="11">
        <f>M9</f>
        <v>15.520106313580246</v>
      </c>
      <c r="N3" s="9"/>
      <c r="O3" s="2" t="s">
        <v>44</v>
      </c>
      <c r="P3" s="2"/>
      <c r="Q3" s="2">
        <f>INDEX(S11:S1056,MATCH(0,T11:T1056,-1))</f>
        <v>1.6519200000000001</v>
      </c>
      <c r="R3" s="2"/>
      <c r="S3" s="10">
        <f>INDEX(T11:T1056,MATCH(Q3,S11:S1056,0))</f>
        <v>0.10605802469135801</v>
      </c>
      <c r="T3" s="43" t="s">
        <v>16</v>
      </c>
      <c r="U3" s="11">
        <f>U9</f>
        <v>13.995261988641973</v>
      </c>
      <c r="X3" s="9"/>
      <c r="Y3" s="2" t="s">
        <v>44</v>
      </c>
      <c r="Z3" s="2"/>
      <c r="AA3" s="2">
        <f>INDEX(AC11:AC856,MATCH(0,AD11:AD856,1))</f>
        <v>1.6684000000000001</v>
      </c>
      <c r="AB3" s="2"/>
      <c r="AC3" s="10">
        <f>INDEX(AD11:AD1056,MATCH(AA3,AC11:AC1056,0))</f>
        <v>-0.21818148148148148</v>
      </c>
      <c r="AD3" s="43" t="s">
        <v>16</v>
      </c>
      <c r="AE3" s="11">
        <f>AE9</f>
        <v>15.12140911111111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2.6373209876543208E-2</v>
      </c>
      <c r="AL3" s="43" t="s">
        <v>16</v>
      </c>
      <c r="AM3" s="11">
        <f>AM9</f>
        <v>13.937609951851853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-9.9577777777777765E-2</v>
      </c>
      <c r="AV3" s="43" t="s">
        <v>16</v>
      </c>
      <c r="AW3" s="11">
        <f>AW9</f>
        <v>14.795854308641976</v>
      </c>
      <c r="AX3" s="9"/>
      <c r="AY3" s="2" t="s">
        <v>44</v>
      </c>
      <c r="AZ3" s="2"/>
      <c r="BA3" s="2">
        <f>INDEX(BC11:BC1056,MATCH(0,BD11:BD1056,-1))</f>
        <v>1.64673</v>
      </c>
      <c r="BB3" s="2"/>
      <c r="BC3" s="10">
        <f>INDEX(BD11:BD1056,MATCH(BA3,BC11:BC1056,0))</f>
        <v>0.15955802469135802</v>
      </c>
      <c r="BD3" s="43" t="s">
        <v>16</v>
      </c>
      <c r="BE3" s="11">
        <f>BE9</f>
        <v>13.362605422222224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18.81268933219425</v>
      </c>
      <c r="H4" s="2"/>
      <c r="I4" s="2">
        <f>INDEX(K11:K1000,1+MATCH(0,L11:L856,1))</f>
        <v>1.6684000000000001</v>
      </c>
      <c r="J4" s="2"/>
      <c r="K4" s="10">
        <f>INDEX(L11:L1056,MATCH(I4,K11:K1056,0))</f>
        <v>0.22733703703703703</v>
      </c>
      <c r="L4" s="42">
        <f>M3/(I6*L9)</f>
        <v>0.54450977951801927</v>
      </c>
      <c r="M4" s="8" t="s">
        <v>17</v>
      </c>
      <c r="N4" s="9"/>
      <c r="O4" s="2">
        <f>ABS(Q3-Q4)/ABS(S3-S4)*1000</f>
        <v>22.454141796476748</v>
      </c>
      <c r="P4" s="2"/>
      <c r="Q4" s="2">
        <f>INDEX(S11:S856,1+MATCH(0,T11:T856,-1))</f>
        <v>1.65649</v>
      </c>
      <c r="R4" s="2"/>
      <c r="S4" s="10">
        <f>INDEX(T11:T856,MATCH(Q4,S11:S856,0))</f>
        <v>-9.7467901234567902E-2</v>
      </c>
      <c r="T4" s="42">
        <f>U3/(Q6*T9)</f>
        <v>0.50055860827384036</v>
      </c>
      <c r="U4" s="8" t="s">
        <v>17</v>
      </c>
      <c r="X4" s="9"/>
      <c r="Y4" s="2">
        <f>ABS(AA3-AA4)/ABS(AC3-AC4)*1000</f>
        <v>20.869171927369248</v>
      </c>
      <c r="Z4" s="2"/>
      <c r="AA4" s="2">
        <f>INDEX(AC11:AC1000,1+MATCH(0,AD11:AD856,1))</f>
        <v>1.6638200000000001</v>
      </c>
      <c r="AB4" s="2"/>
      <c r="AC4" s="10">
        <f>INDEX(AD11:AD1056,MATCH(AA4,AC11:AC1056,0))</f>
        <v>1.2809876543209875E-3</v>
      </c>
      <c r="AD4" s="42">
        <f>AE3/(AA6*AD9)</f>
        <v>0.54017672695323493</v>
      </c>
      <c r="AE4" s="8" t="s">
        <v>17</v>
      </c>
      <c r="AF4" s="9"/>
      <c r="AG4" s="2">
        <f>ABS(AI3-AI4)/ABS(AK3-AK4)*1000</f>
        <v>21.824496877046293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-0.18348271604938271</v>
      </c>
      <c r="AL4" s="42">
        <f>AM3/(AI6*AL9)</f>
        <v>0.50425001453927909</v>
      </c>
      <c r="AM4" s="8" t="s">
        <v>17</v>
      </c>
      <c r="AP4" s="9"/>
      <c r="AQ4" s="2">
        <f>ABS(AS3-AS4)/ABS(AU3-AU4)*1000</f>
        <v>29.152624977119796</v>
      </c>
      <c r="AR4" s="2"/>
      <c r="AS4" s="2">
        <f>INDEX(AU11:AU1000,1+MATCH(0,AV11:AV856,1))</f>
        <v>1.65802</v>
      </c>
      <c r="AT4" s="2"/>
      <c r="AU4" s="10">
        <f>INDEX(AV11:AV1056,MATCH(AS4,AU11:AU1056,0))</f>
        <v>0.12029950617283949</v>
      </c>
      <c r="AV4" s="42">
        <f>AW3/(AS6*AV9)</f>
        <v>0.52764678079989502</v>
      </c>
      <c r="AW4" s="8" t="s">
        <v>17</v>
      </c>
      <c r="AX4" s="9"/>
      <c r="AY4" s="2">
        <f>ABS(BA3-BA4)/ABS(BC3-BC4)*1000</f>
        <v>31.558609763628517</v>
      </c>
      <c r="AZ4" s="2"/>
      <c r="BA4" s="2">
        <f>INDEX(BC11:BC856,1+MATCH(0,BD11:BD856,-1))</f>
        <v>1.6519200000000001</v>
      </c>
      <c r="BB4" s="2"/>
      <c r="BC4" s="10">
        <f>INDEX(BD11:BD856,MATCH(BA4,BC11:BC856,0))</f>
        <v>-4.8978888888888891E-3</v>
      </c>
      <c r="BD4" s="42">
        <f>BE3/(BA6*BD9)</f>
        <v>0.48164523768871392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12.757160493827159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12.289913580246912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12.855061728395061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12.515925925925925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12.741975308641976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12.109074074074075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1.6726768210514795</v>
      </c>
      <c r="J6" s="42"/>
      <c r="K6" s="13">
        <f>INDEX(K11:K1056,MATCH(L6,L11:L1056,0))</f>
        <v>2.9083300000000002E-3</v>
      </c>
      <c r="L6" s="10">
        <f>INDEX(L11:L1056,MATCH(0,K11:K1056,-1))</f>
        <v>17.037037037037035</v>
      </c>
      <c r="M6" s="8" t="s">
        <v>22</v>
      </c>
      <c r="N6" s="9"/>
      <c r="O6" s="2"/>
      <c r="P6" s="2"/>
      <c r="Q6" s="44">
        <f>(Q3-Q4)/(S3-S4)*(-S4)+Q4</f>
        <v>1.6543014419250741</v>
      </c>
      <c r="R6" s="44"/>
      <c r="S6" s="13">
        <f>INDEX(S11:S1056,MATCH(T6,T11:T1056,0))</f>
        <v>-4.4982900000000003E-3</v>
      </c>
      <c r="T6" s="10">
        <f>INDEX(T11:T1056,MATCH(0,S11:S1056,1))</f>
        <v>16.897654320987655</v>
      </c>
      <c r="U6" s="8" t="s">
        <v>22</v>
      </c>
      <c r="X6" s="9"/>
      <c r="Y6" s="2"/>
      <c r="Z6" s="2"/>
      <c r="AA6" s="42">
        <f>(AA3-AA4)/(AC3-AC4)*(-AC4)+AA4</f>
        <v>1.6638467331515949</v>
      </c>
      <c r="AB6" s="42"/>
      <c r="AC6" s="13">
        <f>INDEX(AC11:AC1056,MATCH(AD6,AD11:AD1056,0))</f>
        <v>2.92969E-3</v>
      </c>
      <c r="AD6" s="10">
        <f>INDEX(AD11:AD1056,MATCH(0,AC11:AC1056,-1))</f>
        <v>16.822345679012344</v>
      </c>
      <c r="AE6" s="8" t="s">
        <v>22</v>
      </c>
      <c r="AF6" s="9"/>
      <c r="AG6" s="2"/>
      <c r="AH6" s="2"/>
      <c r="AI6" s="44">
        <f>(AI3-AI4)/(AK3-AK4)*(-AK4)+AI4</f>
        <v>1.6521855820365883</v>
      </c>
      <c r="AJ6" s="44"/>
      <c r="AK6" s="13">
        <f>INDEX(AK11:AK1056,MATCH(AL6,AL11:AL1056,0))</f>
        <v>-4.4982900000000003E-3</v>
      </c>
      <c r="AL6" s="10">
        <f>INDEX(AL11:AL1056,MATCH(0,AK11:AK1056,1))</f>
        <v>16.739506172839505</v>
      </c>
      <c r="AM6" s="8" t="s">
        <v>22</v>
      </c>
      <c r="AP6" s="9"/>
      <c r="AQ6" s="2"/>
      <c r="AR6" s="2"/>
      <c r="AS6" s="42">
        <f>(AS3-AS4)/(AU3-AU4)*(-AU4)+AS4</f>
        <v>1.6615270463883896</v>
      </c>
      <c r="AT6" s="42"/>
      <c r="AU6" s="13">
        <f>INDEX(AU11:AU1056,MATCH(AV6,AV11:AV1056,0))</f>
        <v>2.9022200000000001E-3</v>
      </c>
      <c r="AV6" s="10">
        <f>INDEX(AV11:AV1056,MATCH(0,AU11:AU1056,-1))</f>
        <v>16.863827160493827</v>
      </c>
      <c r="AW6" s="8" t="s">
        <v>22</v>
      </c>
      <c r="AX6" s="9"/>
      <c r="AY6" s="2"/>
      <c r="AZ6" s="2"/>
      <c r="BA6" s="44">
        <f>(BA3-BA4)/(BC3-BC4)*(-BC4)+BA4</f>
        <v>1.6517654294358901</v>
      </c>
      <c r="BB6" s="44"/>
      <c r="BC6" s="13">
        <f>INDEX(BC11:BC1056,MATCH(BD6,BD11:BD1056,0))</f>
        <v>-4.4799799999999997E-3</v>
      </c>
      <c r="BD6" s="10">
        <f>INDEX(BD11:BD1056,MATCH(0,BC11:BC1056,1))</f>
        <v>16.799753086419752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-7.2479199999999997E-3</v>
      </c>
      <c r="L7" s="10">
        <f>INDEX(L11:L856,1+MATCH(0,K11:K856,-1))</f>
        <v>17.048395061728392</v>
      </c>
      <c r="M7" s="12">
        <f>INDEX(K11:K1056,MATCH(M9,M11:M1056,0))</f>
        <v>1.2149000000000001</v>
      </c>
      <c r="N7" s="9"/>
      <c r="O7" s="2"/>
      <c r="P7" s="2"/>
      <c r="Q7" s="2"/>
      <c r="R7" s="2"/>
      <c r="S7" s="13">
        <f>INDEX(S11:S1056,MATCH(T7,T11:T1056,0))</f>
        <v>-9.5336899999999992E-3</v>
      </c>
      <c r="T7" s="10">
        <f>INDEX(T11:T1056,1+MATCH(0,S11:S1056,1))</f>
        <v>16.893950617283949</v>
      </c>
      <c r="U7" s="12">
        <f>INDEX(S11:S1056,MATCH(U9,U11:U1056,0))</f>
        <v>1.1373899999999999</v>
      </c>
      <c r="X7" s="9"/>
      <c r="Y7" s="2"/>
      <c r="Z7" s="2"/>
      <c r="AA7" s="2"/>
      <c r="AB7" s="2"/>
      <c r="AC7" s="13">
        <f>INDEX(AC11:AC856,MATCH(AD7,AD11:AD856,1))</f>
        <v>-2.1911600000000002E-3</v>
      </c>
      <c r="AD7" s="10">
        <f>INDEX(AD11:AD856,1+MATCH(0,AC11:AC856,-1))</f>
        <v>16.826172839506171</v>
      </c>
      <c r="AE7" s="12">
        <f>INDEX(AC11:AC1056,MATCH(AE9,AE11:AE1056,0))</f>
        <v>1.17462</v>
      </c>
      <c r="AF7" s="9"/>
      <c r="AG7" s="2"/>
      <c r="AH7" s="2"/>
      <c r="AI7" s="2"/>
      <c r="AJ7" s="2"/>
      <c r="AK7" s="13">
        <f>INDEX(AK11:AK1056,MATCH(AL7,AL11:AL1056,0))</f>
        <v>6.1950700000000004E-4</v>
      </c>
      <c r="AL7" s="10">
        <f>INDEX(AL11:AL1056,1+MATCH(0,AK11:AK1056,1))</f>
        <v>16.728148148148147</v>
      </c>
      <c r="AM7" s="12">
        <f>INDEX(AK11:AK1056,MATCH(AM9,AM11:AM1056,0))</f>
        <v>1.1123700000000001</v>
      </c>
      <c r="AP7" s="9"/>
      <c r="AQ7" s="2"/>
      <c r="AR7" s="2"/>
      <c r="AS7" s="2"/>
      <c r="AT7" s="2"/>
      <c r="AU7" s="13">
        <f>INDEX(AU11:AU856,MATCH(AV7,AV11:AV856,1))</f>
        <v>-2.1637000000000002E-3</v>
      </c>
      <c r="AV7" s="10">
        <f>INDEX(AV11:AV856,1+MATCH(0,AU11:AU856,-1))</f>
        <v>16.886419753086418</v>
      </c>
      <c r="AW7" s="12">
        <f>INDEX(AU11:AU1056,MATCH(AW9,AW11:AW1056,0))</f>
        <v>1.1599699999999999</v>
      </c>
      <c r="AX7" s="9"/>
      <c r="AY7" s="2"/>
      <c r="AZ7" s="2"/>
      <c r="BA7" s="2"/>
      <c r="BB7" s="2"/>
      <c r="BC7" s="13">
        <f>INDEX(BC11:BC1056,MATCH(BD7,BD11:BD1056,0))</f>
        <v>5.9204099999999996E-4</v>
      </c>
      <c r="BD7" s="10">
        <f>INDEX(BD11:BD1056,1+MATCH(0,BC11:BC1056,1))</f>
        <v>16.795925925925925</v>
      </c>
      <c r="BE7" s="12">
        <f>INDEX(BC11:BC1056,MATCH(BE9,BE11:BE1056,0))</f>
        <v>1.1029100000000001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9.8249605648900928</v>
      </c>
      <c r="J9" s="2"/>
      <c r="K9" s="2"/>
      <c r="L9" s="3">
        <f>(L6-L7)/(K6-K7)*(-K7)+L7</f>
        <v>17.040289505610634</v>
      </c>
      <c r="M9" s="16">
        <f>MAX(M11:M1056)</f>
        <v>15.520106313580246</v>
      </c>
      <c r="N9" s="9"/>
      <c r="O9" s="2"/>
      <c r="P9" s="2"/>
      <c r="Q9" s="2"/>
      <c r="R9" s="2"/>
      <c r="S9" s="2"/>
      <c r="T9" s="3">
        <f>(T6-T7)/(S6-S7)*(-S7)+T7</f>
        <v>16.900962962472612</v>
      </c>
      <c r="U9" s="16">
        <f>MAX(U11:U1056)</f>
        <v>13.995261988641973</v>
      </c>
      <c r="X9" s="9"/>
      <c r="Y9" s="2"/>
      <c r="Z9" s="2"/>
      <c r="AA9" s="15">
        <f>(MAX(AD2,AL2)-MIN(AD2,AL2))/MAX(AD2,AL2)%</f>
        <v>7.8286299283405247</v>
      </c>
      <c r="AB9" s="2"/>
      <c r="AC9" s="2"/>
      <c r="AD9" s="3">
        <f>(AD6-AD7)/(AC6-AC7)*(-AC7)+AD7</f>
        <v>16.82453523618101</v>
      </c>
      <c r="AE9" s="16">
        <f>MAX(AE11:AE1056)</f>
        <v>15.12140911111111</v>
      </c>
      <c r="AF9" s="9"/>
      <c r="AG9" s="2"/>
      <c r="AH9" s="2"/>
      <c r="AI9" s="2"/>
      <c r="AJ9" s="2"/>
      <c r="AK9" s="2"/>
      <c r="AL9" s="3">
        <f>(AL6-AL7)/(AK6-AK7)*(-AK7)+AL7</f>
        <v>16.729523031873015</v>
      </c>
      <c r="AM9" s="16">
        <f>MAX(AM11:AM1056)</f>
        <v>13.937609951851853</v>
      </c>
      <c r="AP9" s="9"/>
      <c r="AQ9" s="2"/>
      <c r="AR9" s="2"/>
      <c r="AS9" s="15">
        <f>(MAX(AV2,BD2)-MIN(AV2,BD2))/MAX(AV2,BD2)%</f>
        <v>9.6868275161551001</v>
      </c>
      <c r="AT9" s="2"/>
      <c r="AU9" s="2"/>
      <c r="AV9" s="3">
        <f>(AV6-AV7)/(AU6-AU7)*(-AU7)+AV7</f>
        <v>16.876770253569532</v>
      </c>
      <c r="AW9" s="16">
        <f>MAX(AW11:AW1056)</f>
        <v>14.795854308641976</v>
      </c>
      <c r="AX9" s="9"/>
      <c r="AY9" s="2"/>
      <c r="AZ9" s="2"/>
      <c r="BA9" s="2"/>
      <c r="BB9" s="2"/>
      <c r="BC9" s="2"/>
      <c r="BD9" s="3">
        <f>(BD6-BD7)/(BC6-BC7)*(-BC7)+BD7</f>
        <v>16.79637265828881</v>
      </c>
      <c r="BE9" s="16">
        <f>MAX(BE11:BE1056)</f>
        <v>13.362605422222224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1.6726768210514795</v>
      </c>
      <c r="B11" s="19">
        <f>IFERROR(L9,0)</f>
        <v>17.040289505610634</v>
      </c>
      <c r="C11" s="20">
        <f>IFERROR(L4,0)</f>
        <v>0.54450977951801927</v>
      </c>
      <c r="D11" s="21">
        <f>IFERROR(L2,0)</f>
        <v>15.520106313580248</v>
      </c>
      <c r="E11" s="21">
        <f>IFERROR(I9,0)</f>
        <v>9.8249605648900928</v>
      </c>
      <c r="F11" s="9"/>
      <c r="G11" s="22">
        <v>1.69495</v>
      </c>
      <c r="H11" s="22">
        <v>5.0883900000000004</v>
      </c>
      <c r="I11" s="22">
        <v>9.1827399999999996E-4</v>
      </c>
      <c r="J11" s="22">
        <v>1</v>
      </c>
      <c r="K11" s="22">
        <v>1.6940299999999999</v>
      </c>
      <c r="L11">
        <f>-I11/$F$2*1000</f>
        <v>-1.1336716049382716</v>
      </c>
      <c r="M11">
        <f>L11*G11</f>
        <v>-1.9215166867901234</v>
      </c>
      <c r="N11" s="9"/>
      <c r="O11" s="22">
        <v>-9.49097E-2</v>
      </c>
      <c r="P11" s="22">
        <v>8.7061600000000006</v>
      </c>
      <c r="Q11" s="22">
        <v>-1.37939E-2</v>
      </c>
      <c r="R11" s="22">
        <v>1</v>
      </c>
      <c r="S11" s="22">
        <v>-9.5336900000000002E-2</v>
      </c>
      <c r="T11">
        <f>-Q11/$F$2*1000</f>
        <v>17.029506172839504</v>
      </c>
      <c r="U11">
        <f>T11*O11</f>
        <v>-1.6162653220123455</v>
      </c>
      <c r="V11" s="23"/>
      <c r="W11" s="24"/>
      <c r="X11" s="9"/>
      <c r="Y11" s="22">
        <v>1.69495</v>
      </c>
      <c r="Z11" s="22">
        <v>14.0296</v>
      </c>
      <c r="AA11" s="22">
        <v>1.10413E-3</v>
      </c>
      <c r="AB11" s="22">
        <v>1</v>
      </c>
      <c r="AC11" s="22">
        <v>1.69373</v>
      </c>
      <c r="AD11">
        <f>-AA11/$F$2*1000</f>
        <v>-1.3631234567901234</v>
      </c>
      <c r="AE11">
        <f>AD11*Y11</f>
        <v>-2.3104261030864195</v>
      </c>
      <c r="AF11" s="9"/>
      <c r="AG11" s="22">
        <v>-9.49097E-2</v>
      </c>
      <c r="AH11" s="22">
        <v>17.647400000000001</v>
      </c>
      <c r="AI11" s="22">
        <v>-1.3681E-2</v>
      </c>
      <c r="AJ11" s="22">
        <v>1</v>
      </c>
      <c r="AK11" s="22">
        <v>-9.5336900000000002E-2</v>
      </c>
      <c r="AL11">
        <f>-AI11/$F$2*1000</f>
        <v>16.890123456790121</v>
      </c>
      <c r="AM11">
        <f>AL11*AG11</f>
        <v>-1.6030365502469133</v>
      </c>
      <c r="AP11" s="9"/>
      <c r="AQ11" s="22">
        <v>1.69495</v>
      </c>
      <c r="AR11" s="22">
        <v>22.9499</v>
      </c>
      <c r="AS11" s="22">
        <v>1.2179599999999999E-3</v>
      </c>
      <c r="AT11" s="22">
        <v>1</v>
      </c>
      <c r="AU11" s="22">
        <v>1.6946399999999999</v>
      </c>
      <c r="AV11">
        <f>-AS11/$F$2*1000</f>
        <v>-1.5036543209876541</v>
      </c>
      <c r="AW11">
        <f>AV11*AQ11</f>
        <v>-2.5486188913580241</v>
      </c>
      <c r="AX11" s="9"/>
      <c r="AY11" s="22">
        <v>-9.49097E-2</v>
      </c>
      <c r="AZ11" s="22">
        <v>26.567599999999999</v>
      </c>
      <c r="BA11" s="22">
        <v>-1.3781699999999999E-2</v>
      </c>
      <c r="BB11" s="22">
        <v>1</v>
      </c>
      <c r="BC11" s="22">
        <v>-9.5336900000000002E-2</v>
      </c>
      <c r="BD11">
        <f>-BA11/$F$2*1000</f>
        <v>17.014444444444443</v>
      </c>
      <c r="BE11">
        <f>BD11*AY11</f>
        <v>-1.6148358178888889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1.6543014419250741</v>
      </c>
      <c r="B12" s="19">
        <f>IFERROR(T9,0)</f>
        <v>16.900962962472612</v>
      </c>
      <c r="C12" s="20">
        <f>IFERROR(T4,0)</f>
        <v>0.50055860827384036</v>
      </c>
      <c r="D12" s="21">
        <f>IFERROR(T2,0)</f>
        <v>13.995261988641971</v>
      </c>
      <c r="E12" s="21"/>
      <c r="F12" s="9"/>
      <c r="G12" s="22">
        <v>1.68991</v>
      </c>
      <c r="H12" s="22">
        <v>5.0984600000000002</v>
      </c>
      <c r="I12" s="22">
        <v>6.8359400000000004E-4</v>
      </c>
      <c r="J12" s="22">
        <v>2</v>
      </c>
      <c r="K12" s="22">
        <v>1.6891499999999999</v>
      </c>
      <c r="L12">
        <f t="shared" ref="L12:L75" si="0">-I12/$F$2*1000</f>
        <v>-0.84394320987654325</v>
      </c>
      <c r="M12">
        <f t="shared" ref="M12:M75" si="1">L12*G12</f>
        <v>-1.4261880698024691</v>
      </c>
      <c r="N12" s="9"/>
      <c r="O12" s="22">
        <v>-8.9874300000000004E-2</v>
      </c>
      <c r="P12" s="22">
        <v>8.7162299999999995</v>
      </c>
      <c r="Q12" s="22">
        <v>-1.3781699999999999E-2</v>
      </c>
      <c r="R12" s="22">
        <v>2</v>
      </c>
      <c r="S12" s="22">
        <v>-9.0331999999999996E-2</v>
      </c>
      <c r="T12">
        <f t="shared" ref="T12:T75" si="2">-Q12/$F$2*1000</f>
        <v>17.014444444444443</v>
      </c>
      <c r="U12">
        <f t="shared" ref="U12:U75" si="3">T12*O12</f>
        <v>-1.5291612843333333</v>
      </c>
      <c r="V12" s="23"/>
      <c r="W12" s="24"/>
      <c r="X12" s="9"/>
      <c r="Y12" s="22">
        <v>1.68991</v>
      </c>
      <c r="Z12" s="22">
        <v>14.0397</v>
      </c>
      <c r="AA12" s="22">
        <v>9.0576199999999995E-4</v>
      </c>
      <c r="AB12" s="22">
        <v>2</v>
      </c>
      <c r="AC12" s="22">
        <v>1.6885399999999999</v>
      </c>
      <c r="AD12">
        <f t="shared" ref="AD12:AD75" si="4">-AA12/$F$2*1000</f>
        <v>-1.1182246913580245</v>
      </c>
      <c r="AE12">
        <f t="shared" ref="AE12:AE75" si="5">AD12*Y12</f>
        <v>-1.8896990881728393</v>
      </c>
      <c r="AF12" s="9"/>
      <c r="AG12" s="22">
        <v>-8.9874300000000004E-2</v>
      </c>
      <c r="AH12" s="22">
        <v>17.657399999999999</v>
      </c>
      <c r="AI12" s="22">
        <v>-1.3671900000000001E-2</v>
      </c>
      <c r="AJ12" s="22">
        <v>2</v>
      </c>
      <c r="AK12" s="22">
        <v>-9.0301500000000007E-2</v>
      </c>
      <c r="AL12">
        <f t="shared" ref="AL12:AL75" si="6">-AI12/$F$2*1000</f>
        <v>16.878888888888888</v>
      </c>
      <c r="AM12">
        <f t="shared" ref="AM12:AM75" si="7">AL12*AG12</f>
        <v>-1.5169783236666667</v>
      </c>
      <c r="AP12" s="9"/>
      <c r="AQ12" s="22">
        <v>1.68991</v>
      </c>
      <c r="AR12" s="22">
        <v>22.959900000000001</v>
      </c>
      <c r="AS12" s="22">
        <v>1.0162400000000001E-3</v>
      </c>
      <c r="AT12" s="22">
        <v>2</v>
      </c>
      <c r="AU12" s="22">
        <v>1.6885399999999999</v>
      </c>
      <c r="AV12">
        <f t="shared" ref="AV12:AV75" si="8">-AS12/$F$2*1000</f>
        <v>-1.2546172839506173</v>
      </c>
      <c r="AW12">
        <f t="shared" ref="AW12:AW75" si="9">AV12*AQ12</f>
        <v>-2.1201902943209876</v>
      </c>
      <c r="AX12" s="9"/>
      <c r="AY12" s="22">
        <v>-8.9874300000000004E-2</v>
      </c>
      <c r="AZ12" s="22">
        <v>26.5777</v>
      </c>
      <c r="BA12" s="22">
        <v>-1.3781699999999999E-2</v>
      </c>
      <c r="BB12" s="22">
        <v>2</v>
      </c>
      <c r="BC12" s="22">
        <v>-9.0301500000000007E-2</v>
      </c>
      <c r="BD12">
        <f t="shared" ref="BD12:BD75" si="10">-BA12/$F$2*1000</f>
        <v>17.014444444444443</v>
      </c>
      <c r="BE12">
        <f t="shared" ref="BE12:BE75" si="11">BD12*AY12</f>
        <v>-1.5291612843333333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1.6638467331515949</v>
      </c>
      <c r="B13" s="19">
        <f>IFERROR(AD9,0)</f>
        <v>16.82453523618101</v>
      </c>
      <c r="C13" s="20">
        <f>IFERROR(AD4,0)</f>
        <v>0.54017672695323493</v>
      </c>
      <c r="D13" s="21">
        <f>IFERROR(AD2,0)</f>
        <v>15.12140911111111</v>
      </c>
      <c r="E13" s="21">
        <f>IFERROR(AA9,0)</f>
        <v>7.8286299283405247</v>
      </c>
      <c r="F13" s="9"/>
      <c r="G13" s="22">
        <v>1.6848799999999999</v>
      </c>
      <c r="H13" s="22">
        <v>5.10853</v>
      </c>
      <c r="I13" s="22">
        <v>4.5858800000000001E-4</v>
      </c>
      <c r="J13" s="22">
        <v>3</v>
      </c>
      <c r="K13" s="22">
        <v>1.6836500000000001</v>
      </c>
      <c r="L13">
        <f t="shared" si="0"/>
        <v>-0.56615802469135801</v>
      </c>
      <c r="M13">
        <f t="shared" si="1"/>
        <v>-0.95390833264197528</v>
      </c>
      <c r="N13" s="9"/>
      <c r="O13" s="22">
        <v>-8.4838899999999995E-2</v>
      </c>
      <c r="P13" s="22">
        <v>8.7263000000000002</v>
      </c>
      <c r="Q13" s="22">
        <v>-1.3775600000000001E-2</v>
      </c>
      <c r="R13" s="22">
        <v>3</v>
      </c>
      <c r="S13" s="22">
        <v>-8.52966E-2</v>
      </c>
      <c r="T13">
        <f t="shared" si="2"/>
        <v>17.006913580246916</v>
      </c>
      <c r="U13">
        <f t="shared" si="3"/>
        <v>-1.4428478405432099</v>
      </c>
      <c r="V13" s="23"/>
      <c r="W13" s="24"/>
      <c r="X13" s="9"/>
      <c r="Y13" s="22">
        <v>1.6848799999999999</v>
      </c>
      <c r="Z13" s="22">
        <v>14.0497</v>
      </c>
      <c r="AA13" s="22">
        <v>7.1685800000000001E-4</v>
      </c>
      <c r="AB13" s="22">
        <v>3</v>
      </c>
      <c r="AC13" s="22">
        <v>1.6839599999999999</v>
      </c>
      <c r="AD13">
        <f t="shared" si="4"/>
        <v>-0.88500987654320984</v>
      </c>
      <c r="AE13">
        <f t="shared" si="5"/>
        <v>-1.4911354407901234</v>
      </c>
      <c r="AF13" s="9"/>
      <c r="AG13" s="22">
        <v>-8.4838899999999995E-2</v>
      </c>
      <c r="AH13" s="22">
        <v>17.6675</v>
      </c>
      <c r="AI13" s="22">
        <v>-1.36627E-2</v>
      </c>
      <c r="AJ13" s="22">
        <v>3</v>
      </c>
      <c r="AK13" s="22">
        <v>-8.52966E-2</v>
      </c>
      <c r="AL13">
        <f t="shared" si="6"/>
        <v>16.86753086419753</v>
      </c>
      <c r="AM13">
        <f t="shared" si="7"/>
        <v>-1.4310227642345676</v>
      </c>
      <c r="AP13" s="9"/>
      <c r="AQ13" s="22">
        <v>1.6848799999999999</v>
      </c>
      <c r="AR13" s="22">
        <v>22.97</v>
      </c>
      <c r="AS13" s="22">
        <v>8.2031300000000003E-4</v>
      </c>
      <c r="AT13" s="22">
        <v>3</v>
      </c>
      <c r="AU13" s="22">
        <v>1.6839599999999999</v>
      </c>
      <c r="AV13">
        <f t="shared" si="8"/>
        <v>-1.0127320987654322</v>
      </c>
      <c r="AW13">
        <f t="shared" si="9"/>
        <v>-1.7063320585679014</v>
      </c>
      <c r="AX13" s="9"/>
      <c r="AY13" s="22">
        <v>-8.4838899999999995E-2</v>
      </c>
      <c r="AZ13" s="22">
        <v>26.587800000000001</v>
      </c>
      <c r="BA13" s="22">
        <v>-1.3772599999999999E-2</v>
      </c>
      <c r="BB13" s="22">
        <v>3</v>
      </c>
      <c r="BC13" s="22">
        <v>-8.52966E-2</v>
      </c>
      <c r="BD13">
        <f t="shared" si="10"/>
        <v>17.00320987654321</v>
      </c>
      <c r="BE13">
        <f t="shared" si="11"/>
        <v>-1.4425336223950616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1.6521855820365883</v>
      </c>
      <c r="B14" s="19">
        <f>IFERROR(AL9,0)</f>
        <v>16.729523031873015</v>
      </c>
      <c r="C14" s="20">
        <f>IFERROR(AL4,0)</f>
        <v>0.50425001453927909</v>
      </c>
      <c r="D14" s="21">
        <f>IFERROR(AL2,0)</f>
        <v>13.937609951851854</v>
      </c>
      <c r="E14" s="21"/>
      <c r="F14" s="9"/>
      <c r="G14" s="22">
        <v>1.67984</v>
      </c>
      <c r="H14" s="22">
        <v>5.1186100000000003</v>
      </c>
      <c r="I14" s="22">
        <v>2.4218800000000001E-4</v>
      </c>
      <c r="J14" s="22">
        <v>4</v>
      </c>
      <c r="K14" s="22">
        <v>1.6790799999999999</v>
      </c>
      <c r="L14">
        <f t="shared" si="0"/>
        <v>-0.2989975308641975</v>
      </c>
      <c r="M14">
        <f t="shared" si="1"/>
        <v>-0.50226801224691353</v>
      </c>
      <c r="N14" s="9"/>
      <c r="O14" s="22">
        <v>-7.9803499999999999E-2</v>
      </c>
      <c r="P14" s="22">
        <v>8.7363700000000009</v>
      </c>
      <c r="Q14" s="22">
        <v>-1.3766499999999999E-2</v>
      </c>
      <c r="R14" s="22">
        <v>4</v>
      </c>
      <c r="S14" s="22">
        <v>-8.0322299999999999E-2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1.67984</v>
      </c>
      <c r="Z14" s="22">
        <v>14.059799999999999</v>
      </c>
      <c r="AA14" s="22">
        <v>5.3436300000000005E-4</v>
      </c>
      <c r="AB14" s="22">
        <v>4</v>
      </c>
      <c r="AC14" s="22">
        <v>1.6787700000000001</v>
      </c>
      <c r="AD14">
        <f t="shared" si="4"/>
        <v>-0.65970740740740741</v>
      </c>
      <c r="AE14">
        <f t="shared" si="5"/>
        <v>-1.1082028912592592</v>
      </c>
      <c r="AF14" s="9"/>
      <c r="AG14" s="22">
        <v>-7.9803499999999999E-2</v>
      </c>
      <c r="AH14" s="22">
        <v>17.677600000000002</v>
      </c>
      <c r="AI14" s="22">
        <v>-1.36566E-2</v>
      </c>
      <c r="AJ14" s="22">
        <v>4</v>
      </c>
      <c r="AK14" s="22">
        <v>-8.0261200000000005E-2</v>
      </c>
      <c r="AL14">
        <f t="shared" si="6"/>
        <v>16.86</v>
      </c>
      <c r="AM14">
        <f t="shared" si="7"/>
        <v>-1.34548701</v>
      </c>
      <c r="AP14" s="9"/>
      <c r="AQ14" s="22">
        <v>1.67984</v>
      </c>
      <c r="AR14" s="22">
        <v>22.9801</v>
      </c>
      <c r="AS14" s="22">
        <v>6.32629E-4</v>
      </c>
      <c r="AT14" s="22">
        <v>4</v>
      </c>
      <c r="AU14" s="22">
        <v>1.6787700000000001</v>
      </c>
      <c r="AV14">
        <f t="shared" si="8"/>
        <v>-0.78102345679012342</v>
      </c>
      <c r="AW14">
        <f t="shared" si="9"/>
        <v>-1.3119944436543209</v>
      </c>
      <c r="AX14" s="9"/>
      <c r="AY14" s="22">
        <v>-7.9803499999999999E-2</v>
      </c>
      <c r="AZ14" s="22">
        <v>26.597799999999999</v>
      </c>
      <c r="BA14" s="22">
        <v>-1.3754300000000001E-2</v>
      </c>
      <c r="BB14" s="22">
        <v>4</v>
      </c>
      <c r="BC14" s="22">
        <v>-8.0230700000000002E-2</v>
      </c>
      <c r="BD14">
        <f t="shared" si="10"/>
        <v>16.980617283950615</v>
      </c>
      <c r="BE14">
        <f t="shared" si="11"/>
        <v>-1.3551126914197529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1.6615270463883896</v>
      </c>
      <c r="B15" s="19">
        <f>IFERROR(AV9,0)</f>
        <v>16.876770253569532</v>
      </c>
      <c r="C15" s="20">
        <f>IFERROR(AV4,0)</f>
        <v>0.52764678079989502</v>
      </c>
      <c r="D15" s="21">
        <f>IFERROR(AV2,0)</f>
        <v>14.795854308641976</v>
      </c>
      <c r="E15" s="21">
        <f>IFERROR(AS9,0)</f>
        <v>9.6868275161551001</v>
      </c>
      <c r="F15" s="9"/>
      <c r="G15" s="22">
        <v>1.6748000000000001</v>
      </c>
      <c r="H15" s="22">
        <v>5.1286800000000001</v>
      </c>
      <c r="I15" s="25">
        <v>2.5970500000000001E-5</v>
      </c>
      <c r="J15" s="22">
        <v>5</v>
      </c>
      <c r="K15" s="22">
        <v>1.6732800000000001</v>
      </c>
      <c r="L15">
        <f t="shared" si="0"/>
        <v>-3.2062345679012345E-2</v>
      </c>
      <c r="M15">
        <f t="shared" si="1"/>
        <v>-5.3698016543209881E-2</v>
      </c>
      <c r="N15" s="9"/>
      <c r="O15" s="22">
        <v>-7.4768100000000004E-2</v>
      </c>
      <c r="P15" s="22">
        <v>8.7464399999999998</v>
      </c>
      <c r="Q15" s="22">
        <v>-1.3760400000000001E-2</v>
      </c>
      <c r="R15" s="22">
        <v>5</v>
      </c>
      <c r="S15" s="22">
        <v>-7.5225799999999995E-2</v>
      </c>
      <c r="T15">
        <f t="shared" si="2"/>
        <v>16.988148148148149</v>
      </c>
      <c r="U15">
        <f t="shared" si="3"/>
        <v>-1.2701715595555556</v>
      </c>
      <c r="V15" s="23"/>
      <c r="W15" s="24"/>
      <c r="X15" s="9"/>
      <c r="Y15" s="22">
        <v>1.6748000000000001</v>
      </c>
      <c r="Z15" s="22">
        <v>14.069900000000001</v>
      </c>
      <c r="AA15" s="22">
        <v>3.5351600000000001E-4</v>
      </c>
      <c r="AB15" s="22">
        <v>5</v>
      </c>
      <c r="AC15" s="22">
        <v>1.6738900000000001</v>
      </c>
      <c r="AD15">
        <f t="shared" si="4"/>
        <v>-0.4364395061728395</v>
      </c>
      <c r="AE15">
        <f t="shared" si="5"/>
        <v>-0.73094888493827159</v>
      </c>
      <c r="AF15" s="9"/>
      <c r="AG15" s="22">
        <v>-7.4768100000000004E-2</v>
      </c>
      <c r="AH15" s="22">
        <v>17.6877</v>
      </c>
      <c r="AI15" s="22">
        <v>-1.36536E-2</v>
      </c>
      <c r="AJ15" s="22">
        <v>5</v>
      </c>
      <c r="AK15" s="22">
        <v>-7.5164800000000004E-2</v>
      </c>
      <c r="AL15">
        <f t="shared" si="6"/>
        <v>16.856296296296296</v>
      </c>
      <c r="AM15">
        <f t="shared" si="7"/>
        <v>-1.2603132471111111</v>
      </c>
      <c r="AP15" s="9"/>
      <c r="AQ15" s="22">
        <v>1.6748000000000001</v>
      </c>
      <c r="AR15" s="22">
        <v>22.990100000000002</v>
      </c>
      <c r="AS15" s="22">
        <v>4.4625900000000001E-4</v>
      </c>
      <c r="AT15" s="22">
        <v>5</v>
      </c>
      <c r="AU15" s="22">
        <v>1.6735800000000001</v>
      </c>
      <c r="AV15">
        <f t="shared" si="8"/>
        <v>-0.550937037037037</v>
      </c>
      <c r="AW15">
        <f t="shared" si="9"/>
        <v>-0.92270934962962958</v>
      </c>
      <c r="AX15" s="9"/>
      <c r="AY15" s="22">
        <v>-7.4768100000000004E-2</v>
      </c>
      <c r="AZ15" s="22">
        <v>26.607900000000001</v>
      </c>
      <c r="BA15" s="22">
        <v>-1.37299E-2</v>
      </c>
      <c r="BB15" s="22">
        <v>5</v>
      </c>
      <c r="BC15" s="22">
        <v>-7.5225799999999995E-2</v>
      </c>
      <c r="BD15">
        <f t="shared" si="10"/>
        <v>16.950493827160493</v>
      </c>
      <c r="BE15">
        <f t="shared" si="11"/>
        <v>-1.2673562175185185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1.6517654294358901</v>
      </c>
      <c r="B16" s="19">
        <f>IFERROR(BD9,0)</f>
        <v>16.79637265828881</v>
      </c>
      <c r="C16" s="20">
        <f>IFERROR(BD4,0)</f>
        <v>0.48164523768871392</v>
      </c>
      <c r="D16" s="21">
        <f>IFERROR(BD2,0)</f>
        <v>13.362605422222225</v>
      </c>
      <c r="E16" s="21"/>
      <c r="F16" s="9"/>
      <c r="G16" s="22">
        <v>1.66977</v>
      </c>
      <c r="H16" s="22">
        <v>5.1387499999999999</v>
      </c>
      <c r="I16" s="22">
        <v>-1.84143E-4</v>
      </c>
      <c r="J16" s="22">
        <v>6</v>
      </c>
      <c r="K16" s="22">
        <v>1.6684000000000001</v>
      </c>
      <c r="L16">
        <f t="shared" si="0"/>
        <v>0.22733703703703703</v>
      </c>
      <c r="M16">
        <f t="shared" si="1"/>
        <v>0.37960056433333333</v>
      </c>
      <c r="N16" s="9"/>
      <c r="O16" s="22">
        <v>-6.9732699999999995E-2</v>
      </c>
      <c r="P16" s="22">
        <v>8.7565100000000005</v>
      </c>
      <c r="Q16" s="22">
        <v>-1.3766499999999999E-2</v>
      </c>
      <c r="R16" s="22">
        <v>6</v>
      </c>
      <c r="S16" s="22">
        <v>-7.01904E-2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1.66977</v>
      </c>
      <c r="Z16" s="22">
        <v>14.08</v>
      </c>
      <c r="AA16" s="22">
        <v>1.76727E-4</v>
      </c>
      <c r="AB16" s="22">
        <v>6</v>
      </c>
      <c r="AC16" s="22">
        <v>1.6684000000000001</v>
      </c>
      <c r="AD16">
        <f t="shared" si="4"/>
        <v>-0.21818148148148148</v>
      </c>
      <c r="AE16">
        <f t="shared" si="5"/>
        <v>-0.3643128923333333</v>
      </c>
      <c r="AF16" s="9"/>
      <c r="AG16" s="22">
        <v>-6.9732699999999995E-2</v>
      </c>
      <c r="AH16" s="22">
        <v>17.697700000000001</v>
      </c>
      <c r="AI16" s="22">
        <v>-1.3638300000000001E-2</v>
      </c>
      <c r="AJ16" s="22">
        <v>6</v>
      </c>
      <c r="AK16" s="22">
        <v>-7.01904E-2</v>
      </c>
      <c r="AL16">
        <f t="shared" si="6"/>
        <v>16.837407407407408</v>
      </c>
      <c r="AM16">
        <f t="shared" si="7"/>
        <v>-1.1741178795185185</v>
      </c>
      <c r="AP16" s="9"/>
      <c r="AQ16" s="22">
        <v>1.66977</v>
      </c>
      <c r="AR16" s="22">
        <v>23.0002</v>
      </c>
      <c r="AS16" s="22">
        <v>2.64832E-4</v>
      </c>
      <c r="AT16" s="22">
        <v>6</v>
      </c>
      <c r="AU16" s="22">
        <v>1.6693100000000001</v>
      </c>
      <c r="AV16">
        <f t="shared" si="8"/>
        <v>-0.32695308641975307</v>
      </c>
      <c r="AW16">
        <f t="shared" si="9"/>
        <v>-0.54593645511111111</v>
      </c>
      <c r="AX16" s="9"/>
      <c r="AY16" s="22">
        <v>-6.9732699999999995E-2</v>
      </c>
      <c r="AZ16" s="22">
        <v>26.617999999999999</v>
      </c>
      <c r="BA16" s="22">
        <v>-1.3717699999999999E-2</v>
      </c>
      <c r="BB16" s="22">
        <v>6</v>
      </c>
      <c r="BC16" s="22">
        <v>-7.0220900000000003E-2</v>
      </c>
      <c r="BD16">
        <f t="shared" si="10"/>
        <v>16.935432098765432</v>
      </c>
      <c r="BE16">
        <f t="shared" si="11"/>
        <v>-1.1809534059135802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5.1488199999999997</v>
      </c>
      <c r="I17" s="22">
        <v>-3.8653599999999999E-4</v>
      </c>
      <c r="J17" s="22">
        <v>7</v>
      </c>
      <c r="K17" s="22">
        <v>1.66351</v>
      </c>
      <c r="L17">
        <f t="shared" si="0"/>
        <v>0.47720493827160487</v>
      </c>
      <c r="M17">
        <f t="shared" si="1"/>
        <v>0.7944173768888888</v>
      </c>
      <c r="N17" s="9"/>
      <c r="O17" s="22">
        <v>-6.4697299999999999E-2</v>
      </c>
      <c r="P17" s="22">
        <v>8.7665900000000008</v>
      </c>
      <c r="Q17" s="22">
        <v>-1.3766499999999999E-2</v>
      </c>
      <c r="R17" s="22">
        <v>7</v>
      </c>
      <c r="S17" s="22">
        <v>-6.5124500000000002E-2</v>
      </c>
      <c r="T17">
        <f t="shared" si="2"/>
        <v>16.995679012345676</v>
      </c>
      <c r="U17">
        <f t="shared" si="3"/>
        <v>-1.0995745437654318</v>
      </c>
      <c r="V17" s="23"/>
      <c r="W17" s="24"/>
      <c r="X17" s="9"/>
      <c r="Y17" s="22">
        <v>1.66473</v>
      </c>
      <c r="Z17" s="22">
        <v>14.09</v>
      </c>
      <c r="AA17" s="25">
        <v>-1.0376E-6</v>
      </c>
      <c r="AB17" s="22">
        <v>7</v>
      </c>
      <c r="AC17" s="22">
        <v>1.6638200000000001</v>
      </c>
      <c r="AD17">
        <f t="shared" si="4"/>
        <v>1.2809876543209875E-3</v>
      </c>
      <c r="AE17">
        <f t="shared" si="5"/>
        <v>2.1324985777777775E-3</v>
      </c>
      <c r="AF17" s="9"/>
      <c r="AG17" s="22">
        <v>-6.4697299999999999E-2</v>
      </c>
      <c r="AH17" s="22">
        <v>17.707799999999999</v>
      </c>
      <c r="AI17" s="22">
        <v>-1.3623E-2</v>
      </c>
      <c r="AJ17" s="22">
        <v>7</v>
      </c>
      <c r="AK17" s="22">
        <v>-6.5124500000000002E-2</v>
      </c>
      <c r="AL17">
        <f t="shared" si="6"/>
        <v>16.818518518518516</v>
      </c>
      <c r="AM17">
        <f t="shared" si="7"/>
        <v>-1.0881127381481479</v>
      </c>
      <c r="AP17" s="9"/>
      <c r="AQ17" s="22">
        <v>1.66473</v>
      </c>
      <c r="AR17" s="22">
        <v>23.010300000000001</v>
      </c>
      <c r="AS17" s="25">
        <v>8.0657999999999999E-5</v>
      </c>
      <c r="AT17" s="22">
        <v>7</v>
      </c>
      <c r="AU17" s="22">
        <v>1.6644300000000001</v>
      </c>
      <c r="AV17">
        <f t="shared" si="8"/>
        <v>-9.9577777777777765E-2</v>
      </c>
      <c r="AW17">
        <f t="shared" si="9"/>
        <v>-0.165770114</v>
      </c>
      <c r="AX17" s="9"/>
      <c r="AY17" s="22">
        <v>-6.4697299999999999E-2</v>
      </c>
      <c r="AZ17" s="22">
        <v>26.6281</v>
      </c>
      <c r="BA17" s="22">
        <v>-1.36963E-2</v>
      </c>
      <c r="BB17" s="22">
        <v>7</v>
      </c>
      <c r="BC17" s="22">
        <v>-6.5155000000000005E-2</v>
      </c>
      <c r="BD17">
        <f t="shared" si="10"/>
        <v>16.90901234567901</v>
      </c>
      <c r="BE17">
        <f t="shared" si="11"/>
        <v>-1.0939674444320986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5.1588900000000004</v>
      </c>
      <c r="I18" s="22">
        <v>-5.86548E-4</v>
      </c>
      <c r="J18" s="22">
        <v>8</v>
      </c>
      <c r="K18" s="22">
        <v>1.6589400000000001</v>
      </c>
      <c r="L18">
        <f t="shared" si="0"/>
        <v>0.72413333333333318</v>
      </c>
      <c r="M18">
        <f t="shared" si="1"/>
        <v>1.201844093333333</v>
      </c>
      <c r="N18" s="9"/>
      <c r="O18" s="22">
        <v>-5.9661899999999997E-2</v>
      </c>
      <c r="P18" s="22">
        <v>8.7766599999999997</v>
      </c>
      <c r="Q18" s="22">
        <v>-1.3760400000000001E-2</v>
      </c>
      <c r="R18" s="22">
        <v>8</v>
      </c>
      <c r="S18" s="22">
        <v>-6.0119600000000002E-2</v>
      </c>
      <c r="T18">
        <f t="shared" si="2"/>
        <v>16.988148148148149</v>
      </c>
      <c r="U18">
        <f t="shared" si="3"/>
        <v>-1.0135451959999999</v>
      </c>
      <c r="V18" s="23"/>
      <c r="W18" s="24"/>
      <c r="X18" s="9"/>
      <c r="Y18" s="22">
        <v>1.6597</v>
      </c>
      <c r="Z18" s="22">
        <v>14.100099999999999</v>
      </c>
      <c r="AA18" s="22">
        <v>-1.7453E-4</v>
      </c>
      <c r="AB18" s="22">
        <v>8</v>
      </c>
      <c r="AC18" s="22">
        <v>1.6589400000000001</v>
      </c>
      <c r="AD18">
        <f t="shared" si="4"/>
        <v>0.21546913580246913</v>
      </c>
      <c r="AE18">
        <f t="shared" si="5"/>
        <v>0.357614124691358</v>
      </c>
      <c r="AF18" s="9"/>
      <c r="AG18" s="22">
        <v>-5.9661899999999997E-2</v>
      </c>
      <c r="AH18" s="22">
        <v>17.7179</v>
      </c>
      <c r="AI18" s="22">
        <v>-1.36139E-2</v>
      </c>
      <c r="AJ18" s="22">
        <v>8</v>
      </c>
      <c r="AK18" s="22">
        <v>-6.0150099999999998E-2</v>
      </c>
      <c r="AL18">
        <f t="shared" si="6"/>
        <v>16.807283950617283</v>
      </c>
      <c r="AM18">
        <f t="shared" si="7"/>
        <v>-1.0027544943333333</v>
      </c>
      <c r="AP18" s="9"/>
      <c r="AQ18" s="22">
        <v>1.6597</v>
      </c>
      <c r="AR18" s="22">
        <v>23.020399999999999</v>
      </c>
      <c r="AS18" s="25">
        <v>-9.7442599999999994E-5</v>
      </c>
      <c r="AT18" s="22">
        <v>8</v>
      </c>
      <c r="AU18" s="22">
        <v>1.65802</v>
      </c>
      <c r="AV18">
        <f t="shared" si="8"/>
        <v>0.12029950617283949</v>
      </c>
      <c r="AW18">
        <f t="shared" si="9"/>
        <v>0.19966109039506169</v>
      </c>
      <c r="AX18" s="9"/>
      <c r="AY18" s="22">
        <v>-5.9661899999999997E-2</v>
      </c>
      <c r="AZ18" s="22">
        <v>26.638100000000001</v>
      </c>
      <c r="BA18" s="22">
        <v>-1.36902E-2</v>
      </c>
      <c r="BB18" s="22">
        <v>8</v>
      </c>
      <c r="BC18" s="22">
        <v>-6.0180699999999997E-2</v>
      </c>
      <c r="BD18">
        <f t="shared" si="10"/>
        <v>16.901481481481479</v>
      </c>
      <c r="BE18">
        <f t="shared" si="11"/>
        <v>-1.0083744979999998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5.1689600000000002</v>
      </c>
      <c r="I19" s="22">
        <v>-7.8491200000000002E-4</v>
      </c>
      <c r="J19" s="22">
        <v>9</v>
      </c>
      <c r="K19" s="22">
        <v>1.6537500000000001</v>
      </c>
      <c r="L19">
        <f t="shared" si="0"/>
        <v>0.96902716049382709</v>
      </c>
      <c r="M19">
        <f t="shared" si="1"/>
        <v>1.6034104813827159</v>
      </c>
      <c r="N19" s="9"/>
      <c r="O19" s="22">
        <v>-5.4626500000000001E-2</v>
      </c>
      <c r="P19" s="22">
        <v>8.7867300000000004</v>
      </c>
      <c r="Q19" s="22">
        <v>-1.37573E-2</v>
      </c>
      <c r="R19" s="22">
        <v>9</v>
      </c>
      <c r="S19" s="22">
        <v>-5.5114700000000003E-2</v>
      </c>
      <c r="T19">
        <f t="shared" si="2"/>
        <v>16.984320987654321</v>
      </c>
      <c r="U19">
        <f t="shared" si="3"/>
        <v>-0.92779401043209886</v>
      </c>
      <c r="V19" s="23"/>
      <c r="W19" s="24"/>
      <c r="X19" s="9"/>
      <c r="Y19" s="22">
        <v>1.65466</v>
      </c>
      <c r="Z19" s="22">
        <v>14.110200000000001</v>
      </c>
      <c r="AA19" s="22">
        <v>-3.4283399999999998E-4</v>
      </c>
      <c r="AB19" s="22">
        <v>9</v>
      </c>
      <c r="AC19" s="22">
        <v>1.6537500000000001</v>
      </c>
      <c r="AD19">
        <f t="shared" si="4"/>
        <v>0.42325185185185177</v>
      </c>
      <c r="AE19">
        <f t="shared" si="5"/>
        <v>0.70033790918518501</v>
      </c>
      <c r="AF19" s="9"/>
      <c r="AG19" s="22">
        <v>-5.4626500000000001E-2</v>
      </c>
      <c r="AH19" s="22">
        <v>17.727900000000002</v>
      </c>
      <c r="AI19" s="22">
        <v>-1.36139E-2</v>
      </c>
      <c r="AJ19" s="22">
        <v>9</v>
      </c>
      <c r="AK19" s="22">
        <v>-5.5145300000000001E-2</v>
      </c>
      <c r="AL19">
        <f t="shared" si="6"/>
        <v>16.807283950617283</v>
      </c>
      <c r="AM19">
        <f t="shared" si="7"/>
        <v>-0.91812309672839498</v>
      </c>
      <c r="AP19" s="9"/>
      <c r="AQ19" s="22">
        <v>1.65466</v>
      </c>
      <c r="AR19" s="22">
        <v>23.0304</v>
      </c>
      <c r="AS19" s="22">
        <v>-2.6544200000000001E-4</v>
      </c>
      <c r="AT19" s="22">
        <v>9</v>
      </c>
      <c r="AU19" s="22">
        <v>1.6537500000000001</v>
      </c>
      <c r="AV19">
        <f t="shared" si="8"/>
        <v>0.32770617283950615</v>
      </c>
      <c r="AW19">
        <f t="shared" si="9"/>
        <v>0.54224229595061724</v>
      </c>
      <c r="AX19" s="9"/>
      <c r="AY19" s="22">
        <v>-5.4626500000000001E-2</v>
      </c>
      <c r="AZ19" s="22">
        <v>26.648199999999999</v>
      </c>
      <c r="BA19" s="22">
        <v>-1.3687100000000001E-2</v>
      </c>
      <c r="BB19" s="22">
        <v>9</v>
      </c>
      <c r="BC19" s="22">
        <v>-5.5053699999999997E-2</v>
      </c>
      <c r="BD19">
        <f t="shared" si="10"/>
        <v>16.897654320987655</v>
      </c>
      <c r="BE19">
        <f t="shared" si="11"/>
        <v>-0.92305971376543217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5.17903</v>
      </c>
      <c r="I20" s="22">
        <v>-9.8113999999999992E-4</v>
      </c>
      <c r="J20" s="22">
        <v>10</v>
      </c>
      <c r="K20" s="22">
        <v>1.64825</v>
      </c>
      <c r="L20">
        <f t="shared" si="0"/>
        <v>1.2112839506172837</v>
      </c>
      <c r="M20">
        <f t="shared" si="1"/>
        <v>1.9981703434567897</v>
      </c>
      <c r="N20" s="9"/>
      <c r="O20" s="22">
        <v>-4.9591099999999999E-2</v>
      </c>
      <c r="P20" s="22">
        <v>8.7967999999999993</v>
      </c>
      <c r="Q20" s="22">
        <v>-1.37482E-2</v>
      </c>
      <c r="R20" s="22">
        <v>10</v>
      </c>
      <c r="S20" s="22">
        <v>-5.0109899999999999E-2</v>
      </c>
      <c r="T20">
        <f t="shared" si="2"/>
        <v>16.973086419753084</v>
      </c>
      <c r="U20">
        <f t="shared" si="3"/>
        <v>-0.84171402595061717</v>
      </c>
      <c r="V20" s="23"/>
      <c r="W20" s="24"/>
      <c r="X20" s="9"/>
      <c r="Y20" s="22">
        <v>1.6496299999999999</v>
      </c>
      <c r="Z20" s="22">
        <v>14.120200000000001</v>
      </c>
      <c r="AA20" s="22">
        <v>-5.0933800000000002E-4</v>
      </c>
      <c r="AB20" s="22">
        <v>10</v>
      </c>
      <c r="AC20" s="22">
        <v>1.64886</v>
      </c>
      <c r="AD20">
        <f t="shared" si="4"/>
        <v>0.62881234567901234</v>
      </c>
      <c r="AE20">
        <f t="shared" si="5"/>
        <v>1.037307709802469</v>
      </c>
      <c r="AF20" s="9"/>
      <c r="AG20" s="22">
        <v>-4.9591099999999999E-2</v>
      </c>
      <c r="AH20" s="22">
        <v>17.738</v>
      </c>
      <c r="AI20" s="22">
        <v>-1.36139E-2</v>
      </c>
      <c r="AJ20" s="22">
        <v>10</v>
      </c>
      <c r="AK20" s="22">
        <v>-4.9987799999999999E-2</v>
      </c>
      <c r="AL20">
        <f t="shared" si="6"/>
        <v>16.807283950617283</v>
      </c>
      <c r="AM20">
        <f t="shared" si="7"/>
        <v>-0.83349169912345666</v>
      </c>
      <c r="AP20" s="9"/>
      <c r="AQ20" s="22">
        <v>1.6496299999999999</v>
      </c>
      <c r="AR20" s="22">
        <v>23.040500000000002</v>
      </c>
      <c r="AS20" s="22">
        <v>-4.3713399999999999E-4</v>
      </c>
      <c r="AT20" s="22">
        <v>10</v>
      </c>
      <c r="AU20" s="22">
        <v>1.64886</v>
      </c>
      <c r="AV20">
        <f t="shared" si="8"/>
        <v>0.5396716049382716</v>
      </c>
      <c r="AW20">
        <f t="shared" si="9"/>
        <v>0.89025846965432098</v>
      </c>
      <c r="AX20" s="9"/>
      <c r="AY20" s="22">
        <v>-4.9591099999999999E-2</v>
      </c>
      <c r="AZ20" s="22">
        <v>26.658300000000001</v>
      </c>
      <c r="BA20" s="22">
        <v>-1.36749E-2</v>
      </c>
      <c r="BB20" s="22">
        <v>10</v>
      </c>
      <c r="BC20" s="22">
        <v>-4.9987799999999999E-2</v>
      </c>
      <c r="BD20">
        <f t="shared" si="10"/>
        <v>16.882592592592591</v>
      </c>
      <c r="BE20">
        <f t="shared" si="11"/>
        <v>-0.83722633751851838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5.1890999999999998</v>
      </c>
      <c r="I21" s="22">
        <v>-1.17004E-3</v>
      </c>
      <c r="J21" s="22">
        <v>11</v>
      </c>
      <c r="K21" s="22">
        <v>1.64368</v>
      </c>
      <c r="L21">
        <f t="shared" si="0"/>
        <v>1.4444938271604937</v>
      </c>
      <c r="M21">
        <f t="shared" si="1"/>
        <v>2.3756001032098761</v>
      </c>
      <c r="N21" s="9"/>
      <c r="O21" s="22">
        <v>-4.4555699999999997E-2</v>
      </c>
      <c r="P21" s="22">
        <v>8.80687</v>
      </c>
      <c r="Q21" s="22">
        <v>-1.37421E-2</v>
      </c>
      <c r="R21" s="22">
        <v>11</v>
      </c>
      <c r="S21" s="22">
        <v>-4.4885300000000003E-2</v>
      </c>
      <c r="T21">
        <f t="shared" si="2"/>
        <v>16.965555555555554</v>
      </c>
      <c r="U21">
        <f t="shared" si="3"/>
        <v>-0.75591220366666656</v>
      </c>
      <c r="V21" s="23"/>
      <c r="W21" s="24"/>
      <c r="X21" s="9"/>
      <c r="Y21" s="22">
        <v>1.64459</v>
      </c>
      <c r="Z21" s="22">
        <v>14.1303</v>
      </c>
      <c r="AA21" s="22">
        <v>-6.7352299999999998E-4</v>
      </c>
      <c r="AB21" s="22">
        <v>11</v>
      </c>
      <c r="AC21" s="22">
        <v>1.64398</v>
      </c>
      <c r="AD21">
        <f t="shared" si="4"/>
        <v>0.83150987654320974</v>
      </c>
      <c r="AE21">
        <f t="shared" si="5"/>
        <v>1.3674928278641973</v>
      </c>
      <c r="AF21" s="9"/>
      <c r="AG21" s="22">
        <v>-4.4555699999999997E-2</v>
      </c>
      <c r="AH21" s="22">
        <v>17.748100000000001</v>
      </c>
      <c r="AI21" s="22">
        <v>-1.36139E-2</v>
      </c>
      <c r="AJ21" s="22">
        <v>11</v>
      </c>
      <c r="AK21" s="22">
        <v>-4.4863899999999998E-2</v>
      </c>
      <c r="AL21">
        <f t="shared" si="6"/>
        <v>16.807283950617283</v>
      </c>
      <c r="AM21">
        <f t="shared" si="7"/>
        <v>-0.74886030151851846</v>
      </c>
      <c r="AP21" s="9"/>
      <c r="AQ21" s="22">
        <v>1.64459</v>
      </c>
      <c r="AR21" s="22">
        <v>23.050599999999999</v>
      </c>
      <c r="AS21" s="22">
        <v>-6.0424800000000005E-4</v>
      </c>
      <c r="AT21" s="22">
        <v>11</v>
      </c>
      <c r="AU21" s="22">
        <v>1.64337</v>
      </c>
      <c r="AV21">
        <f t="shared" si="8"/>
        <v>0.7459851851851852</v>
      </c>
      <c r="AW21">
        <f t="shared" si="9"/>
        <v>1.2268397757037037</v>
      </c>
      <c r="AX21" s="9"/>
      <c r="AY21" s="22">
        <v>-4.4555699999999997E-2</v>
      </c>
      <c r="AZ21" s="22">
        <v>26.668299999999999</v>
      </c>
      <c r="BA21" s="22">
        <v>-1.3671900000000001E-2</v>
      </c>
      <c r="BB21" s="22">
        <v>11</v>
      </c>
      <c r="BC21" s="22">
        <v>-4.4876100000000002E-2</v>
      </c>
      <c r="BD21">
        <f t="shared" si="10"/>
        <v>16.878888888888888</v>
      </c>
      <c r="BE21">
        <f t="shared" si="11"/>
        <v>-0.75205070966666654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5.1991699999999996</v>
      </c>
      <c r="I22" s="22">
        <v>-1.3604699999999999E-3</v>
      </c>
      <c r="J22" s="22">
        <v>12</v>
      </c>
      <c r="K22" s="22">
        <v>1.63879</v>
      </c>
      <c r="L22">
        <f t="shared" si="0"/>
        <v>1.6795925925925923</v>
      </c>
      <c r="M22">
        <f t="shared" si="1"/>
        <v>2.7537928311111104</v>
      </c>
      <c r="N22" s="9"/>
      <c r="O22" s="22">
        <v>-3.9520300000000001E-2</v>
      </c>
      <c r="P22" s="22">
        <v>8.8169400000000007</v>
      </c>
      <c r="Q22" s="22">
        <v>-1.3732899999999999E-2</v>
      </c>
      <c r="R22" s="22">
        <v>12</v>
      </c>
      <c r="S22" s="22">
        <v>-3.9819300000000002E-2</v>
      </c>
      <c r="T22">
        <f t="shared" si="2"/>
        <v>16.954197530864196</v>
      </c>
      <c r="U22">
        <f t="shared" si="3"/>
        <v>-0.67003497267901235</v>
      </c>
      <c r="V22" s="23"/>
      <c r="W22" s="24"/>
      <c r="X22" s="9"/>
      <c r="Y22" s="22">
        <v>1.6395599999999999</v>
      </c>
      <c r="Z22" s="22">
        <v>14.1404</v>
      </c>
      <c r="AA22" s="22">
        <v>-8.3557100000000001E-4</v>
      </c>
      <c r="AB22" s="22">
        <v>12</v>
      </c>
      <c r="AC22" s="22">
        <v>1.6391</v>
      </c>
      <c r="AD22">
        <f t="shared" si="4"/>
        <v>1.031569135802469</v>
      </c>
      <c r="AE22">
        <f t="shared" si="5"/>
        <v>1.691319492296296</v>
      </c>
      <c r="AF22" s="9"/>
      <c r="AG22" s="22">
        <v>-3.9520300000000001E-2</v>
      </c>
      <c r="AH22" s="22">
        <v>17.758099999999999</v>
      </c>
      <c r="AI22" s="22">
        <v>-1.36139E-2</v>
      </c>
      <c r="AJ22" s="22">
        <v>12</v>
      </c>
      <c r="AK22" s="22">
        <v>-3.9822400000000001E-2</v>
      </c>
      <c r="AL22">
        <f t="shared" si="6"/>
        <v>16.807283950617283</v>
      </c>
      <c r="AM22">
        <f t="shared" si="7"/>
        <v>-0.66422890391358025</v>
      </c>
      <c r="AP22" s="9"/>
      <c r="AQ22" s="22">
        <v>1.6395599999999999</v>
      </c>
      <c r="AR22" s="22">
        <v>23.060600000000001</v>
      </c>
      <c r="AS22" s="22">
        <v>-7.7484099999999996E-4</v>
      </c>
      <c r="AT22" s="22">
        <v>12</v>
      </c>
      <c r="AU22" s="22">
        <v>1.63879</v>
      </c>
      <c r="AV22">
        <f t="shared" si="8"/>
        <v>0.95659382716049368</v>
      </c>
      <c r="AW22">
        <f t="shared" si="9"/>
        <v>1.5683929752592589</v>
      </c>
      <c r="AX22" s="9"/>
      <c r="AY22" s="22">
        <v>-3.9520300000000001E-2</v>
      </c>
      <c r="AZ22" s="22">
        <v>26.6784</v>
      </c>
      <c r="BA22" s="22">
        <v>-1.36597E-2</v>
      </c>
      <c r="BB22" s="22">
        <v>12</v>
      </c>
      <c r="BC22" s="22">
        <v>-3.9794900000000001E-2</v>
      </c>
      <c r="BD22">
        <f t="shared" si="10"/>
        <v>16.863827160493827</v>
      </c>
      <c r="BE22">
        <f t="shared" si="11"/>
        <v>-0.66646350853086422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5.2092400000000003</v>
      </c>
      <c r="I23" s="22">
        <v>-1.5463300000000001E-3</v>
      </c>
      <c r="J23" s="22">
        <v>13</v>
      </c>
      <c r="K23" s="22">
        <v>1.63361</v>
      </c>
      <c r="L23">
        <f t="shared" si="0"/>
        <v>1.9090493827160493</v>
      </c>
      <c r="M23">
        <f t="shared" si="1"/>
        <v>3.1203793970370368</v>
      </c>
      <c r="N23" s="9"/>
      <c r="O23" s="22">
        <v>-3.4484899999999999E-2</v>
      </c>
      <c r="P23" s="22">
        <v>8.8270099999999996</v>
      </c>
      <c r="Q23" s="22">
        <v>-1.3726800000000001E-2</v>
      </c>
      <c r="R23" s="22">
        <v>13</v>
      </c>
      <c r="S23" s="22">
        <v>-3.4747300000000002E-2</v>
      </c>
      <c r="T23">
        <f t="shared" si="2"/>
        <v>16.946666666666665</v>
      </c>
      <c r="U23">
        <f t="shared" si="3"/>
        <v>-0.58440410533333331</v>
      </c>
      <c r="V23" s="23"/>
      <c r="W23" s="24"/>
      <c r="X23" s="9"/>
      <c r="Y23" s="22">
        <v>1.63452</v>
      </c>
      <c r="Z23" s="22">
        <v>14.150499999999999</v>
      </c>
      <c r="AA23" s="22">
        <v>-9.9792499999999998E-4</v>
      </c>
      <c r="AB23" s="22">
        <v>13</v>
      </c>
      <c r="AC23" s="22">
        <v>1.63361</v>
      </c>
      <c r="AD23">
        <f t="shared" si="4"/>
        <v>1.232006172839506</v>
      </c>
      <c r="AE23">
        <f t="shared" si="5"/>
        <v>2.0137387296296292</v>
      </c>
      <c r="AF23" s="9"/>
      <c r="AG23" s="22">
        <v>-3.4484899999999999E-2</v>
      </c>
      <c r="AH23" s="22">
        <v>17.7682</v>
      </c>
      <c r="AI23" s="22">
        <v>-1.3610799999999999E-2</v>
      </c>
      <c r="AJ23" s="22">
        <v>13</v>
      </c>
      <c r="AK23" s="22">
        <v>-3.4744299999999999E-2</v>
      </c>
      <c r="AL23">
        <f t="shared" si="6"/>
        <v>16.803456790123455</v>
      </c>
      <c r="AM23">
        <f t="shared" si="7"/>
        <v>-0.57946552706172827</v>
      </c>
      <c r="AP23" s="9"/>
      <c r="AQ23" s="22">
        <v>1.63452</v>
      </c>
      <c r="AR23" s="22">
        <v>23.070699999999999</v>
      </c>
      <c r="AS23" s="22">
        <v>-9.38721E-4</v>
      </c>
      <c r="AT23" s="22">
        <v>13</v>
      </c>
      <c r="AU23" s="22">
        <v>1.6333</v>
      </c>
      <c r="AV23">
        <f t="shared" si="8"/>
        <v>1.1589148148148147</v>
      </c>
      <c r="AW23">
        <f t="shared" si="9"/>
        <v>1.8942694431111109</v>
      </c>
      <c r="AX23" s="9"/>
      <c r="AY23" s="22">
        <v>-3.4484899999999999E-2</v>
      </c>
      <c r="AZ23" s="22">
        <v>26.688500000000001</v>
      </c>
      <c r="BA23" s="22">
        <v>-1.36475E-2</v>
      </c>
      <c r="BB23" s="22">
        <v>13</v>
      </c>
      <c r="BC23" s="22">
        <v>-3.4750400000000001E-2</v>
      </c>
      <c r="BD23">
        <f t="shared" si="10"/>
        <v>16.848765432098766</v>
      </c>
      <c r="BE23">
        <f t="shared" si="11"/>
        <v>-0.58102799104938274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5.2193199999999997</v>
      </c>
      <c r="I24" s="22">
        <v>-1.7336999999999999E-3</v>
      </c>
      <c r="J24" s="22">
        <v>14</v>
      </c>
      <c r="K24" s="22">
        <v>1.6281099999999999</v>
      </c>
      <c r="L24">
        <f t="shared" si="0"/>
        <v>2.1403703703703703</v>
      </c>
      <c r="M24">
        <f t="shared" si="1"/>
        <v>3.4877121148148147</v>
      </c>
      <c r="N24" s="9"/>
      <c r="O24" s="22">
        <v>-2.94495E-2</v>
      </c>
      <c r="P24" s="22">
        <v>8.8370800000000003</v>
      </c>
      <c r="Q24" s="22">
        <v>-1.3717699999999999E-2</v>
      </c>
      <c r="R24" s="22">
        <v>14</v>
      </c>
      <c r="S24" s="22">
        <v>-2.9769899999999998E-2</v>
      </c>
      <c r="T24">
        <f t="shared" si="2"/>
        <v>16.935432098765432</v>
      </c>
      <c r="U24">
        <f t="shared" si="3"/>
        <v>-0.49874000759259257</v>
      </c>
      <c r="V24" s="23"/>
      <c r="W24" s="24"/>
      <c r="X24" s="9"/>
      <c r="Y24" s="22">
        <v>1.6294900000000001</v>
      </c>
      <c r="Z24" s="22">
        <v>14.160500000000001</v>
      </c>
      <c r="AA24" s="22">
        <v>-1.15631E-3</v>
      </c>
      <c r="AB24" s="22">
        <v>14</v>
      </c>
      <c r="AC24" s="22">
        <v>1.62903</v>
      </c>
      <c r="AD24">
        <f t="shared" si="4"/>
        <v>1.427543209876543</v>
      </c>
      <c r="AE24">
        <f t="shared" si="5"/>
        <v>2.3261673850617282</v>
      </c>
      <c r="AF24" s="9"/>
      <c r="AG24" s="22">
        <v>-2.94495E-2</v>
      </c>
      <c r="AH24" s="22">
        <v>17.778300000000002</v>
      </c>
      <c r="AI24" s="22">
        <v>-1.36078E-2</v>
      </c>
      <c r="AJ24" s="22">
        <v>14</v>
      </c>
      <c r="AK24" s="22">
        <v>-2.9742399999999999E-2</v>
      </c>
      <c r="AL24">
        <f t="shared" si="6"/>
        <v>16.799753086419752</v>
      </c>
      <c r="AM24">
        <f t="shared" si="7"/>
        <v>-0.49474432851851852</v>
      </c>
      <c r="AP24" s="9"/>
      <c r="AQ24" s="22">
        <v>1.6294900000000001</v>
      </c>
      <c r="AR24" s="22">
        <v>23.0808</v>
      </c>
      <c r="AS24" s="22">
        <v>-1.1032100000000001E-3</v>
      </c>
      <c r="AT24" s="22">
        <v>14</v>
      </c>
      <c r="AU24" s="22">
        <v>1.62842</v>
      </c>
      <c r="AV24">
        <f t="shared" si="8"/>
        <v>1.3619876543209877</v>
      </c>
      <c r="AW24">
        <f t="shared" si="9"/>
        <v>2.2193452628395063</v>
      </c>
      <c r="AX24" s="9"/>
      <c r="AY24" s="22">
        <v>-2.94495E-2</v>
      </c>
      <c r="AZ24" s="22">
        <v>26.698499999999999</v>
      </c>
      <c r="BA24" s="22">
        <v>-1.36566E-2</v>
      </c>
      <c r="BB24" s="22">
        <v>14</v>
      </c>
      <c r="BC24" s="22">
        <v>-2.9730199999999998E-2</v>
      </c>
      <c r="BD24">
        <f t="shared" si="10"/>
        <v>16.86</v>
      </c>
      <c r="BE24">
        <f t="shared" si="11"/>
        <v>-0.49651856999999999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5.2293900000000004</v>
      </c>
      <c r="I25" s="22">
        <v>-1.9171100000000001E-3</v>
      </c>
      <c r="J25" s="22">
        <v>15</v>
      </c>
      <c r="K25" s="22">
        <v>1.62354</v>
      </c>
      <c r="L25">
        <f t="shared" si="0"/>
        <v>2.3668024691358025</v>
      </c>
      <c r="M25">
        <f t="shared" si="1"/>
        <v>3.8447522709876543</v>
      </c>
      <c r="N25" s="9"/>
      <c r="O25" s="22">
        <v>-2.4414100000000001E-2</v>
      </c>
      <c r="P25" s="22">
        <v>8.8471499999999992</v>
      </c>
      <c r="Q25" s="22">
        <v>-1.37085E-2</v>
      </c>
      <c r="R25" s="22">
        <v>15</v>
      </c>
      <c r="S25" s="22">
        <v>-2.4697899999999998E-2</v>
      </c>
      <c r="T25">
        <f t="shared" si="2"/>
        <v>16.924074074074074</v>
      </c>
      <c r="U25">
        <f t="shared" si="3"/>
        <v>-0.41318603685185185</v>
      </c>
      <c r="V25" s="23"/>
      <c r="W25" s="24"/>
      <c r="X25" s="9"/>
      <c r="Y25" s="22">
        <v>1.6244499999999999</v>
      </c>
      <c r="Z25" s="22">
        <v>14.1706</v>
      </c>
      <c r="AA25" s="22">
        <v>-1.31683E-3</v>
      </c>
      <c r="AB25" s="22">
        <v>15</v>
      </c>
      <c r="AC25" s="22">
        <v>1.62384</v>
      </c>
      <c r="AD25">
        <f t="shared" si="4"/>
        <v>1.6257160493827159</v>
      </c>
      <c r="AE25">
        <f t="shared" si="5"/>
        <v>2.6408944364197526</v>
      </c>
      <c r="AF25" s="9"/>
      <c r="AG25" s="22">
        <v>-2.4414100000000001E-2</v>
      </c>
      <c r="AH25" s="22">
        <v>17.788399999999999</v>
      </c>
      <c r="AI25" s="22">
        <v>-1.3595599999999999E-2</v>
      </c>
      <c r="AJ25" s="22">
        <v>15</v>
      </c>
      <c r="AK25" s="22">
        <v>-2.4661300000000001E-2</v>
      </c>
      <c r="AL25">
        <f t="shared" si="6"/>
        <v>16.784691358024691</v>
      </c>
      <c r="AM25">
        <f t="shared" si="7"/>
        <v>-0.40978313328395061</v>
      </c>
      <c r="AP25" s="9"/>
      <c r="AQ25" s="22">
        <v>1.6244499999999999</v>
      </c>
      <c r="AR25" s="22">
        <v>23.090900000000001</v>
      </c>
      <c r="AS25" s="22">
        <v>-1.2661700000000001E-3</v>
      </c>
      <c r="AT25" s="22">
        <v>15</v>
      </c>
      <c r="AU25" s="22">
        <v>1.62354</v>
      </c>
      <c r="AV25">
        <f t="shared" si="8"/>
        <v>1.5631728395061728</v>
      </c>
      <c r="AW25">
        <f t="shared" si="9"/>
        <v>2.5392961191358023</v>
      </c>
      <c r="AX25" s="9"/>
      <c r="AY25" s="22">
        <v>-2.4414100000000001E-2</v>
      </c>
      <c r="AZ25" s="22">
        <v>26.708600000000001</v>
      </c>
      <c r="BA25" s="22">
        <v>-1.36597E-2</v>
      </c>
      <c r="BB25" s="22">
        <v>15</v>
      </c>
      <c r="BC25" s="22">
        <v>-2.4685700000000001E-2</v>
      </c>
      <c r="BD25">
        <f t="shared" si="10"/>
        <v>16.863827160493827</v>
      </c>
      <c r="BE25">
        <f t="shared" si="11"/>
        <v>-0.41171516267901237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5.2394600000000002</v>
      </c>
      <c r="I26" s="22">
        <v>-2.0971700000000002E-3</v>
      </c>
      <c r="J26" s="22">
        <v>16</v>
      </c>
      <c r="K26" s="22">
        <v>1.6186499999999999</v>
      </c>
      <c r="L26">
        <f t="shared" si="0"/>
        <v>2.5890987654320989</v>
      </c>
      <c r="M26">
        <f t="shared" si="1"/>
        <v>4.1928383227160495</v>
      </c>
      <c r="N26" s="9"/>
      <c r="O26" s="22">
        <v>-1.9378699999999999E-2</v>
      </c>
      <c r="P26" s="22">
        <v>8.8572199999999999</v>
      </c>
      <c r="Q26" s="22">
        <v>-1.37024E-2</v>
      </c>
      <c r="R26" s="22">
        <v>16</v>
      </c>
      <c r="S26" s="22">
        <v>-1.96472E-2</v>
      </c>
      <c r="T26">
        <f t="shared" si="2"/>
        <v>16.916543209876544</v>
      </c>
      <c r="U26">
        <f t="shared" si="3"/>
        <v>-0.32782061590123457</v>
      </c>
      <c r="V26" s="23"/>
      <c r="W26" s="24"/>
      <c r="X26" s="9"/>
      <c r="Y26" s="22">
        <v>1.6194200000000001</v>
      </c>
      <c r="Z26" s="22">
        <v>14.1807</v>
      </c>
      <c r="AA26" s="22">
        <v>-1.4736899999999999E-3</v>
      </c>
      <c r="AB26" s="22">
        <v>16</v>
      </c>
      <c r="AC26" s="22">
        <v>1.6186499999999999</v>
      </c>
      <c r="AD26">
        <f t="shared" si="4"/>
        <v>1.8193703703703703</v>
      </c>
      <c r="AE26">
        <f t="shared" si="5"/>
        <v>2.9463247651851852</v>
      </c>
      <c r="AF26" s="9"/>
      <c r="AG26" s="22">
        <v>-1.9378699999999999E-2</v>
      </c>
      <c r="AH26" s="22">
        <v>17.798400000000001</v>
      </c>
      <c r="AI26" s="22">
        <v>-1.35864E-2</v>
      </c>
      <c r="AJ26" s="22">
        <v>16</v>
      </c>
      <c r="AK26" s="22">
        <v>-1.9635E-2</v>
      </c>
      <c r="AL26">
        <f t="shared" si="6"/>
        <v>16.77333333333333</v>
      </c>
      <c r="AM26">
        <f t="shared" si="7"/>
        <v>-0.3250453946666666</v>
      </c>
      <c r="AP26" s="9"/>
      <c r="AQ26" s="22">
        <v>1.6194200000000001</v>
      </c>
      <c r="AR26" s="22">
        <v>23.100899999999999</v>
      </c>
      <c r="AS26" s="22">
        <v>-1.42914E-3</v>
      </c>
      <c r="AT26" s="22">
        <v>16</v>
      </c>
      <c r="AU26" s="22">
        <v>1.6186499999999999</v>
      </c>
      <c r="AV26">
        <f t="shared" si="8"/>
        <v>1.7643703703703701</v>
      </c>
      <c r="AW26">
        <f t="shared" si="9"/>
        <v>2.8572566651851852</v>
      </c>
      <c r="AX26" s="9"/>
      <c r="AY26" s="22">
        <v>-1.9378699999999999E-2</v>
      </c>
      <c r="AZ26" s="22">
        <v>26.718699999999998</v>
      </c>
      <c r="BA26" s="22">
        <v>-1.36536E-2</v>
      </c>
      <c r="BB26" s="22">
        <v>16</v>
      </c>
      <c r="BC26" s="22">
        <v>-1.9625900000000002E-2</v>
      </c>
      <c r="BD26">
        <f t="shared" si="10"/>
        <v>16.856296296296296</v>
      </c>
      <c r="BE26">
        <f t="shared" si="11"/>
        <v>-0.32665310903703704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5.24953</v>
      </c>
      <c r="I27" s="22">
        <v>-2.2744800000000002E-3</v>
      </c>
      <c r="J27" s="22">
        <v>17</v>
      </c>
      <c r="K27" s="22">
        <v>1.6137699999999999</v>
      </c>
      <c r="L27">
        <f t="shared" si="0"/>
        <v>2.8080000000000003</v>
      </c>
      <c r="M27">
        <f t="shared" si="1"/>
        <v>4.5331790400000003</v>
      </c>
      <c r="N27" s="9"/>
      <c r="O27" s="22">
        <v>-1.43433E-2</v>
      </c>
      <c r="P27" s="22">
        <v>8.8673000000000002</v>
      </c>
      <c r="Q27" s="22">
        <v>-1.3693200000000001E-2</v>
      </c>
      <c r="R27" s="22">
        <v>17</v>
      </c>
      <c r="S27" s="22">
        <v>-1.45966E-2</v>
      </c>
      <c r="T27">
        <f t="shared" si="2"/>
        <v>16.905185185185186</v>
      </c>
      <c r="U27">
        <f t="shared" si="3"/>
        <v>-0.24247614266666667</v>
      </c>
      <c r="X27" s="9"/>
      <c r="Y27" s="22">
        <v>1.6143799999999999</v>
      </c>
      <c r="Z27" s="22">
        <v>14.1907</v>
      </c>
      <c r="AA27" s="22">
        <v>-1.62842E-3</v>
      </c>
      <c r="AB27" s="22">
        <v>17</v>
      </c>
      <c r="AC27" s="22">
        <v>1.6140699999999999</v>
      </c>
      <c r="AD27">
        <f t="shared" si="4"/>
        <v>2.0103950617283948</v>
      </c>
      <c r="AE27">
        <f t="shared" si="5"/>
        <v>3.2455415797530858</v>
      </c>
      <c r="AF27" s="9"/>
      <c r="AG27" s="22">
        <v>-1.43433E-2</v>
      </c>
      <c r="AH27" s="22">
        <v>17.808499999999999</v>
      </c>
      <c r="AI27" s="22">
        <v>-1.35803E-2</v>
      </c>
      <c r="AJ27" s="22">
        <v>17</v>
      </c>
      <c r="AK27" s="22">
        <v>-1.45691E-2</v>
      </c>
      <c r="AL27">
        <f t="shared" si="6"/>
        <v>16.765802469135803</v>
      </c>
      <c r="AM27">
        <f t="shared" si="7"/>
        <v>-0.24047693455555555</v>
      </c>
      <c r="AP27" s="9"/>
      <c r="AQ27" s="22">
        <v>1.6143799999999999</v>
      </c>
      <c r="AR27" s="22">
        <v>23.111000000000001</v>
      </c>
      <c r="AS27" s="22">
        <v>-1.58478E-3</v>
      </c>
      <c r="AT27" s="22">
        <v>17</v>
      </c>
      <c r="AU27" s="22">
        <v>1.6140699999999999</v>
      </c>
      <c r="AV27">
        <f t="shared" si="8"/>
        <v>1.9565185185185185</v>
      </c>
      <c r="AW27">
        <f t="shared" si="9"/>
        <v>3.1585643659259257</v>
      </c>
      <c r="AX27" s="9"/>
      <c r="AY27" s="22">
        <v>-1.43433E-2</v>
      </c>
      <c r="AZ27" s="22">
        <v>26.7288</v>
      </c>
      <c r="BA27" s="22">
        <v>-1.36353E-2</v>
      </c>
      <c r="BB27" s="22">
        <v>17</v>
      </c>
      <c r="BC27" s="22">
        <v>-1.4605699999999999E-2</v>
      </c>
      <c r="BD27">
        <f t="shared" si="10"/>
        <v>16.833703703703701</v>
      </c>
      <c r="BE27">
        <f t="shared" si="11"/>
        <v>-0.24145086233333329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5.2595999999999998</v>
      </c>
      <c r="I28" s="22">
        <v>-2.4539200000000001E-3</v>
      </c>
      <c r="J28" s="22">
        <v>18</v>
      </c>
      <c r="K28" s="22">
        <v>1.6079699999999999</v>
      </c>
      <c r="L28">
        <f t="shared" si="0"/>
        <v>3.0295308641975307</v>
      </c>
      <c r="M28">
        <f t="shared" si="1"/>
        <v>4.8755452009876539</v>
      </c>
      <c r="N28" s="9"/>
      <c r="O28" s="22">
        <v>-9.3078599999999994E-3</v>
      </c>
      <c r="P28" s="22">
        <v>8.8773700000000009</v>
      </c>
      <c r="Q28" s="22">
        <v>-1.3684099999999999E-2</v>
      </c>
      <c r="R28" s="22">
        <v>18</v>
      </c>
      <c r="S28" s="22">
        <v>-9.5336899999999992E-3</v>
      </c>
      <c r="T28">
        <f t="shared" si="2"/>
        <v>16.893950617283949</v>
      </c>
      <c r="U28">
        <f t="shared" si="3"/>
        <v>-0.15724652719259258</v>
      </c>
      <c r="X28" s="9"/>
      <c r="Y28" s="22">
        <v>1.60934</v>
      </c>
      <c r="Z28" s="22">
        <v>14.200799999999999</v>
      </c>
      <c r="AA28" s="22">
        <v>-1.7813099999999999E-3</v>
      </c>
      <c r="AB28" s="22">
        <v>18</v>
      </c>
      <c r="AC28" s="22">
        <v>1.6085799999999999</v>
      </c>
      <c r="AD28">
        <f t="shared" si="4"/>
        <v>2.1991481481481481</v>
      </c>
      <c r="AE28">
        <f t="shared" si="5"/>
        <v>3.5391770807407408</v>
      </c>
      <c r="AF28" s="9"/>
      <c r="AG28" s="22">
        <v>-9.3078599999999994E-3</v>
      </c>
      <c r="AH28" s="22">
        <v>17.8186</v>
      </c>
      <c r="AI28" s="22">
        <v>-1.35712E-2</v>
      </c>
      <c r="AJ28" s="22">
        <v>18</v>
      </c>
      <c r="AK28" s="22">
        <v>-9.5214800000000006E-3</v>
      </c>
      <c r="AL28">
        <f t="shared" si="6"/>
        <v>16.754567901234566</v>
      </c>
      <c r="AM28">
        <f t="shared" si="7"/>
        <v>-0.15594917238518516</v>
      </c>
      <c r="AP28" s="9"/>
      <c r="AQ28" s="22">
        <v>1.60934</v>
      </c>
      <c r="AR28" s="22">
        <v>23.121099999999998</v>
      </c>
      <c r="AS28" s="22">
        <v>-1.74683E-3</v>
      </c>
      <c r="AT28" s="22">
        <v>18</v>
      </c>
      <c r="AU28" s="22">
        <v>1.6079699999999999</v>
      </c>
      <c r="AV28">
        <f t="shared" si="8"/>
        <v>2.1565802469135802</v>
      </c>
      <c r="AW28">
        <f t="shared" si="9"/>
        <v>3.470670854567901</v>
      </c>
      <c r="AX28" s="9"/>
      <c r="AY28" s="22">
        <v>-9.3078599999999994E-3</v>
      </c>
      <c r="AZ28" s="22">
        <v>26.738800000000001</v>
      </c>
      <c r="BA28" s="22">
        <v>-1.362E-2</v>
      </c>
      <c r="BB28" s="22">
        <v>18</v>
      </c>
      <c r="BC28" s="22">
        <v>-9.5306399999999999E-3</v>
      </c>
      <c r="BD28">
        <f t="shared" si="10"/>
        <v>16.814814814814813</v>
      </c>
      <c r="BE28">
        <f t="shared" si="11"/>
        <v>-0.1565099422222222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5.2696699999999996</v>
      </c>
      <c r="I29" s="22">
        <v>-2.6287799999999998E-3</v>
      </c>
      <c r="J29" s="22">
        <v>19</v>
      </c>
      <c r="K29" s="22">
        <v>1.6033900000000001</v>
      </c>
      <c r="L29">
        <f t="shared" si="0"/>
        <v>3.2454074074074071</v>
      </c>
      <c r="M29">
        <f t="shared" si="1"/>
        <v>5.2066395577777769</v>
      </c>
      <c r="N29" s="9"/>
      <c r="O29" s="22">
        <v>-4.2724599999999996E-3</v>
      </c>
      <c r="P29" s="22">
        <v>8.8874399999999998</v>
      </c>
      <c r="Q29" s="22">
        <v>-1.3687100000000001E-2</v>
      </c>
      <c r="R29" s="22">
        <v>19</v>
      </c>
      <c r="S29" s="22">
        <v>-4.4982900000000003E-3</v>
      </c>
      <c r="T29">
        <f t="shared" si="2"/>
        <v>16.897654320987655</v>
      </c>
      <c r="U29">
        <f t="shared" si="3"/>
        <v>-7.219455218024691E-2</v>
      </c>
      <c r="X29" s="9"/>
      <c r="Y29" s="22">
        <v>1.6043099999999999</v>
      </c>
      <c r="Z29" s="22">
        <v>14.210900000000001</v>
      </c>
      <c r="AA29" s="22">
        <v>-1.9329799999999999E-3</v>
      </c>
      <c r="AB29" s="22">
        <v>19</v>
      </c>
      <c r="AC29" s="22">
        <v>1.6036999999999999</v>
      </c>
      <c r="AD29">
        <f t="shared" si="4"/>
        <v>2.3863950617283951</v>
      </c>
      <c r="AE29">
        <f t="shared" si="5"/>
        <v>3.8285174614814812</v>
      </c>
      <c r="AF29" s="9"/>
      <c r="AG29" s="22">
        <v>-4.2724599999999996E-3</v>
      </c>
      <c r="AH29" s="22">
        <v>17.828600000000002</v>
      </c>
      <c r="AI29" s="22">
        <v>-1.3559E-2</v>
      </c>
      <c r="AJ29" s="22">
        <v>19</v>
      </c>
      <c r="AK29" s="22">
        <v>-4.4982900000000003E-3</v>
      </c>
      <c r="AL29">
        <f t="shared" si="6"/>
        <v>16.739506172839505</v>
      </c>
      <c r="AM29">
        <f t="shared" si="7"/>
        <v>-7.1518870543209864E-2</v>
      </c>
      <c r="AP29" s="9"/>
      <c r="AQ29" s="22">
        <v>1.6043099999999999</v>
      </c>
      <c r="AR29" s="22">
        <v>23.1311</v>
      </c>
      <c r="AS29" s="22">
        <v>-1.8988E-3</v>
      </c>
      <c r="AT29" s="22">
        <v>19</v>
      </c>
      <c r="AU29" s="22">
        <v>1.6033900000000001</v>
      </c>
      <c r="AV29">
        <f t="shared" si="8"/>
        <v>2.3441975308641974</v>
      </c>
      <c r="AW29">
        <f t="shared" si="9"/>
        <v>3.7608195407407403</v>
      </c>
      <c r="AX29" s="9"/>
      <c r="AY29" s="22">
        <v>-4.2724599999999996E-3</v>
      </c>
      <c r="AZ29" s="22">
        <v>26.748899999999999</v>
      </c>
      <c r="BA29" s="22">
        <v>-1.36078E-2</v>
      </c>
      <c r="BB29" s="22">
        <v>19</v>
      </c>
      <c r="BC29" s="22">
        <v>-4.4799799999999997E-3</v>
      </c>
      <c r="BD29">
        <f t="shared" si="10"/>
        <v>16.799753086419752</v>
      </c>
      <c r="BE29">
        <f t="shared" si="11"/>
        <v>-7.1776273071604932E-2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5.2797400000000003</v>
      </c>
      <c r="I30" s="22">
        <v>-2.79999E-3</v>
      </c>
      <c r="J30" s="22">
        <v>20</v>
      </c>
      <c r="K30" s="22">
        <v>1.5985100000000001</v>
      </c>
      <c r="L30">
        <f t="shared" si="0"/>
        <v>3.4567777777777779</v>
      </c>
      <c r="M30">
        <f t="shared" si="1"/>
        <v>5.5283209966666664</v>
      </c>
      <c r="N30" s="9"/>
      <c r="O30" s="22">
        <v>7.6293900000000002E-4</v>
      </c>
      <c r="P30" s="22">
        <v>8.8975100000000005</v>
      </c>
      <c r="Q30" s="22">
        <v>-1.3684099999999999E-2</v>
      </c>
      <c r="R30" s="22">
        <v>20</v>
      </c>
      <c r="S30" s="22">
        <v>5.7067900000000004E-4</v>
      </c>
      <c r="T30">
        <f t="shared" si="2"/>
        <v>16.893950617283949</v>
      </c>
      <c r="U30">
        <f t="shared" si="3"/>
        <v>1.2889053789999999E-2</v>
      </c>
      <c r="X30" s="9"/>
      <c r="Y30" s="22">
        <v>1.59927</v>
      </c>
      <c r="Z30" s="22">
        <v>14.2209</v>
      </c>
      <c r="AA30" s="22">
        <v>-2.0849599999999999E-3</v>
      </c>
      <c r="AB30" s="22">
        <v>20</v>
      </c>
      <c r="AC30" s="22">
        <v>1.5982099999999999</v>
      </c>
      <c r="AD30">
        <f t="shared" si="4"/>
        <v>2.5740246913580247</v>
      </c>
      <c r="AE30">
        <f t="shared" si="5"/>
        <v>4.1165604681481485</v>
      </c>
      <c r="AF30" s="9"/>
      <c r="AG30" s="22">
        <v>7.6293900000000002E-4</v>
      </c>
      <c r="AH30" s="22">
        <v>17.838699999999999</v>
      </c>
      <c r="AI30" s="22">
        <v>-1.3549800000000001E-2</v>
      </c>
      <c r="AJ30" s="22">
        <v>20</v>
      </c>
      <c r="AK30" s="22">
        <v>6.1950700000000004E-4</v>
      </c>
      <c r="AL30">
        <f t="shared" si="6"/>
        <v>16.728148148148147</v>
      </c>
      <c r="AM30">
        <f t="shared" si="7"/>
        <v>1.2762556619999999E-2</v>
      </c>
      <c r="AP30" s="9"/>
      <c r="AQ30" s="22">
        <v>1.59927</v>
      </c>
      <c r="AR30" s="22">
        <v>23.141200000000001</v>
      </c>
      <c r="AS30" s="22">
        <v>-2.05566E-3</v>
      </c>
      <c r="AT30" s="22">
        <v>20</v>
      </c>
      <c r="AU30" s="22">
        <v>1.5982099999999999</v>
      </c>
      <c r="AV30">
        <f t="shared" si="8"/>
        <v>2.5378518518518516</v>
      </c>
      <c r="AW30">
        <f t="shared" si="9"/>
        <v>4.0587103311111106</v>
      </c>
      <c r="AX30" s="9"/>
      <c r="AY30" s="22">
        <v>7.6293900000000002E-4</v>
      </c>
      <c r="AZ30" s="22">
        <v>26.759</v>
      </c>
      <c r="BA30" s="22">
        <v>-1.3604700000000001E-2</v>
      </c>
      <c r="BB30" s="22">
        <v>20</v>
      </c>
      <c r="BC30" s="22">
        <v>5.9204099999999996E-4</v>
      </c>
      <c r="BD30">
        <f t="shared" si="10"/>
        <v>16.795925925925925</v>
      </c>
      <c r="BE30">
        <f t="shared" si="11"/>
        <v>1.281426693E-2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5.2898100000000001</v>
      </c>
      <c r="I31" s="22">
        <v>-2.9678299999999999E-3</v>
      </c>
      <c r="J31" s="22">
        <v>21</v>
      </c>
      <c r="K31" s="22">
        <v>1.5930200000000001</v>
      </c>
      <c r="L31">
        <f t="shared" si="0"/>
        <v>3.6639876543209873</v>
      </c>
      <c r="M31">
        <f t="shared" si="1"/>
        <v>5.8412756780246911</v>
      </c>
      <c r="N31" s="9"/>
      <c r="O31" s="22">
        <v>5.7983399999999999E-3</v>
      </c>
      <c r="P31" s="22">
        <v>8.9075799999999994</v>
      </c>
      <c r="Q31" s="22">
        <v>-1.3671900000000001E-2</v>
      </c>
      <c r="R31" s="22">
        <v>21</v>
      </c>
      <c r="S31" s="22">
        <v>5.6060800000000003E-3</v>
      </c>
      <c r="T31">
        <f t="shared" si="2"/>
        <v>16.878888888888888</v>
      </c>
      <c r="U31">
        <f t="shared" si="3"/>
        <v>9.7869536599999987E-2</v>
      </c>
      <c r="X31" s="9"/>
      <c r="Y31" s="22">
        <v>1.5942400000000001</v>
      </c>
      <c r="Z31" s="22">
        <v>14.231</v>
      </c>
      <c r="AA31" s="22">
        <v>-2.2329699999999999E-3</v>
      </c>
      <c r="AB31" s="22">
        <v>21</v>
      </c>
      <c r="AC31" s="22">
        <v>1.5930200000000001</v>
      </c>
      <c r="AD31">
        <f t="shared" si="4"/>
        <v>2.7567530864197525</v>
      </c>
      <c r="AE31">
        <f t="shared" si="5"/>
        <v>4.3949260404938268</v>
      </c>
      <c r="AF31" s="9"/>
      <c r="AG31" s="22">
        <v>5.7983399999999999E-3</v>
      </c>
      <c r="AH31" s="22">
        <v>17.848800000000001</v>
      </c>
      <c r="AI31" s="22">
        <v>-1.35345E-2</v>
      </c>
      <c r="AJ31" s="22">
        <v>21</v>
      </c>
      <c r="AK31" s="22">
        <v>5.6213399999999998E-3</v>
      </c>
      <c r="AL31">
        <f t="shared" si="6"/>
        <v>16.709259259259255</v>
      </c>
      <c r="AM31">
        <f t="shared" si="7"/>
        <v>9.6885966333333309E-2</v>
      </c>
      <c r="AP31" s="9"/>
      <c r="AQ31" s="22">
        <v>1.5942400000000001</v>
      </c>
      <c r="AR31" s="22">
        <v>23.151299999999999</v>
      </c>
      <c r="AS31" s="22">
        <v>-2.2116100000000001E-3</v>
      </c>
      <c r="AT31" s="22">
        <v>21</v>
      </c>
      <c r="AU31" s="22">
        <v>1.5936300000000001</v>
      </c>
      <c r="AV31">
        <f t="shared" si="8"/>
        <v>2.7303827160493825</v>
      </c>
      <c r="AW31">
        <f t="shared" si="9"/>
        <v>4.3528853412345683</v>
      </c>
      <c r="AX31" s="9"/>
      <c r="AY31" s="22">
        <v>5.7983399999999999E-3</v>
      </c>
      <c r="AZ31" s="22">
        <v>26.768999999999998</v>
      </c>
      <c r="BA31" s="22">
        <v>-1.36017E-2</v>
      </c>
      <c r="BB31" s="22">
        <v>21</v>
      </c>
      <c r="BC31" s="22">
        <v>5.6091300000000004E-3</v>
      </c>
      <c r="BD31">
        <f t="shared" si="10"/>
        <v>16.792222222222222</v>
      </c>
      <c r="BE31">
        <f t="shared" si="11"/>
        <v>9.7367013799999999E-2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5.2998799999999999</v>
      </c>
      <c r="I32" s="22">
        <v>-3.1329299999999999E-3</v>
      </c>
      <c r="J32" s="22">
        <v>22</v>
      </c>
      <c r="K32" s="22">
        <v>1.5884400000000001</v>
      </c>
      <c r="L32">
        <f t="shared" si="0"/>
        <v>3.8678148148148144</v>
      </c>
      <c r="M32">
        <f t="shared" si="1"/>
        <v>6.146731303703703</v>
      </c>
      <c r="N32" s="9"/>
      <c r="O32" s="22">
        <v>1.08337E-2</v>
      </c>
      <c r="P32" s="22">
        <v>8.9176500000000001</v>
      </c>
      <c r="Q32" s="22">
        <v>-1.36536E-2</v>
      </c>
      <c r="R32" s="22">
        <v>22</v>
      </c>
      <c r="S32" s="22">
        <v>1.06537E-2</v>
      </c>
      <c r="T32">
        <f t="shared" si="2"/>
        <v>16.856296296296296</v>
      </c>
      <c r="U32">
        <f t="shared" si="3"/>
        <v>0.18261605718518517</v>
      </c>
      <c r="X32" s="9"/>
      <c r="Y32" s="22">
        <v>1.5891999999999999</v>
      </c>
      <c r="Z32" s="22">
        <v>14.241099999999999</v>
      </c>
      <c r="AA32" s="22">
        <v>-2.38068E-3</v>
      </c>
      <c r="AB32" s="22">
        <v>22</v>
      </c>
      <c r="AC32" s="22">
        <v>1.58813</v>
      </c>
      <c r="AD32">
        <f t="shared" si="4"/>
        <v>2.939111111111111</v>
      </c>
      <c r="AE32">
        <f t="shared" si="5"/>
        <v>4.6708353777777774</v>
      </c>
      <c r="AF32" s="9"/>
      <c r="AG32" s="22">
        <v>1.08337E-2</v>
      </c>
      <c r="AH32" s="22">
        <v>17.858899999999998</v>
      </c>
      <c r="AI32" s="22">
        <v>-1.3522299999999999E-2</v>
      </c>
      <c r="AJ32" s="22">
        <v>22</v>
      </c>
      <c r="AK32" s="22">
        <v>1.0665900000000001E-2</v>
      </c>
      <c r="AL32">
        <f t="shared" si="6"/>
        <v>16.694197530864194</v>
      </c>
      <c r="AM32">
        <f t="shared" si="7"/>
        <v>0.18085992779012341</v>
      </c>
      <c r="AP32" s="9"/>
      <c r="AQ32" s="22">
        <v>1.5891999999999999</v>
      </c>
      <c r="AR32" s="22">
        <v>23.161300000000001</v>
      </c>
      <c r="AS32" s="22">
        <v>-2.3590099999999999E-3</v>
      </c>
      <c r="AT32" s="22">
        <v>22</v>
      </c>
      <c r="AU32" s="22">
        <v>1.5884400000000001</v>
      </c>
      <c r="AV32">
        <f t="shared" si="8"/>
        <v>2.9123580246913576</v>
      </c>
      <c r="AW32">
        <f t="shared" si="9"/>
        <v>4.6283193728395053</v>
      </c>
      <c r="AX32" s="9"/>
      <c r="AY32" s="22">
        <v>1.08337E-2</v>
      </c>
      <c r="AZ32" s="22">
        <v>26.7791</v>
      </c>
      <c r="BA32" s="22">
        <v>-1.3595599999999999E-2</v>
      </c>
      <c r="BB32" s="22">
        <v>22</v>
      </c>
      <c r="BC32" s="22">
        <v>1.06812E-2</v>
      </c>
      <c r="BD32">
        <f t="shared" si="10"/>
        <v>16.784691358024691</v>
      </c>
      <c r="BE32">
        <f t="shared" si="11"/>
        <v>0.18184031076543208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5.3099499999999997</v>
      </c>
      <c r="I33" s="22">
        <v>-3.2959E-3</v>
      </c>
      <c r="J33" s="22">
        <v>23</v>
      </c>
      <c r="K33" s="22">
        <v>1.5835600000000001</v>
      </c>
      <c r="L33">
        <f t="shared" si="0"/>
        <v>4.0690123456790115</v>
      </c>
      <c r="M33">
        <f t="shared" si="1"/>
        <v>6.4460072876543197</v>
      </c>
      <c r="N33" s="9"/>
      <c r="O33" s="22">
        <v>1.5869100000000001E-2</v>
      </c>
      <c r="P33" s="22">
        <v>8.9277200000000008</v>
      </c>
      <c r="Q33" s="22">
        <v>-1.3650499999999999E-2</v>
      </c>
      <c r="R33" s="22">
        <v>23</v>
      </c>
      <c r="S33" s="22">
        <v>1.5753199999999998E-2</v>
      </c>
      <c r="T33">
        <f t="shared" si="2"/>
        <v>16.852469135802469</v>
      </c>
      <c r="U33">
        <f t="shared" si="3"/>
        <v>0.267433517962963</v>
      </c>
      <c r="X33" s="9"/>
      <c r="Y33" s="22">
        <v>1.5841700000000001</v>
      </c>
      <c r="Z33" s="22">
        <v>14.251200000000001</v>
      </c>
      <c r="AA33" s="22">
        <v>-2.5293E-3</v>
      </c>
      <c r="AB33" s="22">
        <v>23</v>
      </c>
      <c r="AC33" s="22">
        <v>1.58325</v>
      </c>
      <c r="AD33">
        <f t="shared" si="4"/>
        <v>3.1225925925925924</v>
      </c>
      <c r="AE33">
        <f t="shared" si="5"/>
        <v>4.9467175074074072</v>
      </c>
      <c r="AF33" s="9"/>
      <c r="AG33" s="22">
        <v>1.5869100000000001E-2</v>
      </c>
      <c r="AH33" s="22">
        <v>17.8689</v>
      </c>
      <c r="AI33" s="22">
        <v>-1.3522299999999999E-2</v>
      </c>
      <c r="AJ33" s="22">
        <v>23</v>
      </c>
      <c r="AK33" s="22">
        <v>1.5731800000000001E-2</v>
      </c>
      <c r="AL33">
        <f t="shared" si="6"/>
        <v>16.694197530864194</v>
      </c>
      <c r="AM33">
        <f t="shared" si="7"/>
        <v>0.26492189003703698</v>
      </c>
      <c r="AP33" s="9"/>
      <c r="AQ33" s="22">
        <v>1.5841700000000001</v>
      </c>
      <c r="AR33" s="22">
        <v>23.171399999999998</v>
      </c>
      <c r="AS33" s="22">
        <v>-2.5085400000000001E-3</v>
      </c>
      <c r="AT33" s="22">
        <v>23</v>
      </c>
      <c r="AU33" s="22">
        <v>1.5835600000000001</v>
      </c>
      <c r="AV33">
        <f t="shared" si="8"/>
        <v>3.0969629629629627</v>
      </c>
      <c r="AW33">
        <f t="shared" si="9"/>
        <v>4.9061158170370369</v>
      </c>
      <c r="AX33" s="9"/>
      <c r="AY33" s="22">
        <v>1.5869100000000001E-2</v>
      </c>
      <c r="AZ33" s="22">
        <v>26.789200000000001</v>
      </c>
      <c r="BA33" s="22">
        <v>-1.3583400000000001E-2</v>
      </c>
      <c r="BB33" s="22">
        <v>23</v>
      </c>
      <c r="BC33" s="22">
        <v>1.5704300000000001E-2</v>
      </c>
      <c r="BD33">
        <f t="shared" si="10"/>
        <v>16.76962962962963</v>
      </c>
      <c r="BE33">
        <f t="shared" si="11"/>
        <v>0.26611892955555555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5.32003</v>
      </c>
      <c r="I34" s="22">
        <v>-3.45795E-3</v>
      </c>
      <c r="J34" s="22">
        <v>24</v>
      </c>
      <c r="K34" s="22">
        <v>1.5777600000000001</v>
      </c>
      <c r="L34">
        <f t="shared" si="0"/>
        <v>4.2690740740740738</v>
      </c>
      <c r="M34">
        <f t="shared" si="1"/>
        <v>6.7414229425925916</v>
      </c>
      <c r="N34" s="9"/>
      <c r="O34" s="22">
        <v>2.0904499999999999E-2</v>
      </c>
      <c r="P34" s="22">
        <v>8.9377899999999997</v>
      </c>
      <c r="Q34" s="22">
        <v>-1.3644399999999999E-2</v>
      </c>
      <c r="R34" s="22">
        <v>24</v>
      </c>
      <c r="S34" s="22">
        <v>2.07916E-2</v>
      </c>
      <c r="T34">
        <f t="shared" si="2"/>
        <v>16.844938271604939</v>
      </c>
      <c r="U34">
        <f t="shared" si="3"/>
        <v>0.35213501209876541</v>
      </c>
      <c r="X34" s="9"/>
      <c r="Y34" s="22">
        <v>1.5791299999999999</v>
      </c>
      <c r="Z34" s="22">
        <v>14.261200000000001</v>
      </c>
      <c r="AA34" s="22">
        <v>-2.6770000000000001E-3</v>
      </c>
      <c r="AB34" s="22">
        <v>24</v>
      </c>
      <c r="AC34" s="22">
        <v>1.57806</v>
      </c>
      <c r="AD34">
        <f t="shared" si="4"/>
        <v>3.304938271604938</v>
      </c>
      <c r="AE34">
        <f t="shared" si="5"/>
        <v>5.2189271728395052</v>
      </c>
      <c r="AF34" s="9"/>
      <c r="AG34" s="22">
        <v>2.0904499999999999E-2</v>
      </c>
      <c r="AH34" s="22">
        <v>17.879000000000001</v>
      </c>
      <c r="AI34" s="22">
        <v>-1.3510100000000001E-2</v>
      </c>
      <c r="AJ34" s="22">
        <v>24</v>
      </c>
      <c r="AK34" s="22">
        <v>2.0785499999999998E-2</v>
      </c>
      <c r="AL34">
        <f t="shared" si="6"/>
        <v>16.679135802469133</v>
      </c>
      <c r="AM34">
        <f t="shared" si="7"/>
        <v>0.34866899438271598</v>
      </c>
      <c r="AP34" s="9"/>
      <c r="AQ34" s="22">
        <v>1.5791299999999999</v>
      </c>
      <c r="AR34" s="22">
        <v>23.1815</v>
      </c>
      <c r="AS34" s="22">
        <v>-2.6596100000000002E-3</v>
      </c>
      <c r="AT34" s="22">
        <v>24</v>
      </c>
      <c r="AU34" s="22">
        <v>1.57806</v>
      </c>
      <c r="AV34">
        <f t="shared" si="8"/>
        <v>3.2834691358024695</v>
      </c>
      <c r="AW34">
        <f t="shared" si="9"/>
        <v>5.1850246164197538</v>
      </c>
      <c r="AX34" s="9"/>
      <c r="AY34" s="22">
        <v>2.0904499999999999E-2</v>
      </c>
      <c r="AZ34" s="22">
        <v>26.799299999999999</v>
      </c>
      <c r="BA34" s="22">
        <v>-1.3559E-2</v>
      </c>
      <c r="BB34" s="22">
        <v>24</v>
      </c>
      <c r="BC34" s="22">
        <v>2.07794E-2</v>
      </c>
      <c r="BD34">
        <f t="shared" si="10"/>
        <v>16.739506172839505</v>
      </c>
      <c r="BE34">
        <f t="shared" si="11"/>
        <v>0.3499310067901234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5.3300999999999998</v>
      </c>
      <c r="I35" s="22">
        <v>-3.6157199999999998E-3</v>
      </c>
      <c r="J35" s="22">
        <v>25</v>
      </c>
      <c r="K35" s="22">
        <v>1.57379</v>
      </c>
      <c r="L35">
        <f t="shared" si="0"/>
        <v>4.4638518518518513</v>
      </c>
      <c r="M35">
        <f t="shared" si="1"/>
        <v>7.0265491999999989</v>
      </c>
      <c r="N35" s="9"/>
      <c r="O35" s="22">
        <v>2.5939899999999998E-2</v>
      </c>
      <c r="P35" s="22">
        <v>8.9478600000000004</v>
      </c>
      <c r="Q35" s="22">
        <v>-1.36475E-2</v>
      </c>
      <c r="R35" s="22">
        <v>25</v>
      </c>
      <c r="S35" s="22">
        <v>2.58087E-2</v>
      </c>
      <c r="T35">
        <f t="shared" si="2"/>
        <v>16.848765432098766</v>
      </c>
      <c r="U35">
        <f t="shared" si="3"/>
        <v>0.43705529043209873</v>
      </c>
      <c r="X35" s="9"/>
      <c r="Y35" s="22">
        <v>1.5741000000000001</v>
      </c>
      <c r="Z35" s="22">
        <v>14.2713</v>
      </c>
      <c r="AA35" s="22">
        <v>-2.82227E-3</v>
      </c>
      <c r="AB35" s="22">
        <v>25</v>
      </c>
      <c r="AC35" s="22">
        <v>1.5728800000000001</v>
      </c>
      <c r="AD35">
        <f t="shared" si="4"/>
        <v>3.4842839506172836</v>
      </c>
      <c r="AE35">
        <f t="shared" si="5"/>
        <v>5.484611366666666</v>
      </c>
      <c r="AF35" s="9"/>
      <c r="AG35" s="22">
        <v>2.5939899999999998E-2</v>
      </c>
      <c r="AH35" s="22">
        <v>17.889099999999999</v>
      </c>
      <c r="AI35" s="22">
        <v>-1.3507099999999999E-2</v>
      </c>
      <c r="AJ35" s="22">
        <v>25</v>
      </c>
      <c r="AK35" s="22">
        <v>2.5811799999999999E-2</v>
      </c>
      <c r="AL35">
        <f t="shared" si="6"/>
        <v>16.67543209876543</v>
      </c>
      <c r="AM35">
        <f t="shared" si="7"/>
        <v>0.43255904109876536</v>
      </c>
      <c r="AP35" s="9"/>
      <c r="AQ35" s="22">
        <v>1.5741000000000001</v>
      </c>
      <c r="AR35" s="22">
        <v>23.191600000000001</v>
      </c>
      <c r="AS35" s="22">
        <v>-2.8060899999999998E-3</v>
      </c>
      <c r="AT35" s="22">
        <v>25</v>
      </c>
      <c r="AU35" s="22">
        <v>1.57257</v>
      </c>
      <c r="AV35">
        <f t="shared" si="8"/>
        <v>3.464308641975308</v>
      </c>
      <c r="AW35">
        <f t="shared" si="9"/>
        <v>5.4531682333333329</v>
      </c>
      <c r="AX35" s="9"/>
      <c r="AY35" s="22">
        <v>2.5939899999999998E-2</v>
      </c>
      <c r="AZ35" s="22">
        <v>26.8093</v>
      </c>
      <c r="BA35" s="22">
        <v>-1.3543700000000001E-2</v>
      </c>
      <c r="BB35" s="22">
        <v>25</v>
      </c>
      <c r="BC35" s="22">
        <v>2.58392E-2</v>
      </c>
      <c r="BD35">
        <f t="shared" si="10"/>
        <v>16.720617283950617</v>
      </c>
      <c r="BE35">
        <f t="shared" si="11"/>
        <v>0.4337311402839506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5.3401699999999996</v>
      </c>
      <c r="I36" s="22">
        <v>-3.7768599999999999E-3</v>
      </c>
      <c r="J36" s="22">
        <v>26</v>
      </c>
      <c r="K36" s="22">
        <v>1.56799</v>
      </c>
      <c r="L36">
        <f t="shared" si="0"/>
        <v>4.6627901234567899</v>
      </c>
      <c r="M36">
        <f t="shared" si="1"/>
        <v>7.31619747111111</v>
      </c>
      <c r="N36" s="9"/>
      <c r="O36" s="22">
        <v>3.0975300000000001E-2</v>
      </c>
      <c r="P36" s="22">
        <v>8.9579299999999993</v>
      </c>
      <c r="Q36" s="22">
        <v>-1.36475E-2</v>
      </c>
      <c r="R36" s="22">
        <v>26</v>
      </c>
      <c r="S36" s="22">
        <v>3.0871599999999999E-2</v>
      </c>
      <c r="T36">
        <f t="shared" si="2"/>
        <v>16.848765432098766</v>
      </c>
      <c r="U36">
        <f t="shared" si="3"/>
        <v>0.52189556388888891</v>
      </c>
      <c r="X36" s="9"/>
      <c r="Y36" s="22">
        <v>1.5690599999999999</v>
      </c>
      <c r="Z36" s="22">
        <v>14.2814</v>
      </c>
      <c r="AA36" s="22">
        <v>-2.9644799999999998E-3</v>
      </c>
      <c r="AB36" s="22">
        <v>26</v>
      </c>
      <c r="AC36" s="22">
        <v>1.5683</v>
      </c>
      <c r="AD36">
        <f t="shared" si="4"/>
        <v>3.659851851851851</v>
      </c>
      <c r="AE36">
        <f t="shared" si="5"/>
        <v>5.7425271466666654</v>
      </c>
      <c r="AF36" s="9"/>
      <c r="AG36" s="22">
        <v>3.0975300000000001E-2</v>
      </c>
      <c r="AH36" s="22">
        <v>17.899100000000001</v>
      </c>
      <c r="AI36" s="22">
        <v>-1.3504E-2</v>
      </c>
      <c r="AJ36" s="22">
        <v>26</v>
      </c>
      <c r="AK36" s="22">
        <v>3.0914299999999999E-2</v>
      </c>
      <c r="AL36">
        <f t="shared" si="6"/>
        <v>16.671604938271606</v>
      </c>
      <c r="AM36">
        <f t="shared" si="7"/>
        <v>0.51640796444444448</v>
      </c>
      <c r="AP36" s="9"/>
      <c r="AQ36" s="22">
        <v>1.5690599999999999</v>
      </c>
      <c r="AR36" s="22">
        <v>23.201599999999999</v>
      </c>
      <c r="AS36" s="22">
        <v>-2.95166E-3</v>
      </c>
      <c r="AT36" s="22">
        <v>26</v>
      </c>
      <c r="AU36" s="22">
        <v>1.5683</v>
      </c>
      <c r="AV36">
        <f t="shared" si="8"/>
        <v>3.6440246913580245</v>
      </c>
      <c r="AW36">
        <f t="shared" si="9"/>
        <v>5.7176933822222216</v>
      </c>
      <c r="AX36" s="9"/>
      <c r="AY36" s="22">
        <v>3.0975300000000001E-2</v>
      </c>
      <c r="AZ36" s="22">
        <v>26.819400000000002</v>
      </c>
      <c r="BA36" s="22">
        <v>-1.35345E-2</v>
      </c>
      <c r="BB36" s="22">
        <v>26</v>
      </c>
      <c r="BC36" s="22">
        <v>3.0850200000000001E-2</v>
      </c>
      <c r="BD36">
        <f t="shared" si="10"/>
        <v>16.709259259259255</v>
      </c>
      <c r="BE36">
        <f t="shared" si="11"/>
        <v>0.51757431833333323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5.3502400000000003</v>
      </c>
      <c r="I37" s="22">
        <v>-3.9355500000000003E-3</v>
      </c>
      <c r="J37" s="22">
        <v>27</v>
      </c>
      <c r="K37" s="22">
        <v>1.56372</v>
      </c>
      <c r="L37">
        <f t="shared" si="0"/>
        <v>4.8587037037037035</v>
      </c>
      <c r="M37">
        <f t="shared" si="1"/>
        <v>7.5991583537037037</v>
      </c>
      <c r="N37" s="9"/>
      <c r="O37" s="22">
        <v>3.60107E-2</v>
      </c>
      <c r="P37" s="22">
        <v>8.9680099999999996</v>
      </c>
      <c r="Q37" s="22">
        <v>-1.3650499999999999E-2</v>
      </c>
      <c r="R37" s="22">
        <v>27</v>
      </c>
      <c r="S37" s="22">
        <v>3.5909999999999997E-2</v>
      </c>
      <c r="T37">
        <f t="shared" si="2"/>
        <v>16.852469135802469</v>
      </c>
      <c r="U37">
        <f t="shared" si="3"/>
        <v>0.60686921030864194</v>
      </c>
      <c r="X37" s="9"/>
      <c r="Y37" s="22">
        <v>1.56403</v>
      </c>
      <c r="Z37" s="22">
        <v>14.291399999999999</v>
      </c>
      <c r="AA37" s="22">
        <v>-3.1054699999999999E-3</v>
      </c>
      <c r="AB37" s="22">
        <v>27</v>
      </c>
      <c r="AC37" s="22">
        <v>1.56311</v>
      </c>
      <c r="AD37">
        <f t="shared" si="4"/>
        <v>3.8339135802469135</v>
      </c>
      <c r="AE37">
        <f t="shared" si="5"/>
        <v>5.9963558569135804</v>
      </c>
      <c r="AF37" s="9"/>
      <c r="AG37" s="22">
        <v>3.60107E-2</v>
      </c>
      <c r="AH37" s="22">
        <v>17.909199999999998</v>
      </c>
      <c r="AI37" s="22">
        <v>-1.3494900000000001E-2</v>
      </c>
      <c r="AJ37" s="22">
        <v>27</v>
      </c>
      <c r="AK37" s="22">
        <v>3.5928300000000003E-2</v>
      </c>
      <c r="AL37">
        <f t="shared" si="6"/>
        <v>16.660370370370369</v>
      </c>
      <c r="AM37">
        <f t="shared" si="7"/>
        <v>0.59995159929629627</v>
      </c>
      <c r="AP37" s="9"/>
      <c r="AQ37" s="22">
        <v>1.56403</v>
      </c>
      <c r="AR37" s="22">
        <v>23.2117</v>
      </c>
      <c r="AS37" s="22">
        <v>-3.1008899999999998E-3</v>
      </c>
      <c r="AT37" s="22">
        <v>27</v>
      </c>
      <c r="AU37" s="22">
        <v>1.56342</v>
      </c>
      <c r="AV37">
        <f t="shared" si="8"/>
        <v>3.8282592592592586</v>
      </c>
      <c r="AW37">
        <f t="shared" si="9"/>
        <v>5.9875123292592587</v>
      </c>
      <c r="AX37" s="9"/>
      <c r="AY37" s="22">
        <v>3.60107E-2</v>
      </c>
      <c r="AZ37" s="22">
        <v>26.829499999999999</v>
      </c>
      <c r="BA37" s="22">
        <v>-1.35193E-2</v>
      </c>
      <c r="BB37" s="22">
        <v>27</v>
      </c>
      <c r="BC37" s="22">
        <v>3.5931400000000002E-2</v>
      </c>
      <c r="BD37">
        <f t="shared" si="10"/>
        <v>16.690493827160495</v>
      </c>
      <c r="BE37">
        <f t="shared" si="11"/>
        <v>0.60103636606172839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5.3603100000000001</v>
      </c>
      <c r="I38" s="22">
        <v>-4.0914899999999997E-3</v>
      </c>
      <c r="J38" s="22">
        <v>28</v>
      </c>
      <c r="K38" s="22">
        <v>1.55762</v>
      </c>
      <c r="L38">
        <f t="shared" si="0"/>
        <v>5.0512222222222221</v>
      </c>
      <c r="M38">
        <f t="shared" si="1"/>
        <v>7.8748049322222222</v>
      </c>
      <c r="N38" s="9"/>
      <c r="O38" s="22">
        <v>4.1046100000000002E-2</v>
      </c>
      <c r="P38" s="22">
        <v>8.9780800000000003</v>
      </c>
      <c r="Q38" s="22">
        <v>-1.36536E-2</v>
      </c>
      <c r="R38" s="22">
        <v>28</v>
      </c>
      <c r="S38" s="22">
        <v>4.0963699999999999E-2</v>
      </c>
      <c r="T38">
        <f t="shared" si="2"/>
        <v>16.856296296296296</v>
      </c>
      <c r="U38">
        <f t="shared" si="3"/>
        <v>0.69188522340740743</v>
      </c>
      <c r="X38" s="9"/>
      <c r="Y38" s="22">
        <v>1.5589900000000001</v>
      </c>
      <c r="Z38" s="22">
        <v>14.301500000000001</v>
      </c>
      <c r="AA38" s="22">
        <v>-3.2428000000000001E-3</v>
      </c>
      <c r="AB38" s="22">
        <v>28</v>
      </c>
      <c r="AC38" s="22">
        <v>1.55762</v>
      </c>
      <c r="AD38">
        <f t="shared" si="4"/>
        <v>4.0034567901234572</v>
      </c>
      <c r="AE38">
        <f t="shared" si="5"/>
        <v>6.2413491012345688</v>
      </c>
      <c r="AF38" s="9"/>
      <c r="AG38" s="22">
        <v>4.1046100000000002E-2</v>
      </c>
      <c r="AH38" s="22">
        <v>17.9193</v>
      </c>
      <c r="AI38" s="22">
        <v>-1.34918E-2</v>
      </c>
      <c r="AJ38" s="22">
        <v>28</v>
      </c>
      <c r="AK38" s="22">
        <v>4.0948499999999999E-2</v>
      </c>
      <c r="AL38">
        <f t="shared" si="6"/>
        <v>16.656543209876542</v>
      </c>
      <c r="AM38">
        <f t="shared" si="7"/>
        <v>0.6836861382469136</v>
      </c>
      <c r="AP38" s="9"/>
      <c r="AQ38" s="22">
        <v>1.5589900000000001</v>
      </c>
      <c r="AR38" s="22">
        <v>23.221800000000002</v>
      </c>
      <c r="AS38" s="22">
        <v>-3.2498200000000001E-3</v>
      </c>
      <c r="AT38" s="22">
        <v>28</v>
      </c>
      <c r="AU38" s="22">
        <v>1.55762</v>
      </c>
      <c r="AV38">
        <f t="shared" si="8"/>
        <v>4.0121234567901229</v>
      </c>
      <c r="AW38">
        <f t="shared" si="9"/>
        <v>6.2548603479012339</v>
      </c>
      <c r="AX38" s="9"/>
      <c r="AY38" s="22">
        <v>4.1046100000000002E-2</v>
      </c>
      <c r="AZ38" s="22">
        <v>26.839500000000001</v>
      </c>
      <c r="BA38" s="22">
        <v>-1.3507099999999999E-2</v>
      </c>
      <c r="BB38" s="22">
        <v>28</v>
      </c>
      <c r="BC38" s="22">
        <v>4.0975999999999999E-2</v>
      </c>
      <c r="BD38">
        <f t="shared" si="10"/>
        <v>16.67543209876543</v>
      </c>
      <c r="BE38">
        <f t="shared" si="11"/>
        <v>0.68446145346913578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5.3703799999999999</v>
      </c>
      <c r="I39" s="22">
        <v>-4.2446899999999997E-3</v>
      </c>
      <c r="J39" s="22">
        <v>29</v>
      </c>
      <c r="K39" s="22">
        <v>1.55304</v>
      </c>
      <c r="L39">
        <f t="shared" si="0"/>
        <v>5.240358024691357</v>
      </c>
      <c r="M39">
        <f t="shared" si="1"/>
        <v>8.1433067560493804</v>
      </c>
      <c r="N39" s="9"/>
      <c r="O39" s="22">
        <v>4.6081499999999997E-2</v>
      </c>
      <c r="P39" s="22">
        <v>8.9881499999999992</v>
      </c>
      <c r="Q39" s="22">
        <v>-1.3638300000000001E-2</v>
      </c>
      <c r="R39" s="22">
        <v>29</v>
      </c>
      <c r="S39" s="22">
        <v>4.6014399999999997E-2</v>
      </c>
      <c r="T39">
        <f t="shared" si="2"/>
        <v>16.837407407407408</v>
      </c>
      <c r="U39">
        <f t="shared" si="3"/>
        <v>0.7758929894444444</v>
      </c>
      <c r="X39" s="9"/>
      <c r="Y39" s="22">
        <v>1.55396</v>
      </c>
      <c r="Z39" s="22">
        <v>14.3116</v>
      </c>
      <c r="AA39" s="22">
        <v>-3.3856200000000002E-3</v>
      </c>
      <c r="AB39" s="22">
        <v>29</v>
      </c>
      <c r="AC39" s="22">
        <v>1.5533399999999999</v>
      </c>
      <c r="AD39">
        <f t="shared" si="4"/>
        <v>4.1797777777777778</v>
      </c>
      <c r="AE39">
        <f t="shared" si="5"/>
        <v>6.4952074755555556</v>
      </c>
      <c r="AF39" s="9"/>
      <c r="AG39" s="22">
        <v>4.6081499999999997E-2</v>
      </c>
      <c r="AH39" s="22">
        <v>17.929400000000001</v>
      </c>
      <c r="AI39" s="22">
        <v>-1.34918E-2</v>
      </c>
      <c r="AJ39" s="22">
        <v>29</v>
      </c>
      <c r="AK39" s="22">
        <v>4.6011400000000001E-2</v>
      </c>
      <c r="AL39">
        <f t="shared" si="6"/>
        <v>16.656543209876542</v>
      </c>
      <c r="AM39">
        <f t="shared" si="7"/>
        <v>0.76755849592592584</v>
      </c>
      <c r="AP39" s="9"/>
      <c r="AQ39" s="22">
        <v>1.55396</v>
      </c>
      <c r="AR39" s="22">
        <v>23.2318</v>
      </c>
      <c r="AS39" s="22">
        <v>-3.38806E-3</v>
      </c>
      <c r="AT39" s="22">
        <v>29</v>
      </c>
      <c r="AU39" s="22">
        <v>1.5533399999999999</v>
      </c>
      <c r="AV39">
        <f t="shared" si="8"/>
        <v>4.1827901234567895</v>
      </c>
      <c r="AW39">
        <f t="shared" si="9"/>
        <v>6.4998885402469124</v>
      </c>
      <c r="AX39" s="9"/>
      <c r="AY39" s="22">
        <v>4.6081499999999997E-2</v>
      </c>
      <c r="AZ39" s="22">
        <v>26.849599999999999</v>
      </c>
      <c r="BA39" s="22">
        <v>-1.3494900000000001E-2</v>
      </c>
      <c r="BB39" s="22">
        <v>29</v>
      </c>
      <c r="BC39" s="22">
        <v>4.6005200000000003E-2</v>
      </c>
      <c r="BD39">
        <f t="shared" si="10"/>
        <v>16.660370370370369</v>
      </c>
      <c r="BE39">
        <f t="shared" si="11"/>
        <v>0.76773485722222212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5.3804499999999997</v>
      </c>
      <c r="I40" s="22">
        <v>-4.39026E-3</v>
      </c>
      <c r="J40" s="22">
        <v>30</v>
      </c>
      <c r="K40" s="22">
        <v>1.5478499999999999</v>
      </c>
      <c r="L40">
        <f t="shared" si="0"/>
        <v>5.4200740740740736</v>
      </c>
      <c r="M40">
        <f t="shared" si="1"/>
        <v>8.395261134814815</v>
      </c>
      <c r="N40" s="9"/>
      <c r="O40" s="22">
        <v>5.11169E-2</v>
      </c>
      <c r="P40" s="22">
        <v>8.9982199999999999</v>
      </c>
      <c r="Q40" s="22">
        <v>-1.3632200000000001E-2</v>
      </c>
      <c r="R40" s="22">
        <v>30</v>
      </c>
      <c r="S40" s="22">
        <v>5.1065100000000002E-2</v>
      </c>
      <c r="T40">
        <f t="shared" si="2"/>
        <v>16.829876543209878</v>
      </c>
      <c r="U40">
        <f t="shared" si="3"/>
        <v>0.86029111627160504</v>
      </c>
      <c r="X40" s="9"/>
      <c r="Y40" s="22">
        <v>1.5489200000000001</v>
      </c>
      <c r="Z40" s="22">
        <v>14.3217</v>
      </c>
      <c r="AA40" s="22">
        <v>-3.5260000000000001E-3</v>
      </c>
      <c r="AB40" s="22">
        <v>30</v>
      </c>
      <c r="AC40" s="22">
        <v>1.54816</v>
      </c>
      <c r="AD40">
        <f t="shared" si="4"/>
        <v>4.3530864197530867</v>
      </c>
      <c r="AE40">
        <f t="shared" si="5"/>
        <v>6.7425826172839516</v>
      </c>
      <c r="AF40" s="9"/>
      <c r="AG40" s="22">
        <v>5.11169E-2</v>
      </c>
      <c r="AH40" s="22">
        <v>17.939399999999999</v>
      </c>
      <c r="AI40" s="22">
        <v>-1.3494900000000001E-2</v>
      </c>
      <c r="AJ40" s="22">
        <v>30</v>
      </c>
      <c r="AK40" s="22">
        <v>5.0628699999999999E-2</v>
      </c>
      <c r="AL40">
        <f t="shared" si="6"/>
        <v>16.660370370370369</v>
      </c>
      <c r="AM40">
        <f t="shared" si="7"/>
        <v>0.85162648618518511</v>
      </c>
      <c r="AP40" s="9"/>
      <c r="AQ40" s="22">
        <v>1.5489200000000001</v>
      </c>
      <c r="AR40" s="22">
        <v>23.241900000000001</v>
      </c>
      <c r="AS40" s="22">
        <v>-3.5235599999999998E-3</v>
      </c>
      <c r="AT40" s="22">
        <v>30</v>
      </c>
      <c r="AU40" s="22">
        <v>1.54877</v>
      </c>
      <c r="AV40">
        <f t="shared" si="8"/>
        <v>4.3500740740740742</v>
      </c>
      <c r="AW40">
        <f t="shared" si="9"/>
        <v>6.7379167348148155</v>
      </c>
      <c r="AX40" s="9"/>
      <c r="AY40" s="22">
        <v>5.11169E-2</v>
      </c>
      <c r="AZ40" s="22">
        <v>26.8597</v>
      </c>
      <c r="BA40" s="22">
        <v>-1.34766E-2</v>
      </c>
      <c r="BB40" s="22">
        <v>30</v>
      </c>
      <c r="BC40" s="22">
        <v>5.1059E-2</v>
      </c>
      <c r="BD40">
        <f t="shared" si="10"/>
        <v>16.637777777777774</v>
      </c>
      <c r="BE40">
        <f t="shared" si="11"/>
        <v>0.85047162288888867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5.3905200000000004</v>
      </c>
      <c r="I41" s="22">
        <v>-4.5373499999999999E-3</v>
      </c>
      <c r="J41" s="22">
        <v>31</v>
      </c>
      <c r="K41" s="22">
        <v>1.54297</v>
      </c>
      <c r="L41">
        <f t="shared" si="0"/>
        <v>5.6016666666666666</v>
      </c>
      <c r="M41">
        <f t="shared" si="1"/>
        <v>8.6483011333333319</v>
      </c>
      <c r="N41" s="9"/>
      <c r="O41" s="22">
        <v>5.6152300000000002E-2</v>
      </c>
      <c r="P41" s="22">
        <v>9.0082900000000006</v>
      </c>
      <c r="Q41" s="22">
        <v>-1.36261E-2</v>
      </c>
      <c r="R41" s="22">
        <v>31</v>
      </c>
      <c r="S41" s="22">
        <v>5.5633500000000002E-2</v>
      </c>
      <c r="T41">
        <f t="shared" si="2"/>
        <v>16.822345679012344</v>
      </c>
      <c r="U41">
        <f t="shared" si="3"/>
        <v>0.94461340127160487</v>
      </c>
      <c r="X41" s="9"/>
      <c r="Y41" s="22">
        <v>1.5438799999999999</v>
      </c>
      <c r="Z41" s="22">
        <v>14.3317</v>
      </c>
      <c r="AA41" s="22">
        <v>-3.6673000000000001E-3</v>
      </c>
      <c r="AB41" s="22">
        <v>31</v>
      </c>
      <c r="AC41" s="22">
        <v>1.54236</v>
      </c>
      <c r="AD41">
        <f t="shared" si="4"/>
        <v>4.52753086419753</v>
      </c>
      <c r="AE41">
        <f t="shared" si="5"/>
        <v>6.9899643506172824</v>
      </c>
      <c r="AF41" s="9"/>
      <c r="AG41" s="22">
        <v>5.6152300000000002E-2</v>
      </c>
      <c r="AH41" s="22">
        <v>17.9495</v>
      </c>
      <c r="AI41" s="22">
        <v>-1.34827E-2</v>
      </c>
      <c r="AJ41" s="22">
        <v>31</v>
      </c>
      <c r="AK41" s="22">
        <v>5.5664100000000001E-2</v>
      </c>
      <c r="AL41">
        <f t="shared" si="6"/>
        <v>16.645308641975308</v>
      </c>
      <c r="AM41">
        <f t="shared" si="7"/>
        <v>0.93467236445679014</v>
      </c>
      <c r="AP41" s="9"/>
      <c r="AQ41" s="22">
        <v>1.5438799999999999</v>
      </c>
      <c r="AR41" s="22">
        <v>23.251999999999999</v>
      </c>
      <c r="AS41" s="22">
        <v>-3.6614999999999998E-3</v>
      </c>
      <c r="AT41" s="22">
        <v>31</v>
      </c>
      <c r="AU41" s="22">
        <v>1.5426599999999999</v>
      </c>
      <c r="AV41">
        <f t="shared" si="8"/>
        <v>4.5203703703703697</v>
      </c>
      <c r="AW41">
        <f t="shared" si="9"/>
        <v>6.9789094074074063</v>
      </c>
      <c r="AX41" s="9"/>
      <c r="AY41" s="22">
        <v>5.6152300000000002E-2</v>
      </c>
      <c r="AZ41" s="22">
        <v>26.869800000000001</v>
      </c>
      <c r="BA41" s="22">
        <v>-1.34521E-2</v>
      </c>
      <c r="BB41" s="22">
        <v>31</v>
      </c>
      <c r="BC41" s="22">
        <v>5.5664100000000001E-2</v>
      </c>
      <c r="BD41">
        <f t="shared" si="10"/>
        <v>16.607530864197528</v>
      </c>
      <c r="BE41">
        <f t="shared" si="11"/>
        <v>0.93255105534567895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5.4005900000000002</v>
      </c>
      <c r="I42" s="22">
        <v>-4.6820100000000003E-3</v>
      </c>
      <c r="J42" s="22">
        <v>32</v>
      </c>
      <c r="K42" s="22">
        <v>1.5377799999999999</v>
      </c>
      <c r="L42">
        <f t="shared" si="0"/>
        <v>5.7802592592592594</v>
      </c>
      <c r="M42">
        <f t="shared" si="1"/>
        <v>8.8949519611111114</v>
      </c>
      <c r="N42" s="9"/>
      <c r="O42" s="22">
        <v>6.1187699999999998E-2</v>
      </c>
      <c r="P42" s="22">
        <v>9.0183599999999995</v>
      </c>
      <c r="Q42" s="22">
        <v>-1.3604700000000001E-2</v>
      </c>
      <c r="R42" s="22">
        <v>32</v>
      </c>
      <c r="S42" s="22">
        <v>6.0668899999999998E-2</v>
      </c>
      <c r="T42">
        <f t="shared" si="2"/>
        <v>16.795925925925925</v>
      </c>
      <c r="U42">
        <f t="shared" si="3"/>
        <v>1.0277040767777776</v>
      </c>
      <c r="X42" s="9"/>
      <c r="Y42" s="22">
        <v>1.5388500000000001</v>
      </c>
      <c r="Z42" s="22">
        <v>14.341799999999999</v>
      </c>
      <c r="AA42" s="22">
        <v>-3.8061499999999999E-3</v>
      </c>
      <c r="AB42" s="22">
        <v>32</v>
      </c>
      <c r="AC42" s="22">
        <v>1.5377799999999999</v>
      </c>
      <c r="AD42">
        <f t="shared" si="4"/>
        <v>4.6989506172839501</v>
      </c>
      <c r="AE42">
        <f t="shared" si="5"/>
        <v>7.2309801574074068</v>
      </c>
      <c r="AF42" s="9"/>
      <c r="AG42" s="22">
        <v>6.1187699999999998E-2</v>
      </c>
      <c r="AH42" s="22">
        <v>17.959599999999998</v>
      </c>
      <c r="AI42" s="22">
        <v>-1.34705E-2</v>
      </c>
      <c r="AJ42" s="22">
        <v>32</v>
      </c>
      <c r="AK42" s="22">
        <v>6.0638400000000002E-2</v>
      </c>
      <c r="AL42">
        <f t="shared" si="6"/>
        <v>16.630246913580244</v>
      </c>
      <c r="AM42">
        <f t="shared" si="7"/>
        <v>1.0175665590740739</v>
      </c>
      <c r="AP42" s="9"/>
      <c r="AQ42" s="22">
        <v>1.5388500000000001</v>
      </c>
      <c r="AR42" s="22">
        <v>23.2621</v>
      </c>
      <c r="AS42" s="22">
        <v>-3.79913E-3</v>
      </c>
      <c r="AT42" s="22">
        <v>32</v>
      </c>
      <c r="AU42" s="22">
        <v>1.53809</v>
      </c>
      <c r="AV42">
        <f t="shared" si="8"/>
        <v>4.6902839506172835</v>
      </c>
      <c r="AW42">
        <f t="shared" si="9"/>
        <v>7.2176434574074069</v>
      </c>
      <c r="AX42" s="9"/>
      <c r="AY42" s="22">
        <v>6.1187699999999998E-2</v>
      </c>
      <c r="AZ42" s="22">
        <v>26.879799999999999</v>
      </c>
      <c r="BA42" s="22">
        <v>-1.3433799999999999E-2</v>
      </c>
      <c r="BB42" s="22">
        <v>32</v>
      </c>
      <c r="BC42" s="22">
        <v>6.0699500000000003E-2</v>
      </c>
      <c r="BD42">
        <f t="shared" si="10"/>
        <v>16.584938271604937</v>
      </c>
      <c r="BE42">
        <f t="shared" si="11"/>
        <v>1.0147942274814814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5.41066</v>
      </c>
      <c r="I43" s="22">
        <v>-4.8248299999999996E-3</v>
      </c>
      <c r="J43" s="22">
        <v>33</v>
      </c>
      <c r="K43" s="22">
        <v>1.5331999999999999</v>
      </c>
      <c r="L43">
        <f t="shared" si="0"/>
        <v>5.9565802469135791</v>
      </c>
      <c r="M43">
        <f t="shared" si="1"/>
        <v>9.1362623485185157</v>
      </c>
      <c r="N43" s="9"/>
      <c r="O43" s="22">
        <v>6.6223099999999993E-2</v>
      </c>
      <c r="P43" s="22">
        <v>9.0284300000000002</v>
      </c>
      <c r="Q43" s="22">
        <v>-1.3583400000000001E-2</v>
      </c>
      <c r="R43" s="22">
        <v>33</v>
      </c>
      <c r="S43" s="22">
        <v>6.5734899999999999E-2</v>
      </c>
      <c r="T43">
        <f t="shared" si="2"/>
        <v>16.76962962962963</v>
      </c>
      <c r="U43">
        <f t="shared" si="3"/>
        <v>1.1105368599259258</v>
      </c>
      <c r="X43" s="9"/>
      <c r="Y43" s="22">
        <v>1.5338099999999999</v>
      </c>
      <c r="Z43" s="22">
        <v>14.351900000000001</v>
      </c>
      <c r="AA43" s="22">
        <v>-3.94714E-3</v>
      </c>
      <c r="AB43" s="22">
        <v>33</v>
      </c>
      <c r="AC43" s="22">
        <v>1.5325899999999999</v>
      </c>
      <c r="AD43">
        <f t="shared" si="4"/>
        <v>4.8730123456790118</v>
      </c>
      <c r="AE43">
        <f t="shared" si="5"/>
        <v>7.4742750659259247</v>
      </c>
      <c r="AF43" s="9"/>
      <c r="AG43" s="22">
        <v>6.6223099999999993E-2</v>
      </c>
      <c r="AH43" s="22">
        <v>17.9696</v>
      </c>
      <c r="AI43" s="22">
        <v>-1.3467399999999999E-2</v>
      </c>
      <c r="AJ43" s="22">
        <v>33</v>
      </c>
      <c r="AK43" s="22">
        <v>6.5673800000000004E-2</v>
      </c>
      <c r="AL43">
        <f t="shared" si="6"/>
        <v>16.626419753086417</v>
      </c>
      <c r="AM43">
        <f t="shared" si="7"/>
        <v>1.101053057950617</v>
      </c>
      <c r="AP43" s="9"/>
      <c r="AQ43" s="22">
        <v>1.5338099999999999</v>
      </c>
      <c r="AR43" s="22">
        <v>23.272099999999998</v>
      </c>
      <c r="AS43" s="22">
        <v>-3.9392100000000003E-3</v>
      </c>
      <c r="AT43" s="22">
        <v>33</v>
      </c>
      <c r="AU43" s="22">
        <v>1.5331999999999999</v>
      </c>
      <c r="AV43">
        <f t="shared" si="8"/>
        <v>4.8632222222222223</v>
      </c>
      <c r="AW43">
        <f t="shared" si="9"/>
        <v>7.4592588766666665</v>
      </c>
      <c r="AX43" s="9"/>
      <c r="AY43" s="22">
        <v>6.6223099999999993E-2</v>
      </c>
      <c r="AZ43" s="22">
        <v>26.889900000000001</v>
      </c>
      <c r="BA43" s="22">
        <v>-1.3427700000000001E-2</v>
      </c>
      <c r="BB43" s="22">
        <v>33</v>
      </c>
      <c r="BC43" s="22">
        <v>6.5765400000000002E-2</v>
      </c>
      <c r="BD43">
        <f t="shared" si="10"/>
        <v>16.57740740740741</v>
      </c>
      <c r="BE43">
        <f t="shared" si="11"/>
        <v>1.0978073084814814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5.4207400000000003</v>
      </c>
      <c r="I44" s="22">
        <v>-4.96643E-3</v>
      </c>
      <c r="J44" s="22">
        <v>34</v>
      </c>
      <c r="K44" s="22">
        <v>1.5277099999999999</v>
      </c>
      <c r="L44">
        <f t="shared" si="0"/>
        <v>6.1313950617283943</v>
      </c>
      <c r="M44">
        <f t="shared" si="1"/>
        <v>9.3735541424691355</v>
      </c>
      <c r="N44" s="9"/>
      <c r="O44" s="22">
        <v>7.1258500000000002E-2</v>
      </c>
      <c r="P44" s="22">
        <v>9.0385000000000009</v>
      </c>
      <c r="Q44" s="22">
        <v>-1.3559E-2</v>
      </c>
      <c r="R44" s="22">
        <v>34</v>
      </c>
      <c r="S44" s="22">
        <v>7.0678699999999997E-2</v>
      </c>
      <c r="T44">
        <f t="shared" si="2"/>
        <v>16.739506172839505</v>
      </c>
      <c r="U44">
        <f t="shared" si="3"/>
        <v>1.192832100617284</v>
      </c>
      <c r="X44" s="9"/>
      <c r="Y44" s="22">
        <v>1.52878</v>
      </c>
      <c r="Z44" s="22">
        <v>14.3619</v>
      </c>
      <c r="AA44" s="22">
        <v>-4.0832500000000001E-3</v>
      </c>
      <c r="AB44" s="22">
        <v>34</v>
      </c>
      <c r="AC44" s="22">
        <v>1.5280199999999999</v>
      </c>
      <c r="AD44">
        <f t="shared" si="4"/>
        <v>5.0410493827160492</v>
      </c>
      <c r="AE44">
        <f t="shared" si="5"/>
        <v>7.7066554753086418</v>
      </c>
      <c r="AF44" s="9"/>
      <c r="AG44" s="22">
        <v>7.1258500000000002E-2</v>
      </c>
      <c r="AH44" s="22">
        <v>17.979700000000001</v>
      </c>
      <c r="AI44" s="22">
        <v>-1.34552E-2</v>
      </c>
      <c r="AJ44" s="22">
        <v>34</v>
      </c>
      <c r="AK44" s="22">
        <v>7.07092E-2</v>
      </c>
      <c r="AL44">
        <f t="shared" si="6"/>
        <v>16.611358024691356</v>
      </c>
      <c r="AM44">
        <f t="shared" si="7"/>
        <v>1.1837004558024691</v>
      </c>
      <c r="AP44" s="9"/>
      <c r="AQ44" s="22">
        <v>1.52878</v>
      </c>
      <c r="AR44" s="22">
        <v>23.2822</v>
      </c>
      <c r="AS44" s="22">
        <v>-4.0692100000000002E-3</v>
      </c>
      <c r="AT44" s="22">
        <v>34</v>
      </c>
      <c r="AU44" s="22">
        <v>1.5280199999999999</v>
      </c>
      <c r="AV44">
        <f t="shared" si="8"/>
        <v>5.023716049382716</v>
      </c>
      <c r="AW44">
        <f t="shared" si="9"/>
        <v>7.6801566219753088</v>
      </c>
      <c r="AX44" s="9"/>
      <c r="AY44" s="22">
        <v>7.1258500000000002E-2</v>
      </c>
      <c r="AZ44" s="22">
        <v>26.9</v>
      </c>
      <c r="BA44" s="22">
        <v>-1.3421600000000001E-2</v>
      </c>
      <c r="BB44" s="22">
        <v>34</v>
      </c>
      <c r="BC44" s="22">
        <v>7.07092E-2</v>
      </c>
      <c r="BD44">
        <f t="shared" si="10"/>
        <v>16.569876543209876</v>
      </c>
      <c r="BE44">
        <f t="shared" si="11"/>
        <v>1.180744547654321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5.4308100000000001</v>
      </c>
      <c r="I45" s="22">
        <v>-5.0994899999999999E-3</v>
      </c>
      <c r="J45" s="22">
        <v>35</v>
      </c>
      <c r="K45" s="22">
        <v>1.5231300000000001</v>
      </c>
      <c r="L45">
        <f t="shared" si="0"/>
        <v>6.2956666666666665</v>
      </c>
      <c r="M45">
        <f t="shared" si="1"/>
        <v>9.5929591266666669</v>
      </c>
      <c r="N45" s="9"/>
      <c r="O45" s="22">
        <v>7.6293899999999998E-2</v>
      </c>
      <c r="P45" s="22">
        <v>9.0485699999999998</v>
      </c>
      <c r="Q45" s="22">
        <v>-1.35406E-2</v>
      </c>
      <c r="R45" s="22">
        <v>35</v>
      </c>
      <c r="S45" s="22">
        <v>7.5775099999999998E-2</v>
      </c>
      <c r="T45">
        <f t="shared" si="2"/>
        <v>16.716790123456789</v>
      </c>
      <c r="U45">
        <f t="shared" si="3"/>
        <v>1.275389114</v>
      </c>
      <c r="X45" s="9"/>
      <c r="Y45" s="22">
        <v>1.5237400000000001</v>
      </c>
      <c r="Z45" s="22">
        <v>14.372</v>
      </c>
      <c r="AA45" s="22">
        <v>-4.2205799999999998E-3</v>
      </c>
      <c r="AB45" s="22">
        <v>35</v>
      </c>
      <c r="AC45" s="22">
        <v>1.5228299999999999</v>
      </c>
      <c r="AD45">
        <f t="shared" si="4"/>
        <v>5.210592592592592</v>
      </c>
      <c r="AE45">
        <f t="shared" si="5"/>
        <v>7.9395883570370369</v>
      </c>
      <c r="AF45" s="9"/>
      <c r="AG45" s="22">
        <v>7.6293899999999998E-2</v>
      </c>
      <c r="AH45" s="22">
        <v>17.989799999999999</v>
      </c>
      <c r="AI45" s="22">
        <v>-1.34552E-2</v>
      </c>
      <c r="AJ45" s="22">
        <v>35</v>
      </c>
      <c r="AK45" s="22">
        <v>7.5744599999999995E-2</v>
      </c>
      <c r="AL45">
        <f t="shared" si="6"/>
        <v>16.611358024691356</v>
      </c>
      <c r="AM45">
        <f t="shared" si="7"/>
        <v>1.2673452879999998</v>
      </c>
      <c r="AP45" s="9"/>
      <c r="AQ45" s="22">
        <v>1.5237400000000001</v>
      </c>
      <c r="AR45" s="22">
        <v>23.292300000000001</v>
      </c>
      <c r="AS45" s="22">
        <v>-4.2065399999999999E-3</v>
      </c>
      <c r="AT45" s="22">
        <v>35</v>
      </c>
      <c r="AU45" s="22">
        <v>1.5225200000000001</v>
      </c>
      <c r="AV45">
        <f t="shared" si="8"/>
        <v>5.1932592592592588</v>
      </c>
      <c r="AW45">
        <f t="shared" si="9"/>
        <v>7.9131768637037032</v>
      </c>
      <c r="AX45" s="9"/>
      <c r="AY45" s="22">
        <v>7.6293899999999998E-2</v>
      </c>
      <c r="AZ45" s="22">
        <v>26.91</v>
      </c>
      <c r="BA45" s="22">
        <v>-1.3433799999999999E-2</v>
      </c>
      <c r="BB45" s="22">
        <v>35</v>
      </c>
      <c r="BC45" s="22">
        <v>7.5744599999999995E-2</v>
      </c>
      <c r="BD45">
        <f t="shared" si="10"/>
        <v>16.584938271604937</v>
      </c>
      <c r="BE45">
        <f t="shared" si="11"/>
        <v>1.2653296219999999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5.4408799999999999</v>
      </c>
      <c r="I46" s="22">
        <v>-5.2337599999999996E-3</v>
      </c>
      <c r="J46" s="22">
        <v>36</v>
      </c>
      <c r="K46" s="22">
        <v>1.5179400000000001</v>
      </c>
      <c r="L46">
        <f t="shared" si="0"/>
        <v>6.4614320987654308</v>
      </c>
      <c r="M46">
        <f t="shared" si="1"/>
        <v>9.8130415427160482</v>
      </c>
      <c r="N46" s="9"/>
      <c r="O46" s="22">
        <v>8.1329299999999993E-2</v>
      </c>
      <c r="P46" s="22">
        <v>9.0586400000000005</v>
      </c>
      <c r="Q46" s="22">
        <v>-1.35345E-2</v>
      </c>
      <c r="R46" s="22">
        <v>36</v>
      </c>
      <c r="S46" s="22">
        <v>8.0841099999999999E-2</v>
      </c>
      <c r="T46">
        <f t="shared" si="2"/>
        <v>16.709259259259255</v>
      </c>
      <c r="U46">
        <f t="shared" si="3"/>
        <v>1.3589523590740737</v>
      </c>
      <c r="X46" s="9"/>
      <c r="Y46" s="22">
        <v>1.51871</v>
      </c>
      <c r="Z46" s="22">
        <v>14.382099999999999</v>
      </c>
      <c r="AA46" s="22">
        <v>-4.3579100000000004E-3</v>
      </c>
      <c r="AB46" s="22">
        <v>36</v>
      </c>
      <c r="AC46" s="22">
        <v>1.5176400000000001</v>
      </c>
      <c r="AD46">
        <f t="shared" si="4"/>
        <v>5.3801358024691357</v>
      </c>
      <c r="AE46">
        <f t="shared" si="5"/>
        <v>8.1708660445679016</v>
      </c>
      <c r="AF46" s="9"/>
      <c r="AG46" s="22">
        <v>8.1329299999999993E-2</v>
      </c>
      <c r="AH46" s="22">
        <v>17.9999</v>
      </c>
      <c r="AI46" s="22">
        <v>-1.34521E-2</v>
      </c>
      <c r="AJ46" s="22">
        <v>36</v>
      </c>
      <c r="AK46" s="22">
        <v>8.0871600000000002E-2</v>
      </c>
      <c r="AL46">
        <f t="shared" si="6"/>
        <v>16.607530864197528</v>
      </c>
      <c r="AM46">
        <f t="shared" si="7"/>
        <v>1.3506788599135799</v>
      </c>
      <c r="AP46" s="9"/>
      <c r="AQ46" s="22">
        <v>1.51871</v>
      </c>
      <c r="AR46" s="22">
        <v>23.302299999999999</v>
      </c>
      <c r="AS46" s="22">
        <v>-4.34265E-3</v>
      </c>
      <c r="AT46" s="22">
        <v>36</v>
      </c>
      <c r="AU46" s="22">
        <v>1.5176400000000001</v>
      </c>
      <c r="AV46">
        <f t="shared" si="8"/>
        <v>5.3612962962962962</v>
      </c>
      <c r="AW46">
        <f t="shared" si="9"/>
        <v>8.1422542981481474</v>
      </c>
      <c r="AX46" s="9"/>
      <c r="AY46" s="22">
        <v>8.1329299999999993E-2</v>
      </c>
      <c r="AZ46" s="22">
        <v>26.920100000000001</v>
      </c>
      <c r="BA46" s="22">
        <v>-1.3446E-2</v>
      </c>
      <c r="BB46" s="22">
        <v>36</v>
      </c>
      <c r="BC46" s="22">
        <v>8.0841099999999999E-2</v>
      </c>
      <c r="BD46">
        <f t="shared" si="10"/>
        <v>16.599999999999998</v>
      </c>
      <c r="BE46">
        <f t="shared" si="11"/>
        <v>1.3500663799999997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5.4509499999999997</v>
      </c>
      <c r="I47" s="22">
        <v>-5.3619399999999999E-3</v>
      </c>
      <c r="J47" s="22">
        <v>37</v>
      </c>
      <c r="K47" s="22">
        <v>1.5124500000000001</v>
      </c>
      <c r="L47">
        <f t="shared" si="0"/>
        <v>6.6196790123456779</v>
      </c>
      <c r="M47">
        <f t="shared" si="1"/>
        <v>10.020009530617283</v>
      </c>
      <c r="N47" s="9"/>
      <c r="O47" s="22">
        <v>8.6364700000000003E-2</v>
      </c>
      <c r="P47" s="22">
        <v>9.0687200000000008</v>
      </c>
      <c r="Q47" s="22">
        <v>-1.35315E-2</v>
      </c>
      <c r="R47" s="22">
        <v>37</v>
      </c>
      <c r="S47" s="22">
        <v>8.5845900000000003E-2</v>
      </c>
      <c r="T47">
        <f t="shared" si="2"/>
        <v>16.705555555555552</v>
      </c>
      <c r="U47">
        <f t="shared" si="3"/>
        <v>1.4427702938888887</v>
      </c>
      <c r="X47" s="9"/>
      <c r="Y47" s="22">
        <v>1.5136700000000001</v>
      </c>
      <c r="Z47" s="22">
        <v>14.392200000000001</v>
      </c>
      <c r="AA47" s="22">
        <v>-4.4921900000000001E-3</v>
      </c>
      <c r="AB47" s="22">
        <v>37</v>
      </c>
      <c r="AC47" s="22">
        <v>1.5124500000000001</v>
      </c>
      <c r="AD47">
        <f t="shared" si="4"/>
        <v>5.5459135802469133</v>
      </c>
      <c r="AE47">
        <f t="shared" si="5"/>
        <v>8.3946830090123452</v>
      </c>
      <c r="AF47" s="9"/>
      <c r="AG47" s="22">
        <v>8.6364700000000003E-2</v>
      </c>
      <c r="AH47" s="22">
        <v>18.009899999999998</v>
      </c>
      <c r="AI47" s="22">
        <v>-1.3433799999999999E-2</v>
      </c>
      <c r="AJ47" s="22">
        <v>37</v>
      </c>
      <c r="AK47" s="22">
        <v>8.5845900000000003E-2</v>
      </c>
      <c r="AL47">
        <f t="shared" si="6"/>
        <v>16.584938271604937</v>
      </c>
      <c r="AM47">
        <f t="shared" si="7"/>
        <v>1.4323532183456789</v>
      </c>
      <c r="AP47" s="9"/>
      <c r="AQ47" s="22">
        <v>1.5136700000000001</v>
      </c>
      <c r="AR47" s="22">
        <v>23.3124</v>
      </c>
      <c r="AS47" s="22">
        <v>-4.4705200000000004E-3</v>
      </c>
      <c r="AT47" s="22">
        <v>37</v>
      </c>
      <c r="AU47" s="22">
        <v>1.5130600000000001</v>
      </c>
      <c r="AV47">
        <f t="shared" si="8"/>
        <v>5.5191604938271608</v>
      </c>
      <c r="AW47">
        <f t="shared" si="9"/>
        <v>8.3541876646913593</v>
      </c>
      <c r="AX47" s="9"/>
      <c r="AY47" s="22">
        <v>8.6364700000000003E-2</v>
      </c>
      <c r="AZ47" s="22">
        <v>26.930199999999999</v>
      </c>
      <c r="BA47" s="22">
        <v>-1.3443E-2</v>
      </c>
      <c r="BB47" s="22">
        <v>37</v>
      </c>
      <c r="BC47" s="22">
        <v>8.58154E-2</v>
      </c>
      <c r="BD47">
        <f t="shared" si="10"/>
        <v>16.596296296296295</v>
      </c>
      <c r="BE47">
        <f t="shared" si="11"/>
        <v>1.4333341507407407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5.4610200000000004</v>
      </c>
      <c r="I48" s="22">
        <v>-5.4870600000000002E-3</v>
      </c>
      <c r="J48" s="22">
        <v>38</v>
      </c>
      <c r="K48" s="22">
        <v>1.50787</v>
      </c>
      <c r="L48">
        <f t="shared" si="0"/>
        <v>6.7741481481481483</v>
      </c>
      <c r="M48">
        <f t="shared" si="1"/>
        <v>10.219750862222222</v>
      </c>
      <c r="N48" s="9"/>
      <c r="O48" s="22">
        <v>9.1400099999999998E-2</v>
      </c>
      <c r="P48" s="22">
        <v>9.0787899999999997</v>
      </c>
      <c r="Q48" s="22">
        <v>-1.35315E-2</v>
      </c>
      <c r="R48" s="22">
        <v>38</v>
      </c>
      <c r="S48" s="22">
        <v>9.0881299999999998E-2</v>
      </c>
      <c r="T48">
        <f t="shared" si="2"/>
        <v>16.705555555555552</v>
      </c>
      <c r="U48">
        <f t="shared" si="3"/>
        <v>1.5268894483333331</v>
      </c>
      <c r="X48" s="9"/>
      <c r="Y48" s="22">
        <v>1.50864</v>
      </c>
      <c r="Z48" s="22">
        <v>14.402200000000001</v>
      </c>
      <c r="AA48" s="22">
        <v>-4.6246300000000002E-3</v>
      </c>
      <c r="AB48" s="22">
        <v>38</v>
      </c>
      <c r="AC48" s="22">
        <v>1.50787</v>
      </c>
      <c r="AD48">
        <f t="shared" si="4"/>
        <v>5.7094197530864204</v>
      </c>
      <c r="AE48">
        <f t="shared" si="5"/>
        <v>8.6134590162962965</v>
      </c>
      <c r="AF48" s="9"/>
      <c r="AG48" s="22">
        <v>9.1400099999999998E-2</v>
      </c>
      <c r="AH48" s="22">
        <v>18.02</v>
      </c>
      <c r="AI48" s="22">
        <v>-1.3406400000000001E-2</v>
      </c>
      <c r="AJ48" s="22">
        <v>38</v>
      </c>
      <c r="AK48" s="22">
        <v>9.0881299999999998E-2</v>
      </c>
      <c r="AL48">
        <f t="shared" si="6"/>
        <v>16.551111111111108</v>
      </c>
      <c r="AM48">
        <f t="shared" si="7"/>
        <v>1.5127732106666665</v>
      </c>
      <c r="AP48" s="9"/>
      <c r="AQ48" s="22">
        <v>1.50864</v>
      </c>
      <c r="AR48" s="22">
        <v>23.322500000000002</v>
      </c>
      <c r="AS48" s="22">
        <v>-4.6023599999999998E-3</v>
      </c>
      <c r="AT48" s="22">
        <v>38</v>
      </c>
      <c r="AU48" s="22">
        <v>1.5081800000000001</v>
      </c>
      <c r="AV48">
        <f t="shared" si="8"/>
        <v>5.6819259259259249</v>
      </c>
      <c r="AW48">
        <f t="shared" si="9"/>
        <v>8.571980728888887</v>
      </c>
      <c r="AX48" s="9"/>
      <c r="AY48" s="22">
        <v>9.1400099999999998E-2</v>
      </c>
      <c r="AZ48" s="22">
        <v>26.940300000000001</v>
      </c>
      <c r="BA48" s="22">
        <v>-1.34369E-2</v>
      </c>
      <c r="BB48" s="22">
        <v>38</v>
      </c>
      <c r="BC48" s="22">
        <v>9.0942400000000007E-2</v>
      </c>
      <c r="BD48">
        <f t="shared" si="10"/>
        <v>16.588765432098764</v>
      </c>
      <c r="BE48">
        <f t="shared" si="11"/>
        <v>1.5162148193703702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5.4710900000000002</v>
      </c>
      <c r="I49" s="22">
        <v>-5.6121799999999996E-3</v>
      </c>
      <c r="J49" s="22">
        <v>39</v>
      </c>
      <c r="K49" s="22">
        <v>1.5033000000000001</v>
      </c>
      <c r="L49">
        <f t="shared" si="0"/>
        <v>6.9286172839506159</v>
      </c>
      <c r="M49">
        <f t="shared" si="1"/>
        <v>10.417868948148147</v>
      </c>
      <c r="N49" s="9"/>
      <c r="O49" s="22">
        <v>9.6435499999999993E-2</v>
      </c>
      <c r="P49" s="22">
        <v>9.0888600000000004</v>
      </c>
      <c r="Q49" s="22">
        <v>-1.35254E-2</v>
      </c>
      <c r="R49" s="22">
        <v>39</v>
      </c>
      <c r="S49" s="22">
        <v>9.5947299999999999E-2</v>
      </c>
      <c r="T49">
        <f t="shared" si="2"/>
        <v>16.698024691358025</v>
      </c>
      <c r="U49">
        <f t="shared" si="3"/>
        <v>1.6102823601234568</v>
      </c>
      <c r="X49" s="9"/>
      <c r="Y49" s="22">
        <v>1.5036</v>
      </c>
      <c r="Z49" s="22">
        <v>14.4123</v>
      </c>
      <c r="AA49" s="22">
        <v>-4.7567699999999996E-3</v>
      </c>
      <c r="AB49" s="22">
        <v>39</v>
      </c>
      <c r="AC49" s="22">
        <v>1.5026900000000001</v>
      </c>
      <c r="AD49">
        <f t="shared" si="4"/>
        <v>5.8725555555555546</v>
      </c>
      <c r="AE49">
        <f t="shared" si="5"/>
        <v>8.829974533333333</v>
      </c>
      <c r="AF49" s="9"/>
      <c r="AG49" s="22">
        <v>9.6435499999999993E-2</v>
      </c>
      <c r="AH49" s="22">
        <v>18.030100000000001</v>
      </c>
      <c r="AI49" s="22">
        <v>-1.33881E-2</v>
      </c>
      <c r="AJ49" s="22">
        <v>39</v>
      </c>
      <c r="AK49" s="22">
        <v>9.5916699999999994E-2</v>
      </c>
      <c r="AL49">
        <f t="shared" si="6"/>
        <v>16.528518518518517</v>
      </c>
      <c r="AM49">
        <f t="shared" si="7"/>
        <v>1.5939359475925923</v>
      </c>
      <c r="AP49" s="9"/>
      <c r="AQ49" s="22">
        <v>1.5036</v>
      </c>
      <c r="AR49" s="22">
        <v>23.332599999999999</v>
      </c>
      <c r="AS49" s="22">
        <v>-4.7308300000000001E-3</v>
      </c>
      <c r="AT49" s="22">
        <v>39</v>
      </c>
      <c r="AU49" s="22">
        <v>1.5026900000000001</v>
      </c>
      <c r="AV49">
        <f t="shared" si="8"/>
        <v>5.8405308641975306</v>
      </c>
      <c r="AW49">
        <f t="shared" si="9"/>
        <v>8.7818222074074068</v>
      </c>
      <c r="AX49" s="9"/>
      <c r="AY49" s="22">
        <v>9.6435499999999993E-2</v>
      </c>
      <c r="AZ49" s="22">
        <v>26.950299999999999</v>
      </c>
      <c r="BA49" s="22">
        <v>-1.34308E-2</v>
      </c>
      <c r="BB49" s="22">
        <v>39</v>
      </c>
      <c r="BC49" s="22">
        <v>9.5947299999999999E-2</v>
      </c>
      <c r="BD49">
        <f t="shared" si="10"/>
        <v>16.581234567901234</v>
      </c>
      <c r="BE49">
        <f t="shared" si="11"/>
        <v>1.5990196461728394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5.48116</v>
      </c>
      <c r="I50" s="22">
        <v>-5.7311999999999997E-3</v>
      </c>
      <c r="J50" s="22">
        <v>40</v>
      </c>
      <c r="K50" s="22">
        <v>1.4978</v>
      </c>
      <c r="L50">
        <f t="shared" si="0"/>
        <v>7.0755555555555549</v>
      </c>
      <c r="M50">
        <f t="shared" si="1"/>
        <v>10.603215288888888</v>
      </c>
      <c r="N50" s="9"/>
      <c r="O50" s="22">
        <v>0.10147100000000001</v>
      </c>
      <c r="P50" s="22">
        <v>9.0989299999999993</v>
      </c>
      <c r="Q50" s="22">
        <v>-1.35254E-2</v>
      </c>
      <c r="R50" s="22">
        <v>40</v>
      </c>
      <c r="S50" s="22">
        <v>0.10089099999999999</v>
      </c>
      <c r="T50">
        <f t="shared" si="2"/>
        <v>16.698024691358025</v>
      </c>
      <c r="U50">
        <f t="shared" si="3"/>
        <v>1.6943652634567903</v>
      </c>
      <c r="X50" s="9"/>
      <c r="Y50" s="22">
        <v>1.49857</v>
      </c>
      <c r="Z50" s="22">
        <v>14.4224</v>
      </c>
      <c r="AA50" s="22">
        <v>-4.8883099999999999E-3</v>
      </c>
      <c r="AB50" s="22">
        <v>40</v>
      </c>
      <c r="AC50" s="22">
        <v>1.4981100000000001</v>
      </c>
      <c r="AD50">
        <f t="shared" si="4"/>
        <v>6.0349506172839504</v>
      </c>
      <c r="AE50">
        <f t="shared" si="5"/>
        <v>9.0437959465432094</v>
      </c>
      <c r="AF50" s="9"/>
      <c r="AG50" s="22">
        <v>0.10147100000000001</v>
      </c>
      <c r="AH50" s="22">
        <v>18.040099999999999</v>
      </c>
      <c r="AI50" s="22">
        <v>-1.33759E-2</v>
      </c>
      <c r="AJ50" s="22">
        <v>40</v>
      </c>
      <c r="AK50" s="22">
        <v>0.10089099999999999</v>
      </c>
      <c r="AL50">
        <f t="shared" si="6"/>
        <v>16.513456790123456</v>
      </c>
      <c r="AM50">
        <f t="shared" si="7"/>
        <v>1.6756369739506174</v>
      </c>
      <c r="AP50" s="9"/>
      <c r="AQ50" s="22">
        <v>1.49857</v>
      </c>
      <c r="AR50" s="22">
        <v>23.342600000000001</v>
      </c>
      <c r="AS50" s="22">
        <v>-4.8565700000000002E-3</v>
      </c>
      <c r="AT50" s="22">
        <v>40</v>
      </c>
      <c r="AU50" s="22">
        <v>1.49719</v>
      </c>
      <c r="AV50">
        <f t="shared" si="8"/>
        <v>5.9957654320987652</v>
      </c>
      <c r="AW50">
        <f t="shared" si="9"/>
        <v>8.9850742035802469</v>
      </c>
      <c r="AX50" s="9"/>
      <c r="AY50" s="22">
        <v>0.10147100000000001</v>
      </c>
      <c r="AZ50" s="22">
        <v>26.9604</v>
      </c>
      <c r="BA50" s="22">
        <v>-1.3406400000000001E-2</v>
      </c>
      <c r="BB50" s="22">
        <v>40</v>
      </c>
      <c r="BC50" s="22">
        <v>0.10089099999999999</v>
      </c>
      <c r="BD50">
        <f t="shared" si="10"/>
        <v>16.551111111111108</v>
      </c>
      <c r="BE50">
        <f t="shared" si="11"/>
        <v>1.6794577955555554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5.4912299999999998</v>
      </c>
      <c r="I51" s="22">
        <v>-5.8502199999999997E-3</v>
      </c>
      <c r="J51" s="22">
        <v>41</v>
      </c>
      <c r="K51" s="22">
        <v>1.49231</v>
      </c>
      <c r="L51">
        <f t="shared" si="0"/>
        <v>7.222493827160493</v>
      </c>
      <c r="M51">
        <f t="shared" si="1"/>
        <v>10.787011205679011</v>
      </c>
      <c r="N51" s="9"/>
      <c r="O51" s="22">
        <v>0.106506</v>
      </c>
      <c r="P51" s="22">
        <v>9.109</v>
      </c>
      <c r="Q51" s="22">
        <v>-1.3522299999999999E-2</v>
      </c>
      <c r="R51" s="22">
        <v>41</v>
      </c>
      <c r="S51" s="22">
        <v>0.10592699999999999</v>
      </c>
      <c r="T51">
        <f t="shared" si="2"/>
        <v>16.694197530864194</v>
      </c>
      <c r="U51">
        <f t="shared" si="3"/>
        <v>1.7780322022222219</v>
      </c>
      <c r="X51" s="9"/>
      <c r="Y51" s="22">
        <v>1.49353</v>
      </c>
      <c r="Z51" s="22">
        <v>14.432399999999999</v>
      </c>
      <c r="AA51" s="22">
        <v>-5.0201400000000002E-3</v>
      </c>
      <c r="AB51" s="22">
        <v>41</v>
      </c>
      <c r="AC51" s="22">
        <v>1.49231</v>
      </c>
      <c r="AD51">
        <f t="shared" si="4"/>
        <v>6.1977037037037039</v>
      </c>
      <c r="AE51">
        <f t="shared" si="5"/>
        <v>9.256456412592593</v>
      </c>
      <c r="AF51" s="9"/>
      <c r="AG51" s="22">
        <v>0.106506</v>
      </c>
      <c r="AH51" s="22">
        <v>18.0502</v>
      </c>
      <c r="AI51" s="22">
        <v>-1.33545E-2</v>
      </c>
      <c r="AJ51" s="22">
        <v>41</v>
      </c>
      <c r="AK51" s="22">
        <v>0.106018</v>
      </c>
      <c r="AL51">
        <f t="shared" si="6"/>
        <v>16.487037037037037</v>
      </c>
      <c r="AM51">
        <f t="shared" si="7"/>
        <v>1.7559683666666668</v>
      </c>
      <c r="AP51" s="9"/>
      <c r="AQ51" s="22">
        <v>1.49353</v>
      </c>
      <c r="AR51" s="22">
        <v>23.352699999999999</v>
      </c>
      <c r="AS51" s="22">
        <v>-4.9957300000000003E-3</v>
      </c>
      <c r="AT51" s="22">
        <v>41</v>
      </c>
      <c r="AU51" s="22">
        <v>1.49231</v>
      </c>
      <c r="AV51">
        <f t="shared" si="8"/>
        <v>6.1675679012345679</v>
      </c>
      <c r="AW51">
        <f t="shared" si="9"/>
        <v>9.211447687530864</v>
      </c>
      <c r="AX51" s="9"/>
      <c r="AY51" s="22">
        <v>0.106506</v>
      </c>
      <c r="AZ51" s="22">
        <v>26.970500000000001</v>
      </c>
      <c r="BA51" s="22">
        <v>-1.33911E-2</v>
      </c>
      <c r="BB51" s="22">
        <v>41</v>
      </c>
      <c r="BC51" s="22">
        <v>0.106018</v>
      </c>
      <c r="BD51">
        <f t="shared" si="10"/>
        <v>16.53222222222222</v>
      </c>
      <c r="BE51">
        <f t="shared" si="11"/>
        <v>1.7607808599999999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5.5012999999999996</v>
      </c>
      <c r="I52" s="22">
        <v>-5.9661899999999997E-3</v>
      </c>
      <c r="J52" s="22">
        <v>42</v>
      </c>
      <c r="K52" s="22">
        <v>1.48773</v>
      </c>
      <c r="L52">
        <f t="shared" si="0"/>
        <v>7.3656666666666659</v>
      </c>
      <c r="M52">
        <f t="shared" si="1"/>
        <v>10.963721176666667</v>
      </c>
      <c r="N52" s="9"/>
      <c r="O52" s="22">
        <v>0.111542</v>
      </c>
      <c r="P52" s="22">
        <v>9.1190700000000007</v>
      </c>
      <c r="Q52" s="22">
        <v>-1.3522299999999999E-2</v>
      </c>
      <c r="R52" s="22">
        <v>42</v>
      </c>
      <c r="S52" s="22">
        <v>0.111023</v>
      </c>
      <c r="T52">
        <f t="shared" si="2"/>
        <v>16.694197530864194</v>
      </c>
      <c r="U52">
        <f t="shared" si="3"/>
        <v>1.862104180987654</v>
      </c>
      <c r="X52" s="9"/>
      <c r="Y52" s="22">
        <v>1.4884900000000001</v>
      </c>
      <c r="Z52" s="22">
        <v>14.442500000000001</v>
      </c>
      <c r="AA52" s="22">
        <v>-5.1483199999999996E-3</v>
      </c>
      <c r="AB52" s="22">
        <v>42</v>
      </c>
      <c r="AC52" s="22">
        <v>1.48804</v>
      </c>
      <c r="AD52">
        <f t="shared" si="4"/>
        <v>6.3559506172839493</v>
      </c>
      <c r="AE52">
        <f t="shared" si="5"/>
        <v>9.4607689343209866</v>
      </c>
      <c r="AF52" s="9"/>
      <c r="AG52" s="22">
        <v>0.111542</v>
      </c>
      <c r="AH52" s="22">
        <v>18.060300000000002</v>
      </c>
      <c r="AI52" s="22">
        <v>-1.33423E-2</v>
      </c>
      <c r="AJ52" s="22">
        <v>42</v>
      </c>
      <c r="AK52" s="22">
        <v>0.111023</v>
      </c>
      <c r="AL52">
        <f t="shared" si="6"/>
        <v>16.471975308641973</v>
      </c>
      <c r="AM52">
        <f t="shared" si="7"/>
        <v>1.8373170698765431</v>
      </c>
      <c r="AP52" s="9"/>
      <c r="AQ52" s="22">
        <v>1.4884900000000001</v>
      </c>
      <c r="AR52" s="22">
        <v>23.3628</v>
      </c>
      <c r="AS52" s="22">
        <v>-5.1177999999999996E-3</v>
      </c>
      <c r="AT52" s="22">
        <v>42</v>
      </c>
      <c r="AU52" s="22">
        <v>1.48743</v>
      </c>
      <c r="AV52">
        <f t="shared" si="8"/>
        <v>6.3182716049382712</v>
      </c>
      <c r="AW52">
        <f t="shared" si="9"/>
        <v>9.4046841012345688</v>
      </c>
      <c r="AX52" s="9"/>
      <c r="AY52" s="22">
        <v>0.111542</v>
      </c>
      <c r="AZ52" s="22">
        <v>26.980499999999999</v>
      </c>
      <c r="BA52" s="22">
        <v>-1.3372800000000001E-2</v>
      </c>
      <c r="BB52" s="22">
        <v>42</v>
      </c>
      <c r="BC52" s="22">
        <v>0.11099199999999999</v>
      </c>
      <c r="BD52">
        <f t="shared" si="10"/>
        <v>16.509629629629632</v>
      </c>
      <c r="BE52">
        <f t="shared" si="11"/>
        <v>1.8415171081481485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5.5113700000000003</v>
      </c>
      <c r="I53" s="22">
        <v>-6.0852099999999998E-3</v>
      </c>
      <c r="J53" s="22">
        <v>43</v>
      </c>
      <c r="K53" s="22">
        <v>1.48254</v>
      </c>
      <c r="L53">
        <f t="shared" si="0"/>
        <v>7.5126049382716049</v>
      </c>
      <c r="M53">
        <f t="shared" si="1"/>
        <v>11.144648921728395</v>
      </c>
      <c r="N53" s="9"/>
      <c r="O53" s="22">
        <v>0.116577</v>
      </c>
      <c r="P53" s="22">
        <v>9.1291399999999996</v>
      </c>
      <c r="Q53" s="22">
        <v>-1.3516200000000001E-2</v>
      </c>
      <c r="R53" s="22">
        <v>43</v>
      </c>
      <c r="S53" s="22">
        <v>0.11605799999999999</v>
      </c>
      <c r="T53">
        <f t="shared" si="2"/>
        <v>16.686666666666664</v>
      </c>
      <c r="U53">
        <f t="shared" si="3"/>
        <v>1.9452815399999996</v>
      </c>
      <c r="X53" s="9"/>
      <c r="Y53" s="22">
        <v>1.48346</v>
      </c>
      <c r="Z53" s="22">
        <v>14.4526</v>
      </c>
      <c r="AA53" s="22">
        <v>-5.2642799999999997E-3</v>
      </c>
      <c r="AB53" s="22">
        <v>43</v>
      </c>
      <c r="AC53" s="22">
        <v>1.48254</v>
      </c>
      <c r="AD53">
        <f t="shared" si="4"/>
        <v>6.4991111111111097</v>
      </c>
      <c r="AE53">
        <f t="shared" si="5"/>
        <v>9.6411713688888874</v>
      </c>
      <c r="AF53" s="9"/>
      <c r="AG53" s="22">
        <v>0.116577</v>
      </c>
      <c r="AH53" s="22">
        <v>18.070399999999999</v>
      </c>
      <c r="AI53" s="22">
        <v>-1.3333100000000001E-2</v>
      </c>
      <c r="AJ53" s="22">
        <v>43</v>
      </c>
      <c r="AK53" s="22">
        <v>0.11602800000000001</v>
      </c>
      <c r="AL53">
        <f t="shared" si="6"/>
        <v>16.460617283950615</v>
      </c>
      <c r="AM53">
        <f t="shared" si="7"/>
        <v>1.9189293811111108</v>
      </c>
      <c r="AP53" s="9"/>
      <c r="AQ53" s="22">
        <v>1.48346</v>
      </c>
      <c r="AR53" s="22">
        <v>23.372800000000002</v>
      </c>
      <c r="AS53" s="22">
        <v>-5.2398699999999998E-3</v>
      </c>
      <c r="AT53" s="22">
        <v>43</v>
      </c>
      <c r="AU53" s="22">
        <v>1.48285</v>
      </c>
      <c r="AV53">
        <f t="shared" si="8"/>
        <v>6.4689753086419746</v>
      </c>
      <c r="AW53">
        <f t="shared" si="9"/>
        <v>9.5964661113580227</v>
      </c>
      <c r="AX53" s="9"/>
      <c r="AY53" s="22">
        <v>0.116577</v>
      </c>
      <c r="AZ53" s="22">
        <v>26.990600000000001</v>
      </c>
      <c r="BA53" s="22">
        <v>-1.33484E-2</v>
      </c>
      <c r="BB53" s="22">
        <v>43</v>
      </c>
      <c r="BC53" s="22">
        <v>0.11605799999999999</v>
      </c>
      <c r="BD53">
        <f t="shared" si="10"/>
        <v>16.479506172839503</v>
      </c>
      <c r="BE53">
        <f t="shared" si="11"/>
        <v>1.9211313911111108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5.5214499999999997</v>
      </c>
      <c r="I54" s="22">
        <v>-6.2042199999999999E-3</v>
      </c>
      <c r="J54" s="22">
        <v>44</v>
      </c>
      <c r="K54" s="22">
        <v>1.47705</v>
      </c>
      <c r="L54">
        <f t="shared" si="0"/>
        <v>7.6595308641975297</v>
      </c>
      <c r="M54">
        <f t="shared" si="1"/>
        <v>11.324003620246913</v>
      </c>
      <c r="N54" s="9"/>
      <c r="O54" s="22">
        <v>0.121613</v>
      </c>
      <c r="P54" s="22">
        <v>9.1392100000000003</v>
      </c>
      <c r="Q54" s="22">
        <v>-1.3516200000000001E-2</v>
      </c>
      <c r="R54" s="22">
        <v>44</v>
      </c>
      <c r="S54" s="22">
        <v>0.121124</v>
      </c>
      <c r="T54">
        <f t="shared" si="2"/>
        <v>16.686666666666664</v>
      </c>
      <c r="U54">
        <f t="shared" si="3"/>
        <v>2.0293155933333331</v>
      </c>
      <c r="X54" s="9"/>
      <c r="Y54" s="22">
        <v>1.4784200000000001</v>
      </c>
      <c r="Z54" s="22">
        <v>14.4627</v>
      </c>
      <c r="AA54" s="22">
        <v>-5.3893999999999999E-3</v>
      </c>
      <c r="AB54" s="22">
        <v>44</v>
      </c>
      <c r="AC54" s="22">
        <v>1.47766</v>
      </c>
      <c r="AD54">
        <f t="shared" si="4"/>
        <v>6.6535802469135801</v>
      </c>
      <c r="AE54">
        <f t="shared" si="5"/>
        <v>9.8367861086419754</v>
      </c>
      <c r="AF54" s="9"/>
      <c r="AG54" s="22">
        <v>0.121613</v>
      </c>
      <c r="AH54" s="22">
        <v>18.080400000000001</v>
      </c>
      <c r="AI54" s="22">
        <v>-1.3327E-2</v>
      </c>
      <c r="AJ54" s="22">
        <v>44</v>
      </c>
      <c r="AK54" s="22">
        <v>0.121155</v>
      </c>
      <c r="AL54">
        <f t="shared" si="6"/>
        <v>16.453086419753085</v>
      </c>
      <c r="AM54">
        <f t="shared" si="7"/>
        <v>2.0009091987654317</v>
      </c>
      <c r="AP54" s="9"/>
      <c r="AQ54" s="22">
        <v>1.4784200000000001</v>
      </c>
      <c r="AR54" s="22">
        <v>23.382899999999999</v>
      </c>
      <c r="AS54" s="22">
        <v>-5.3619399999999999E-3</v>
      </c>
      <c r="AT54" s="22">
        <v>44</v>
      </c>
      <c r="AU54" s="22">
        <v>1.47766</v>
      </c>
      <c r="AV54">
        <f t="shared" si="8"/>
        <v>6.6196790123456779</v>
      </c>
      <c r="AW54">
        <f t="shared" si="9"/>
        <v>9.7866658454320969</v>
      </c>
      <c r="AX54" s="9"/>
      <c r="AY54" s="22">
        <v>0.121613</v>
      </c>
      <c r="AZ54" s="22">
        <v>27.000699999999998</v>
      </c>
      <c r="BA54" s="22">
        <v>-1.3327E-2</v>
      </c>
      <c r="BB54" s="22">
        <v>44</v>
      </c>
      <c r="BC54" s="22">
        <v>0.121124</v>
      </c>
      <c r="BD54">
        <f t="shared" si="10"/>
        <v>16.453086419753085</v>
      </c>
      <c r="BE54">
        <f t="shared" si="11"/>
        <v>2.0009091987654317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5.5315200000000004</v>
      </c>
      <c r="I55" s="22">
        <v>-6.32629E-3</v>
      </c>
      <c r="J55" s="22">
        <v>45</v>
      </c>
      <c r="K55" s="22">
        <v>1.47278</v>
      </c>
      <c r="L55">
        <f t="shared" si="0"/>
        <v>7.8102345679012339</v>
      </c>
      <c r="M55">
        <f t="shared" si="1"/>
        <v>11.507521509999998</v>
      </c>
      <c r="N55" s="9"/>
      <c r="O55" s="22">
        <v>0.12664800000000001</v>
      </c>
      <c r="P55" s="22">
        <v>9.1492799999999992</v>
      </c>
      <c r="Q55" s="22">
        <v>-1.34979E-2</v>
      </c>
      <c r="R55" s="22">
        <v>45</v>
      </c>
      <c r="S55" s="22">
        <v>0.12609899999999999</v>
      </c>
      <c r="T55">
        <f t="shared" si="2"/>
        <v>16.664074074074072</v>
      </c>
      <c r="U55">
        <f t="shared" si="3"/>
        <v>2.1104716533333332</v>
      </c>
      <c r="X55" s="9"/>
      <c r="Y55" s="22">
        <v>1.47339</v>
      </c>
      <c r="Z55" s="22">
        <v>14.4727</v>
      </c>
      <c r="AA55" s="22">
        <v>-5.5023199999999998E-3</v>
      </c>
      <c r="AB55" s="22">
        <v>45</v>
      </c>
      <c r="AC55" s="22">
        <v>1.4724699999999999</v>
      </c>
      <c r="AD55">
        <f t="shared" si="4"/>
        <v>6.7929876543209868</v>
      </c>
      <c r="AE55">
        <f t="shared" si="5"/>
        <v>10.008720079999998</v>
      </c>
      <c r="AF55" s="9"/>
      <c r="AG55" s="22">
        <v>0.12664800000000001</v>
      </c>
      <c r="AH55" s="22">
        <v>18.090499999999999</v>
      </c>
      <c r="AI55" s="22">
        <v>-1.3327E-2</v>
      </c>
      <c r="AJ55" s="22">
        <v>45</v>
      </c>
      <c r="AK55" s="22">
        <v>0.12609899999999999</v>
      </c>
      <c r="AL55">
        <f t="shared" si="6"/>
        <v>16.453086419753085</v>
      </c>
      <c r="AM55">
        <f t="shared" si="7"/>
        <v>2.0837504888888887</v>
      </c>
      <c r="AP55" s="9"/>
      <c r="AQ55" s="22">
        <v>1.47339</v>
      </c>
      <c r="AR55" s="22">
        <v>23.393000000000001</v>
      </c>
      <c r="AS55" s="22">
        <v>-5.4870600000000002E-3</v>
      </c>
      <c r="AT55" s="22">
        <v>45</v>
      </c>
      <c r="AU55" s="22">
        <v>1.47278</v>
      </c>
      <c r="AV55">
        <f t="shared" si="8"/>
        <v>6.7741481481481483</v>
      </c>
      <c r="AW55">
        <f t="shared" si="9"/>
        <v>9.9809621400000008</v>
      </c>
      <c r="AX55" s="9"/>
      <c r="AY55" s="22">
        <v>0.12664800000000001</v>
      </c>
      <c r="AZ55" s="22">
        <v>27.0107</v>
      </c>
      <c r="BA55" s="22">
        <v>-1.33118E-2</v>
      </c>
      <c r="BB55" s="22">
        <v>45</v>
      </c>
      <c r="BC55" s="22">
        <v>0.12615999999999999</v>
      </c>
      <c r="BD55">
        <f t="shared" si="10"/>
        <v>16.434320987654321</v>
      </c>
      <c r="BE55">
        <f t="shared" si="11"/>
        <v>2.0813738844444445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5.5415900000000002</v>
      </c>
      <c r="I56" s="22">
        <v>-6.4453100000000001E-3</v>
      </c>
      <c r="J56" s="22">
        <v>46</v>
      </c>
      <c r="K56" s="22">
        <v>1.46759</v>
      </c>
      <c r="L56">
        <f t="shared" si="0"/>
        <v>7.9571728395061729</v>
      </c>
      <c r="M56">
        <f t="shared" si="1"/>
        <v>11.683914738888889</v>
      </c>
      <c r="N56" s="9"/>
      <c r="O56" s="22">
        <v>0.13168299999999999</v>
      </c>
      <c r="P56" s="22">
        <v>9.1593499999999999</v>
      </c>
      <c r="Q56" s="22">
        <v>-1.34766E-2</v>
      </c>
      <c r="R56" s="22">
        <v>46</v>
      </c>
      <c r="S56" s="22">
        <v>0.131165</v>
      </c>
      <c r="T56">
        <f t="shared" si="2"/>
        <v>16.637777777777774</v>
      </c>
      <c r="U56">
        <f t="shared" si="3"/>
        <v>2.1909124911111104</v>
      </c>
      <c r="X56" s="9"/>
      <c r="Y56" s="22">
        <v>1.46835</v>
      </c>
      <c r="Z56" s="22">
        <v>14.482799999999999</v>
      </c>
      <c r="AA56" s="22">
        <v>-5.6152299999999997E-3</v>
      </c>
      <c r="AB56" s="22">
        <v>46</v>
      </c>
      <c r="AC56" s="22">
        <v>1.4679</v>
      </c>
      <c r="AD56">
        <f t="shared" si="4"/>
        <v>6.9323827160493821</v>
      </c>
      <c r="AE56">
        <f t="shared" si="5"/>
        <v>10.17916416111111</v>
      </c>
      <c r="AF56" s="9"/>
      <c r="AG56" s="22">
        <v>0.13168299999999999</v>
      </c>
      <c r="AH56" s="22">
        <v>18.1006</v>
      </c>
      <c r="AI56" s="22">
        <v>-1.3324000000000001E-2</v>
      </c>
      <c r="AJ56" s="22">
        <v>46</v>
      </c>
      <c r="AK56" s="22">
        <v>0.131165</v>
      </c>
      <c r="AL56">
        <f t="shared" si="6"/>
        <v>16.449382716049382</v>
      </c>
      <c r="AM56">
        <f t="shared" si="7"/>
        <v>2.1661040641975307</v>
      </c>
      <c r="AP56" s="9"/>
      <c r="AQ56" s="22">
        <v>1.46835</v>
      </c>
      <c r="AR56" s="22">
        <v>23.403099999999998</v>
      </c>
      <c r="AS56" s="22">
        <v>-5.6060800000000003E-3</v>
      </c>
      <c r="AT56" s="22">
        <v>46</v>
      </c>
      <c r="AU56" s="22">
        <v>1.46759</v>
      </c>
      <c r="AV56">
        <f t="shared" si="8"/>
        <v>6.9210864197530864</v>
      </c>
      <c r="AW56">
        <f t="shared" si="9"/>
        <v>10.162577244444444</v>
      </c>
      <c r="AX56" s="9"/>
      <c r="AY56" s="22">
        <v>0.13168299999999999</v>
      </c>
      <c r="AZ56" s="22">
        <v>27.020800000000001</v>
      </c>
      <c r="BA56" s="22">
        <v>-1.32996E-2</v>
      </c>
      <c r="BB56" s="22">
        <v>46</v>
      </c>
      <c r="BC56" s="22">
        <v>0.13119500000000001</v>
      </c>
      <c r="BD56">
        <f t="shared" si="10"/>
        <v>16.41925925925926</v>
      </c>
      <c r="BE56">
        <f t="shared" si="11"/>
        <v>2.162137317037037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5.55166</v>
      </c>
      <c r="I57" s="22">
        <v>-6.5612800000000001E-3</v>
      </c>
      <c r="J57" s="22">
        <v>47</v>
      </c>
      <c r="K57" s="22">
        <v>1.4621</v>
      </c>
      <c r="L57">
        <f t="shared" si="0"/>
        <v>8.100345679012344</v>
      </c>
      <c r="M57">
        <f t="shared" si="1"/>
        <v>11.853397839012343</v>
      </c>
      <c r="N57" s="9"/>
      <c r="O57" s="22">
        <v>0.13671900000000001</v>
      </c>
      <c r="P57" s="22">
        <v>9.1694300000000002</v>
      </c>
      <c r="Q57" s="22">
        <v>-1.34491E-2</v>
      </c>
      <c r="R57" s="22">
        <v>47</v>
      </c>
      <c r="S57" s="22">
        <v>0.13616900000000001</v>
      </c>
      <c r="T57">
        <f t="shared" si="2"/>
        <v>16.603827160493829</v>
      </c>
      <c r="U57">
        <f t="shared" si="3"/>
        <v>2.2700586455555558</v>
      </c>
      <c r="X57" s="9"/>
      <c r="Y57" s="22">
        <v>1.46332</v>
      </c>
      <c r="Z57" s="22">
        <v>14.492900000000001</v>
      </c>
      <c r="AA57" s="22">
        <v>-5.7342499999999998E-3</v>
      </c>
      <c r="AB57" s="22">
        <v>47</v>
      </c>
      <c r="AC57" s="22">
        <v>1.4623999999999999</v>
      </c>
      <c r="AD57">
        <f t="shared" si="4"/>
        <v>7.0793209876543202</v>
      </c>
      <c r="AE57">
        <f t="shared" si="5"/>
        <v>10.359311987654319</v>
      </c>
      <c r="AF57" s="9"/>
      <c r="AG57" s="22">
        <v>0.13671900000000001</v>
      </c>
      <c r="AH57" s="22">
        <v>18.110600000000002</v>
      </c>
      <c r="AI57" s="22">
        <v>-1.3317900000000001E-2</v>
      </c>
      <c r="AJ57" s="22">
        <v>47</v>
      </c>
      <c r="AK57" s="22">
        <v>0.13610800000000001</v>
      </c>
      <c r="AL57">
        <f t="shared" si="6"/>
        <v>16.441851851851851</v>
      </c>
      <c r="AM57">
        <f t="shared" si="7"/>
        <v>2.2479135433333335</v>
      </c>
      <c r="AP57" s="9"/>
      <c r="AQ57" s="22">
        <v>1.46332</v>
      </c>
      <c r="AR57" s="22">
        <v>23.4131</v>
      </c>
      <c r="AS57" s="22">
        <v>-5.7251000000000003E-3</v>
      </c>
      <c r="AT57" s="22">
        <v>47</v>
      </c>
      <c r="AU57" s="22">
        <v>1.4621</v>
      </c>
      <c r="AV57">
        <f t="shared" si="8"/>
        <v>7.0680246913580245</v>
      </c>
      <c r="AW57">
        <f t="shared" si="9"/>
        <v>10.342781891358024</v>
      </c>
      <c r="AX57" s="9"/>
      <c r="AY57" s="22">
        <v>0.13671900000000001</v>
      </c>
      <c r="AZ57" s="22">
        <v>27.030899999999999</v>
      </c>
      <c r="BA57" s="22">
        <v>-1.3296499999999999E-2</v>
      </c>
      <c r="BB57" s="22">
        <v>47</v>
      </c>
      <c r="BC57" s="22">
        <v>0.13619999999999999</v>
      </c>
      <c r="BD57">
        <f t="shared" si="10"/>
        <v>16.415432098765429</v>
      </c>
      <c r="BE57">
        <f t="shared" si="11"/>
        <v>2.2443014611111107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5.5617299999999998</v>
      </c>
      <c r="I58" s="22">
        <v>-6.67725E-3</v>
      </c>
      <c r="J58" s="22">
        <v>48</v>
      </c>
      <c r="K58" s="22">
        <v>1.4575199999999999</v>
      </c>
      <c r="L58">
        <f t="shared" si="0"/>
        <v>8.2435185185185187</v>
      </c>
      <c r="M58">
        <f t="shared" si="1"/>
        <v>12.021358185185186</v>
      </c>
      <c r="N58" s="9"/>
      <c r="O58" s="22">
        <v>0.14175399999999999</v>
      </c>
      <c r="P58" s="22">
        <v>9.1795000000000009</v>
      </c>
      <c r="Q58" s="22">
        <v>-1.3427700000000001E-2</v>
      </c>
      <c r="R58" s="22">
        <v>48</v>
      </c>
      <c r="S58" s="22">
        <v>0.141235</v>
      </c>
      <c r="T58">
        <f t="shared" si="2"/>
        <v>16.57740740740741</v>
      </c>
      <c r="U58">
        <f t="shared" si="3"/>
        <v>2.3499138096296299</v>
      </c>
      <c r="X58" s="9"/>
      <c r="Y58" s="22">
        <v>1.45828</v>
      </c>
      <c r="Z58" s="22">
        <v>14.5029</v>
      </c>
      <c r="AA58" s="22">
        <v>-5.8563199999999999E-3</v>
      </c>
      <c r="AB58" s="22">
        <v>48</v>
      </c>
      <c r="AC58" s="22">
        <v>1.4575199999999999</v>
      </c>
      <c r="AD58">
        <f t="shared" si="4"/>
        <v>7.2300246913580244</v>
      </c>
      <c r="AE58">
        <f t="shared" si="5"/>
        <v>10.54340040691358</v>
      </c>
      <c r="AF58" s="9"/>
      <c r="AG58" s="22">
        <v>0.14175399999999999</v>
      </c>
      <c r="AH58" s="22">
        <v>18.120699999999999</v>
      </c>
      <c r="AI58" s="22">
        <v>-1.33118E-2</v>
      </c>
      <c r="AJ58" s="22">
        <v>48</v>
      </c>
      <c r="AK58" s="22">
        <v>0.141205</v>
      </c>
      <c r="AL58">
        <f t="shared" si="6"/>
        <v>16.434320987654321</v>
      </c>
      <c r="AM58">
        <f t="shared" si="7"/>
        <v>2.3296307372839502</v>
      </c>
      <c r="AP58" s="9"/>
      <c r="AQ58" s="22">
        <v>1.45828</v>
      </c>
      <c r="AR58" s="22">
        <v>23.423200000000001</v>
      </c>
      <c r="AS58" s="22">
        <v>-5.8471699999999996E-3</v>
      </c>
      <c r="AT58" s="22">
        <v>48</v>
      </c>
      <c r="AU58" s="22">
        <v>1.4578199999999999</v>
      </c>
      <c r="AV58">
        <f t="shared" si="8"/>
        <v>7.2187283950617269</v>
      </c>
      <c r="AW58">
        <f t="shared" si="9"/>
        <v>10.526927243950615</v>
      </c>
      <c r="AX58" s="9"/>
      <c r="AY58" s="22">
        <v>0.14175399999999999</v>
      </c>
      <c r="AZ58" s="22">
        <v>27.041</v>
      </c>
      <c r="BA58" s="22">
        <v>-1.32935E-2</v>
      </c>
      <c r="BB58" s="22">
        <v>48</v>
      </c>
      <c r="BC58" s="22">
        <v>0.141205</v>
      </c>
      <c r="BD58">
        <f t="shared" si="10"/>
        <v>16.411728395061726</v>
      </c>
      <c r="BE58">
        <f t="shared" si="11"/>
        <v>2.3264281469135799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5.5717999999999996</v>
      </c>
      <c r="I59" s="22">
        <v>-6.7840599999999997E-3</v>
      </c>
      <c r="J59" s="22">
        <v>49</v>
      </c>
      <c r="K59" s="22">
        <v>1.4523299999999999</v>
      </c>
      <c r="L59">
        <f t="shared" si="0"/>
        <v>8.3753827160493817</v>
      </c>
      <c r="M59">
        <f t="shared" si="1"/>
        <v>12.171524932098764</v>
      </c>
      <c r="N59" s="9"/>
      <c r="O59" s="22">
        <v>0.14679</v>
      </c>
      <c r="P59" s="22">
        <v>9.1895699999999998</v>
      </c>
      <c r="Q59" s="22">
        <v>-1.3421600000000001E-2</v>
      </c>
      <c r="R59" s="22">
        <v>49</v>
      </c>
      <c r="S59" s="22">
        <v>0.14630099999999999</v>
      </c>
      <c r="T59">
        <f t="shared" si="2"/>
        <v>16.569876543209876</v>
      </c>
      <c r="U59">
        <f t="shared" si="3"/>
        <v>2.4322921777777777</v>
      </c>
      <c r="X59" s="9"/>
      <c r="Y59" s="22">
        <v>1.4532499999999999</v>
      </c>
      <c r="Z59" s="22">
        <v>14.513</v>
      </c>
      <c r="AA59" s="22">
        <v>-5.9783900000000001E-3</v>
      </c>
      <c r="AB59" s="22">
        <v>49</v>
      </c>
      <c r="AC59" s="22">
        <v>1.4523299999999999</v>
      </c>
      <c r="AD59">
        <f t="shared" si="4"/>
        <v>7.3807283950617277</v>
      </c>
      <c r="AE59">
        <f t="shared" si="5"/>
        <v>10.726043540123456</v>
      </c>
      <c r="AF59" s="9"/>
      <c r="AG59" s="22">
        <v>0.14679</v>
      </c>
      <c r="AH59" s="22">
        <v>18.130800000000001</v>
      </c>
      <c r="AI59" s="22">
        <v>-1.33087E-2</v>
      </c>
      <c r="AJ59" s="22">
        <v>49</v>
      </c>
      <c r="AK59" s="22">
        <v>0.14627100000000001</v>
      </c>
      <c r="AL59">
        <f t="shared" si="6"/>
        <v>16.430493827160493</v>
      </c>
      <c r="AM59">
        <f t="shared" si="7"/>
        <v>2.411832188888889</v>
      </c>
      <c r="AP59" s="9"/>
      <c r="AQ59" s="22">
        <v>1.4532499999999999</v>
      </c>
      <c r="AR59" s="22">
        <v>23.433299999999999</v>
      </c>
      <c r="AS59" s="22">
        <v>-5.9661899999999997E-3</v>
      </c>
      <c r="AT59" s="22">
        <v>49</v>
      </c>
      <c r="AU59" s="22">
        <v>1.4520299999999999</v>
      </c>
      <c r="AV59">
        <f t="shared" si="8"/>
        <v>7.3656666666666659</v>
      </c>
      <c r="AW59">
        <f t="shared" si="9"/>
        <v>10.704155083333331</v>
      </c>
      <c r="AX59" s="9"/>
      <c r="AY59" s="22">
        <v>0.14679</v>
      </c>
      <c r="AZ59" s="22">
        <v>27.050999999999998</v>
      </c>
      <c r="BA59" s="22">
        <v>-1.32751E-2</v>
      </c>
      <c r="BB59" s="22">
        <v>49</v>
      </c>
      <c r="BC59" s="22">
        <v>0.14630099999999999</v>
      </c>
      <c r="BD59">
        <f t="shared" si="10"/>
        <v>16.38901234567901</v>
      </c>
      <c r="BE59">
        <f t="shared" si="11"/>
        <v>2.4057431222222219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5.5818700000000003</v>
      </c>
      <c r="I60" s="22">
        <v>-6.8939200000000004E-3</v>
      </c>
      <c r="J60" s="22">
        <v>50</v>
      </c>
      <c r="K60" s="22">
        <v>1.4471400000000001</v>
      </c>
      <c r="L60">
        <f t="shared" si="0"/>
        <v>8.5110123456790117</v>
      </c>
      <c r="M60">
        <f t="shared" si="1"/>
        <v>12.325733189135802</v>
      </c>
      <c r="N60" s="9"/>
      <c r="O60" s="22">
        <v>0.15182499999999999</v>
      </c>
      <c r="P60" s="22">
        <v>9.1996400000000005</v>
      </c>
      <c r="Q60" s="22">
        <v>-1.34155E-2</v>
      </c>
      <c r="R60" s="22">
        <v>50</v>
      </c>
      <c r="S60" s="22">
        <v>0.151306</v>
      </c>
      <c r="T60">
        <f t="shared" si="2"/>
        <v>16.562345679012346</v>
      </c>
      <c r="U60">
        <f t="shared" si="3"/>
        <v>2.514578132716049</v>
      </c>
      <c r="X60" s="9"/>
      <c r="Y60" s="22">
        <v>1.44821</v>
      </c>
      <c r="Z60" s="22">
        <v>14.523099999999999</v>
      </c>
      <c r="AA60" s="22">
        <v>-6.0943600000000001E-3</v>
      </c>
      <c r="AB60" s="22">
        <v>50</v>
      </c>
      <c r="AC60" s="22">
        <v>1.4477500000000001</v>
      </c>
      <c r="AD60">
        <f t="shared" si="4"/>
        <v>7.5239012345679015</v>
      </c>
      <c r="AE60">
        <f t="shared" si="5"/>
        <v>10.89618900691358</v>
      </c>
      <c r="AF60" s="9"/>
      <c r="AG60" s="22">
        <v>0.15182499999999999</v>
      </c>
      <c r="AH60" s="22">
        <v>18.140799999999999</v>
      </c>
      <c r="AI60" s="22">
        <v>-1.33148E-2</v>
      </c>
      <c r="AJ60" s="22">
        <v>50</v>
      </c>
      <c r="AK60" s="22">
        <v>0.151367</v>
      </c>
      <c r="AL60">
        <f t="shared" si="6"/>
        <v>16.438024691358024</v>
      </c>
      <c r="AM60">
        <f t="shared" si="7"/>
        <v>2.4957030987654316</v>
      </c>
      <c r="AP60" s="9"/>
      <c r="AQ60" s="22">
        <v>1.44821</v>
      </c>
      <c r="AR60" s="22">
        <v>23.443300000000001</v>
      </c>
      <c r="AS60" s="22">
        <v>-6.0760500000000004E-3</v>
      </c>
      <c r="AT60" s="22">
        <v>50</v>
      </c>
      <c r="AU60" s="22">
        <v>1.4471400000000001</v>
      </c>
      <c r="AV60">
        <f t="shared" si="8"/>
        <v>7.5012962962962959</v>
      </c>
      <c r="AW60">
        <f t="shared" si="9"/>
        <v>10.863452309259259</v>
      </c>
      <c r="AX60" s="9"/>
      <c r="AY60" s="22">
        <v>0.15182499999999999</v>
      </c>
      <c r="AZ60" s="22">
        <v>27.0611</v>
      </c>
      <c r="BA60" s="22">
        <v>-1.3269E-2</v>
      </c>
      <c r="BB60" s="22">
        <v>50</v>
      </c>
      <c r="BC60" s="22">
        <v>0.15127599999999999</v>
      </c>
      <c r="BD60">
        <f t="shared" si="10"/>
        <v>16.38148148148148</v>
      </c>
      <c r="BE60">
        <f t="shared" si="11"/>
        <v>2.4871184259259254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5.5919400000000001</v>
      </c>
      <c r="I61" s="22">
        <v>-7.0037800000000002E-3</v>
      </c>
      <c r="J61" s="22">
        <v>51</v>
      </c>
      <c r="K61" s="22">
        <v>1.4419599999999999</v>
      </c>
      <c r="L61">
        <f t="shared" si="0"/>
        <v>8.6466419753086416</v>
      </c>
      <c r="M61">
        <f t="shared" si="1"/>
        <v>12.478660765925925</v>
      </c>
      <c r="N61" s="9"/>
      <c r="O61" s="22">
        <v>0.15686</v>
      </c>
      <c r="P61" s="22">
        <v>9.2097099999999994</v>
      </c>
      <c r="Q61" s="22">
        <v>-1.34033E-2</v>
      </c>
      <c r="R61" s="22">
        <v>51</v>
      </c>
      <c r="S61" s="22">
        <v>0.15631100000000001</v>
      </c>
      <c r="T61">
        <f t="shared" si="2"/>
        <v>16.547283950617281</v>
      </c>
      <c r="U61">
        <f t="shared" si="3"/>
        <v>2.5956069604938268</v>
      </c>
      <c r="X61" s="9"/>
      <c r="Y61" s="22">
        <v>1.4431799999999999</v>
      </c>
      <c r="Z61" s="22">
        <v>14.533099999999999</v>
      </c>
      <c r="AA61" s="22">
        <v>-6.2133800000000001E-3</v>
      </c>
      <c r="AB61" s="22">
        <v>51</v>
      </c>
      <c r="AC61" s="22">
        <v>1.4419599999999999</v>
      </c>
      <c r="AD61">
        <f t="shared" si="4"/>
        <v>7.6708395061728396</v>
      </c>
      <c r="AE61">
        <f t="shared" si="5"/>
        <v>11.070402158518519</v>
      </c>
      <c r="AF61" s="9"/>
      <c r="AG61" s="22">
        <v>0.15686</v>
      </c>
      <c r="AH61" s="22">
        <v>18.1509</v>
      </c>
      <c r="AI61" s="22">
        <v>-1.33148E-2</v>
      </c>
      <c r="AJ61" s="22">
        <v>51</v>
      </c>
      <c r="AK61" s="22">
        <v>0.15634200000000001</v>
      </c>
      <c r="AL61">
        <f t="shared" si="6"/>
        <v>16.438024691358024</v>
      </c>
      <c r="AM61">
        <f t="shared" si="7"/>
        <v>2.5784685530864198</v>
      </c>
      <c r="AP61" s="9"/>
      <c r="AQ61" s="22">
        <v>1.4431799999999999</v>
      </c>
      <c r="AR61" s="22">
        <v>23.453399999999998</v>
      </c>
      <c r="AS61" s="22">
        <v>-6.1859100000000002E-3</v>
      </c>
      <c r="AT61" s="22">
        <v>51</v>
      </c>
      <c r="AU61" s="22">
        <v>1.4422600000000001</v>
      </c>
      <c r="AV61">
        <f t="shared" si="8"/>
        <v>7.6369259259259259</v>
      </c>
      <c r="AW61">
        <f t="shared" si="9"/>
        <v>11.021458757777777</v>
      </c>
      <c r="AX61" s="9"/>
      <c r="AY61" s="22">
        <v>0.15686</v>
      </c>
      <c r="AZ61" s="22">
        <v>27.071200000000001</v>
      </c>
      <c r="BA61" s="22">
        <v>-1.32721E-2</v>
      </c>
      <c r="BB61" s="22">
        <v>51</v>
      </c>
      <c r="BC61" s="22">
        <v>0.15634200000000001</v>
      </c>
      <c r="BD61">
        <f t="shared" si="10"/>
        <v>16.385308641975307</v>
      </c>
      <c r="BE61">
        <f t="shared" si="11"/>
        <v>2.5701995135802465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5.6020099999999999</v>
      </c>
      <c r="I62" s="22">
        <v>-7.1105999999999999E-3</v>
      </c>
      <c r="J62" s="22">
        <v>52</v>
      </c>
      <c r="K62" s="22">
        <v>1.4376800000000001</v>
      </c>
      <c r="L62">
        <f t="shared" si="0"/>
        <v>8.7785185185185171</v>
      </c>
      <c r="M62">
        <f t="shared" si="1"/>
        <v>12.624738622222219</v>
      </c>
      <c r="N62" s="9"/>
      <c r="O62" s="22">
        <v>0.16189600000000001</v>
      </c>
      <c r="P62" s="22">
        <v>9.2197800000000001</v>
      </c>
      <c r="Q62" s="22">
        <v>-1.34003E-2</v>
      </c>
      <c r="R62" s="22">
        <v>52</v>
      </c>
      <c r="S62" s="22">
        <v>0.16131599999999999</v>
      </c>
      <c r="T62">
        <f t="shared" si="2"/>
        <v>16.543580246913578</v>
      </c>
      <c r="U62">
        <f t="shared" si="3"/>
        <v>2.6783394676543208</v>
      </c>
      <c r="X62" s="9"/>
      <c r="Y62" s="22">
        <v>1.43814</v>
      </c>
      <c r="Z62" s="22">
        <v>14.543200000000001</v>
      </c>
      <c r="AA62" s="22">
        <v>-6.3324000000000002E-3</v>
      </c>
      <c r="AB62" s="22">
        <v>52</v>
      </c>
      <c r="AC62" s="22">
        <v>1.4379900000000001</v>
      </c>
      <c r="AD62">
        <f t="shared" si="4"/>
        <v>7.8177777777777777</v>
      </c>
      <c r="AE62">
        <f t="shared" si="5"/>
        <v>11.243058933333334</v>
      </c>
      <c r="AF62" s="9"/>
      <c r="AG62" s="22">
        <v>0.16189600000000001</v>
      </c>
      <c r="AH62" s="22">
        <v>18.161000000000001</v>
      </c>
      <c r="AI62" s="22">
        <v>-1.33087E-2</v>
      </c>
      <c r="AJ62" s="22">
        <v>52</v>
      </c>
      <c r="AK62" s="22">
        <v>0.16134599999999999</v>
      </c>
      <c r="AL62">
        <f t="shared" si="6"/>
        <v>16.430493827160493</v>
      </c>
      <c r="AM62">
        <f t="shared" si="7"/>
        <v>2.6600312286419756</v>
      </c>
      <c r="AP62" s="9"/>
      <c r="AQ62" s="22">
        <v>1.43814</v>
      </c>
      <c r="AR62" s="22">
        <v>23.4635</v>
      </c>
      <c r="AS62" s="22">
        <v>-6.2896699999999998E-3</v>
      </c>
      <c r="AT62" s="22">
        <v>52</v>
      </c>
      <c r="AU62" s="22">
        <v>1.4373800000000001</v>
      </c>
      <c r="AV62">
        <f t="shared" si="8"/>
        <v>7.7650246913580245</v>
      </c>
      <c r="AW62">
        <f t="shared" si="9"/>
        <v>11.167192609629629</v>
      </c>
      <c r="AX62" s="9"/>
      <c r="AY62" s="22">
        <v>0.16189600000000001</v>
      </c>
      <c r="AZ62" s="22">
        <v>27.081199999999999</v>
      </c>
      <c r="BA62" s="22">
        <v>-1.3266E-2</v>
      </c>
      <c r="BB62" s="22">
        <v>52</v>
      </c>
      <c r="BC62" s="22">
        <v>0.16131599999999999</v>
      </c>
      <c r="BD62">
        <f t="shared" si="10"/>
        <v>16.377777777777776</v>
      </c>
      <c r="BE62">
        <f t="shared" si="11"/>
        <v>2.6514967111111112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5.6120799999999997</v>
      </c>
      <c r="I63" s="22">
        <v>-7.2174099999999996E-3</v>
      </c>
      <c r="J63" s="22">
        <v>53</v>
      </c>
      <c r="K63" s="22">
        <v>1.4321900000000001</v>
      </c>
      <c r="L63">
        <f t="shared" si="0"/>
        <v>8.91038271604938</v>
      </c>
      <c r="M63">
        <f t="shared" si="1"/>
        <v>12.769558574197529</v>
      </c>
      <c r="N63" s="9"/>
      <c r="O63" s="22">
        <v>0.166931</v>
      </c>
      <c r="P63" s="22">
        <v>9.2298500000000008</v>
      </c>
      <c r="Q63" s="22">
        <v>-1.33881E-2</v>
      </c>
      <c r="R63" s="22">
        <v>53</v>
      </c>
      <c r="S63" s="22">
        <v>0.166412</v>
      </c>
      <c r="T63">
        <f t="shared" si="2"/>
        <v>16.528518518518517</v>
      </c>
      <c r="U63">
        <f t="shared" si="3"/>
        <v>2.7591221248148146</v>
      </c>
      <c r="X63" s="9"/>
      <c r="Y63" s="22">
        <v>1.4331100000000001</v>
      </c>
      <c r="Z63" s="22">
        <v>14.5533</v>
      </c>
      <c r="AA63" s="22">
        <v>-6.4453100000000001E-3</v>
      </c>
      <c r="AB63" s="22">
        <v>53</v>
      </c>
      <c r="AC63" s="22">
        <v>1.4321900000000001</v>
      </c>
      <c r="AD63">
        <f t="shared" si="4"/>
        <v>7.9571728395061729</v>
      </c>
      <c r="AE63">
        <f t="shared" si="5"/>
        <v>11.403503968024692</v>
      </c>
      <c r="AF63" s="9"/>
      <c r="AG63" s="22">
        <v>0.166931</v>
      </c>
      <c r="AH63" s="22">
        <v>18.171099999999999</v>
      </c>
      <c r="AI63" s="22">
        <v>-1.32935E-2</v>
      </c>
      <c r="AJ63" s="22">
        <v>53</v>
      </c>
      <c r="AK63" s="22">
        <v>0.166412</v>
      </c>
      <c r="AL63">
        <f t="shared" si="6"/>
        <v>16.411728395061726</v>
      </c>
      <c r="AM63">
        <f t="shared" si="7"/>
        <v>2.739626232716049</v>
      </c>
      <c r="AP63" s="9"/>
      <c r="AQ63" s="22">
        <v>1.4331100000000001</v>
      </c>
      <c r="AR63" s="22">
        <v>23.473500000000001</v>
      </c>
      <c r="AS63" s="22">
        <v>-6.3995399999999996E-3</v>
      </c>
      <c r="AT63" s="22">
        <v>53</v>
      </c>
      <c r="AU63" s="22">
        <v>1.4321900000000001</v>
      </c>
      <c r="AV63">
        <f t="shared" si="8"/>
        <v>7.9006666666666652</v>
      </c>
      <c r="AW63">
        <f t="shared" si="9"/>
        <v>11.322524406666666</v>
      </c>
      <c r="AX63" s="9"/>
      <c r="AY63" s="22">
        <v>0.166931</v>
      </c>
      <c r="AZ63" s="22">
        <v>27.0913</v>
      </c>
      <c r="BA63" s="22">
        <v>-1.32599E-2</v>
      </c>
      <c r="BB63" s="22">
        <v>53</v>
      </c>
      <c r="BC63" s="22">
        <v>0.166412</v>
      </c>
      <c r="BD63">
        <f t="shared" si="10"/>
        <v>16.370246913580246</v>
      </c>
      <c r="BE63">
        <f t="shared" si="11"/>
        <v>2.7327016875308638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5.62216</v>
      </c>
      <c r="I64" s="22">
        <v>-7.31812E-3</v>
      </c>
      <c r="J64" s="22">
        <v>54</v>
      </c>
      <c r="K64" s="22">
        <v>1.427</v>
      </c>
      <c r="L64">
        <f t="shared" si="0"/>
        <v>9.0347160493827143</v>
      </c>
      <c r="M64">
        <f t="shared" si="1"/>
        <v>12.902206948641972</v>
      </c>
      <c r="N64" s="9"/>
      <c r="O64" s="22">
        <v>0.17196700000000001</v>
      </c>
      <c r="P64" s="22">
        <v>9.2399199999999997</v>
      </c>
      <c r="Q64" s="22">
        <v>-1.33759E-2</v>
      </c>
      <c r="R64" s="22">
        <v>54</v>
      </c>
      <c r="S64" s="22">
        <v>0.17138700000000001</v>
      </c>
      <c r="T64">
        <f t="shared" si="2"/>
        <v>16.513456790123456</v>
      </c>
      <c r="U64">
        <f t="shared" si="3"/>
        <v>2.8397696238271606</v>
      </c>
      <c r="X64" s="9"/>
      <c r="Y64" s="22">
        <v>1.42807</v>
      </c>
      <c r="Z64" s="22">
        <v>14.5634</v>
      </c>
      <c r="AA64" s="22">
        <v>-6.55823E-3</v>
      </c>
      <c r="AB64" s="22">
        <v>54</v>
      </c>
      <c r="AC64" s="22">
        <v>1.4273100000000001</v>
      </c>
      <c r="AD64">
        <f t="shared" si="4"/>
        <v>8.0965802469135788</v>
      </c>
      <c r="AE64">
        <f t="shared" si="5"/>
        <v>11.562483353209874</v>
      </c>
      <c r="AF64" s="9"/>
      <c r="AG64" s="22">
        <v>0.17196700000000001</v>
      </c>
      <c r="AH64" s="22">
        <v>18.181100000000001</v>
      </c>
      <c r="AI64" s="22">
        <v>-1.32721E-2</v>
      </c>
      <c r="AJ64" s="22">
        <v>54</v>
      </c>
      <c r="AK64" s="22">
        <v>0.17141700000000001</v>
      </c>
      <c r="AL64">
        <f t="shared" si="6"/>
        <v>16.385308641975307</v>
      </c>
      <c r="AM64">
        <f t="shared" si="7"/>
        <v>2.8177323712345679</v>
      </c>
      <c r="AP64" s="9"/>
      <c r="AQ64" s="22">
        <v>1.42807</v>
      </c>
      <c r="AR64" s="22">
        <v>23.483599999999999</v>
      </c>
      <c r="AS64" s="22">
        <v>-6.5124500000000004E-3</v>
      </c>
      <c r="AT64" s="22">
        <v>54</v>
      </c>
      <c r="AU64" s="22">
        <v>1.4273100000000001</v>
      </c>
      <c r="AV64">
        <f t="shared" si="8"/>
        <v>8.0400617283950631</v>
      </c>
      <c r="AW64">
        <f t="shared" si="9"/>
        <v>11.481770952469137</v>
      </c>
      <c r="AX64" s="9"/>
      <c r="AY64" s="22">
        <v>0.17196700000000001</v>
      </c>
      <c r="AZ64" s="22">
        <v>27.101400000000002</v>
      </c>
      <c r="BA64" s="22">
        <v>-1.3256799999999999E-2</v>
      </c>
      <c r="BB64" s="22">
        <v>54</v>
      </c>
      <c r="BC64" s="22">
        <v>0.17141700000000001</v>
      </c>
      <c r="BD64">
        <f t="shared" si="10"/>
        <v>16.366419753086415</v>
      </c>
      <c r="BE64">
        <f t="shared" si="11"/>
        <v>2.8144841056790115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5.6322299999999998</v>
      </c>
      <c r="I65" s="22">
        <v>-7.4157700000000003E-3</v>
      </c>
      <c r="J65" s="22">
        <v>55</v>
      </c>
      <c r="K65" s="22">
        <v>1.4221200000000001</v>
      </c>
      <c r="L65">
        <f t="shared" si="0"/>
        <v>9.155271604938271</v>
      </c>
      <c r="M65">
        <f t="shared" si="1"/>
        <v>13.028226151975307</v>
      </c>
      <c r="N65" s="9"/>
      <c r="O65" s="22">
        <v>0.17700199999999999</v>
      </c>
      <c r="P65" s="22">
        <v>9.2499900000000004</v>
      </c>
      <c r="Q65" s="22">
        <v>-1.3369799999999999E-2</v>
      </c>
      <c r="R65" s="22">
        <v>55</v>
      </c>
      <c r="S65" s="22">
        <v>0.176483</v>
      </c>
      <c r="T65">
        <f t="shared" si="2"/>
        <v>16.505925925925922</v>
      </c>
      <c r="U65">
        <f t="shared" si="3"/>
        <v>2.92158190074074</v>
      </c>
      <c r="X65" s="9"/>
      <c r="Y65" s="22">
        <v>1.42303</v>
      </c>
      <c r="Z65" s="22">
        <v>14.573399999999999</v>
      </c>
      <c r="AA65" s="22">
        <v>-6.6680899999999998E-3</v>
      </c>
      <c r="AB65" s="22">
        <v>55</v>
      </c>
      <c r="AC65" s="22">
        <v>1.42242</v>
      </c>
      <c r="AD65">
        <f t="shared" si="4"/>
        <v>8.2322098765432088</v>
      </c>
      <c r="AE65">
        <f t="shared" si="5"/>
        <v>11.714681620617283</v>
      </c>
      <c r="AF65" s="9"/>
      <c r="AG65" s="22">
        <v>0.17700199999999999</v>
      </c>
      <c r="AH65" s="22">
        <v>18.191199999999998</v>
      </c>
      <c r="AI65" s="22">
        <v>-1.3256799999999999E-2</v>
      </c>
      <c r="AJ65" s="22">
        <v>55</v>
      </c>
      <c r="AK65" s="22">
        <v>0.176422</v>
      </c>
      <c r="AL65">
        <f t="shared" si="6"/>
        <v>16.366419753086415</v>
      </c>
      <c r="AM65">
        <f t="shared" si="7"/>
        <v>2.8968890291358016</v>
      </c>
      <c r="AP65" s="9"/>
      <c r="AQ65" s="22">
        <v>1.42303</v>
      </c>
      <c r="AR65" s="22">
        <v>23.4937</v>
      </c>
      <c r="AS65" s="22">
        <v>-6.6192600000000001E-3</v>
      </c>
      <c r="AT65" s="22">
        <v>55</v>
      </c>
      <c r="AU65" s="22">
        <v>1.42181</v>
      </c>
      <c r="AV65">
        <f t="shared" si="8"/>
        <v>8.171925925925926</v>
      </c>
      <c r="AW65">
        <f t="shared" si="9"/>
        <v>11.62889575037037</v>
      </c>
      <c r="AX65" s="9"/>
      <c r="AY65" s="22">
        <v>0.17700199999999999</v>
      </c>
      <c r="AZ65" s="22">
        <v>27.111499999999999</v>
      </c>
      <c r="BA65" s="22">
        <v>-1.3256799999999999E-2</v>
      </c>
      <c r="BB65" s="22">
        <v>55</v>
      </c>
      <c r="BC65" s="22">
        <v>0.17639199999999999</v>
      </c>
      <c r="BD65">
        <f t="shared" si="10"/>
        <v>16.366419753086415</v>
      </c>
      <c r="BE65">
        <f t="shared" si="11"/>
        <v>2.8968890291358016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5.6422999999999996</v>
      </c>
      <c r="I66" s="22">
        <v>-7.5134299999999998E-3</v>
      </c>
      <c r="J66" s="22">
        <v>56</v>
      </c>
      <c r="K66" s="22">
        <v>1.41754</v>
      </c>
      <c r="L66">
        <f t="shared" si="0"/>
        <v>9.2758395061728383</v>
      </c>
      <c r="M66">
        <f t="shared" si="1"/>
        <v>13.153140419753084</v>
      </c>
      <c r="N66" s="9"/>
      <c r="O66" s="22">
        <v>0.182037</v>
      </c>
      <c r="P66" s="22">
        <v>9.2600599999999993</v>
      </c>
      <c r="Q66" s="22">
        <v>-1.33759E-2</v>
      </c>
      <c r="R66" s="22">
        <v>56</v>
      </c>
      <c r="S66" s="22">
        <v>0.181396</v>
      </c>
      <c r="T66">
        <f t="shared" si="2"/>
        <v>16.513456790123456</v>
      </c>
      <c r="U66">
        <f t="shared" si="3"/>
        <v>3.0060601337037038</v>
      </c>
      <c r="X66" s="9"/>
      <c r="Y66" s="22">
        <v>1.4179999999999999</v>
      </c>
      <c r="Z66" s="22">
        <v>14.583500000000001</v>
      </c>
      <c r="AA66" s="22">
        <v>-6.7749000000000004E-3</v>
      </c>
      <c r="AB66" s="22">
        <v>56</v>
      </c>
      <c r="AC66" s="22">
        <v>1.41693</v>
      </c>
      <c r="AD66">
        <f t="shared" si="4"/>
        <v>8.3640740740740736</v>
      </c>
      <c r="AE66">
        <f t="shared" si="5"/>
        <v>11.860257037037035</v>
      </c>
      <c r="AF66" s="9"/>
      <c r="AG66" s="22">
        <v>0.182037</v>
      </c>
      <c r="AH66" s="22">
        <v>18.2013</v>
      </c>
      <c r="AI66" s="22">
        <v>-1.3250700000000001E-2</v>
      </c>
      <c r="AJ66" s="22">
        <v>56</v>
      </c>
      <c r="AK66" s="22">
        <v>0.18145800000000001</v>
      </c>
      <c r="AL66">
        <f t="shared" si="6"/>
        <v>16.358888888888888</v>
      </c>
      <c r="AM66">
        <f t="shared" si="7"/>
        <v>2.9779230566666666</v>
      </c>
      <c r="AP66" s="9"/>
      <c r="AQ66" s="22">
        <v>1.4179999999999999</v>
      </c>
      <c r="AR66" s="22">
        <v>23.503799999999998</v>
      </c>
      <c r="AS66" s="22">
        <v>-6.7260699999999998E-3</v>
      </c>
      <c r="AT66" s="22">
        <v>56</v>
      </c>
      <c r="AU66" s="22">
        <v>1.4166300000000001</v>
      </c>
      <c r="AV66">
        <f t="shared" si="8"/>
        <v>8.3037901234567908</v>
      </c>
      <c r="AW66">
        <f t="shared" si="9"/>
        <v>11.774774395061728</v>
      </c>
      <c r="AX66" s="9"/>
      <c r="AY66" s="22">
        <v>0.182037</v>
      </c>
      <c r="AZ66" s="22">
        <v>27.121500000000001</v>
      </c>
      <c r="BA66" s="22">
        <v>-1.3247699999999999E-2</v>
      </c>
      <c r="BB66" s="22">
        <v>56</v>
      </c>
      <c r="BC66" s="22">
        <v>0.18154899999999999</v>
      </c>
      <c r="BD66">
        <f t="shared" si="10"/>
        <v>16.355185185185185</v>
      </c>
      <c r="BE66">
        <f t="shared" si="11"/>
        <v>2.9772488455555557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5.6523700000000003</v>
      </c>
      <c r="I67" s="22">
        <v>-7.6171900000000002E-3</v>
      </c>
      <c r="J67" s="22">
        <v>57</v>
      </c>
      <c r="K67" s="22">
        <v>1.41174</v>
      </c>
      <c r="L67">
        <f t="shared" si="0"/>
        <v>9.4039382716049396</v>
      </c>
      <c r="M67">
        <f t="shared" si="1"/>
        <v>13.287388620246915</v>
      </c>
      <c r="N67" s="9"/>
      <c r="O67" s="22">
        <v>0.18707299999999999</v>
      </c>
      <c r="P67" s="22">
        <v>9.2701399999999996</v>
      </c>
      <c r="Q67" s="22">
        <v>-1.3372800000000001E-2</v>
      </c>
      <c r="R67" s="22">
        <v>57</v>
      </c>
      <c r="S67" s="22">
        <v>0.186554</v>
      </c>
      <c r="T67">
        <f t="shared" si="2"/>
        <v>16.509629629629632</v>
      </c>
      <c r="U67">
        <f t="shared" si="3"/>
        <v>3.0885059437037041</v>
      </c>
      <c r="X67" s="9"/>
      <c r="Y67" s="22">
        <v>1.41296</v>
      </c>
      <c r="Z67" s="22">
        <v>14.5936</v>
      </c>
      <c r="AA67" s="22">
        <v>-6.8878200000000002E-3</v>
      </c>
      <c r="AB67" s="22">
        <v>57</v>
      </c>
      <c r="AC67" s="22">
        <v>1.41235</v>
      </c>
      <c r="AD67">
        <f t="shared" si="4"/>
        <v>8.5034814814814812</v>
      </c>
      <c r="AE67">
        <f t="shared" si="5"/>
        <v>12.015079194074074</v>
      </c>
      <c r="AF67" s="9"/>
      <c r="AG67" s="22">
        <v>0.18707299999999999</v>
      </c>
      <c r="AH67" s="22">
        <v>18.211300000000001</v>
      </c>
      <c r="AI67" s="22">
        <v>-1.32385E-2</v>
      </c>
      <c r="AJ67" s="22">
        <v>57</v>
      </c>
      <c r="AK67" s="22">
        <v>0.18652299999999999</v>
      </c>
      <c r="AL67">
        <f t="shared" si="6"/>
        <v>16.343827160493824</v>
      </c>
      <c r="AM67">
        <f t="shared" si="7"/>
        <v>3.0574887783950611</v>
      </c>
      <c r="AP67" s="9"/>
      <c r="AQ67" s="22">
        <v>1.41296</v>
      </c>
      <c r="AR67" s="22">
        <v>23.5138</v>
      </c>
      <c r="AS67" s="22">
        <v>-6.8298300000000003E-3</v>
      </c>
      <c r="AT67" s="22">
        <v>57</v>
      </c>
      <c r="AU67" s="22">
        <v>1.41205</v>
      </c>
      <c r="AV67">
        <f t="shared" si="8"/>
        <v>8.4318888888888885</v>
      </c>
      <c r="AW67">
        <f t="shared" si="9"/>
        <v>11.913921724444444</v>
      </c>
      <c r="AX67" s="9"/>
      <c r="AY67" s="22">
        <v>0.18707299999999999</v>
      </c>
      <c r="AZ67" s="22">
        <v>27.131599999999999</v>
      </c>
      <c r="BA67" s="22">
        <v>-1.3235500000000001E-2</v>
      </c>
      <c r="BB67" s="22">
        <v>57</v>
      </c>
      <c r="BC67" s="22">
        <v>0.18652299999999999</v>
      </c>
      <c r="BD67">
        <f t="shared" si="10"/>
        <v>16.340123456790124</v>
      </c>
      <c r="BE67">
        <f t="shared" si="11"/>
        <v>3.0567959154320987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5.6624400000000001</v>
      </c>
      <c r="I68" s="22">
        <v>-7.7087400000000004E-3</v>
      </c>
      <c r="J68" s="22">
        <v>58</v>
      </c>
      <c r="K68" s="22">
        <v>1.40717</v>
      </c>
      <c r="L68">
        <f t="shared" si="0"/>
        <v>9.516962962962964</v>
      </c>
      <c r="M68">
        <f t="shared" si="1"/>
        <v>13.399217664444445</v>
      </c>
      <c r="N68" s="9"/>
      <c r="O68" s="22">
        <v>0.192108</v>
      </c>
      <c r="P68" s="22">
        <v>9.2802100000000003</v>
      </c>
      <c r="Q68" s="22">
        <v>-1.33667E-2</v>
      </c>
      <c r="R68" s="22">
        <v>58</v>
      </c>
      <c r="S68" s="22">
        <v>0.191528</v>
      </c>
      <c r="T68">
        <f t="shared" si="2"/>
        <v>16.502098765432098</v>
      </c>
      <c r="U68">
        <f t="shared" si="3"/>
        <v>3.1701851896296294</v>
      </c>
      <c r="X68" s="9"/>
      <c r="Y68" s="22">
        <v>1.4079299999999999</v>
      </c>
      <c r="Z68" s="22">
        <v>14.6036</v>
      </c>
      <c r="AA68" s="22">
        <v>-6.9946299999999999E-3</v>
      </c>
      <c r="AB68" s="22">
        <v>58</v>
      </c>
      <c r="AC68" s="22">
        <v>1.40686</v>
      </c>
      <c r="AD68">
        <f t="shared" si="4"/>
        <v>8.635345679012346</v>
      </c>
      <c r="AE68">
        <f t="shared" si="5"/>
        <v>12.157962241851852</v>
      </c>
      <c r="AF68" s="9"/>
      <c r="AG68" s="22">
        <v>0.192108</v>
      </c>
      <c r="AH68" s="22">
        <v>18.221399999999999</v>
      </c>
      <c r="AI68" s="22">
        <v>-1.32233E-2</v>
      </c>
      <c r="AJ68" s="22">
        <v>58</v>
      </c>
      <c r="AK68" s="22">
        <v>0.19155900000000001</v>
      </c>
      <c r="AL68">
        <f t="shared" si="6"/>
        <v>16.32506172839506</v>
      </c>
      <c r="AM68">
        <f t="shared" si="7"/>
        <v>3.1361749585185184</v>
      </c>
      <c r="AP68" s="9"/>
      <c r="AQ68" s="22">
        <v>1.4079299999999999</v>
      </c>
      <c r="AR68" s="22">
        <v>23.523900000000001</v>
      </c>
      <c r="AS68" s="22">
        <v>-6.9274899999999997E-3</v>
      </c>
      <c r="AT68" s="22">
        <v>58</v>
      </c>
      <c r="AU68" s="22">
        <v>1.40717</v>
      </c>
      <c r="AV68">
        <f t="shared" si="8"/>
        <v>8.5524567901234558</v>
      </c>
      <c r="AW68">
        <f t="shared" si="9"/>
        <v>12.041260488518516</v>
      </c>
      <c r="AX68" s="9"/>
      <c r="AY68" s="22">
        <v>0.192108</v>
      </c>
      <c r="AZ68" s="22">
        <v>27.1417</v>
      </c>
      <c r="BA68" s="22">
        <v>-1.32202E-2</v>
      </c>
      <c r="BB68" s="22">
        <v>58</v>
      </c>
      <c r="BC68" s="22">
        <v>0.19158900000000001</v>
      </c>
      <c r="BD68">
        <f t="shared" si="10"/>
        <v>16.321234567901232</v>
      </c>
      <c r="BE68">
        <f t="shared" si="11"/>
        <v>3.1354397303703698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5.6725099999999999</v>
      </c>
      <c r="I69" s="22">
        <v>-7.8002899999999997E-3</v>
      </c>
      <c r="J69" s="22">
        <v>59</v>
      </c>
      <c r="K69" s="22">
        <v>1.40167</v>
      </c>
      <c r="L69">
        <f t="shared" si="0"/>
        <v>9.6299876543209866</v>
      </c>
      <c r="M69">
        <f t="shared" si="1"/>
        <v>13.509813380370369</v>
      </c>
      <c r="N69" s="9"/>
      <c r="O69" s="22">
        <v>0.19714400000000001</v>
      </c>
      <c r="P69" s="22">
        <v>9.2902799999999992</v>
      </c>
      <c r="Q69" s="22">
        <v>-1.33575E-2</v>
      </c>
      <c r="R69" s="22">
        <v>59</v>
      </c>
      <c r="S69" s="22">
        <v>0.196655</v>
      </c>
      <c r="T69">
        <f t="shared" si="2"/>
        <v>16.49074074074074</v>
      </c>
      <c r="U69">
        <f t="shared" si="3"/>
        <v>3.2510505925925925</v>
      </c>
      <c r="X69" s="9"/>
      <c r="Y69" s="22">
        <v>1.40289</v>
      </c>
      <c r="Z69" s="22">
        <v>14.6137</v>
      </c>
      <c r="AA69" s="22">
        <v>-7.0953400000000003E-3</v>
      </c>
      <c r="AB69" s="22">
        <v>59</v>
      </c>
      <c r="AC69" s="22">
        <v>1.40198</v>
      </c>
      <c r="AD69">
        <f t="shared" si="4"/>
        <v>8.7596790123456802</v>
      </c>
      <c r="AE69">
        <f t="shared" si="5"/>
        <v>12.28886608962963</v>
      </c>
      <c r="AF69" s="9"/>
      <c r="AG69" s="22">
        <v>0.19714400000000001</v>
      </c>
      <c r="AH69" s="22">
        <v>18.2315</v>
      </c>
      <c r="AI69" s="22">
        <v>-1.32233E-2</v>
      </c>
      <c r="AJ69" s="22">
        <v>59</v>
      </c>
      <c r="AK69" s="22">
        <v>0.19659399999999999</v>
      </c>
      <c r="AL69">
        <f t="shared" si="6"/>
        <v>16.32506172839506</v>
      </c>
      <c r="AM69">
        <f t="shared" si="7"/>
        <v>3.2183879693827158</v>
      </c>
      <c r="AP69" s="9"/>
      <c r="AQ69" s="22">
        <v>1.40289</v>
      </c>
      <c r="AR69" s="22">
        <v>23.533999999999999</v>
      </c>
      <c r="AS69" s="22">
        <v>-7.0220899999999999E-3</v>
      </c>
      <c r="AT69" s="22">
        <v>59</v>
      </c>
      <c r="AU69" s="22">
        <v>1.40198</v>
      </c>
      <c r="AV69">
        <f t="shared" si="8"/>
        <v>8.6692469135802472</v>
      </c>
      <c r="AW69">
        <f t="shared" si="9"/>
        <v>12.161999802592593</v>
      </c>
      <c r="AX69" s="9"/>
      <c r="AY69" s="22">
        <v>0.19714400000000001</v>
      </c>
      <c r="AZ69" s="22">
        <v>27.151700000000002</v>
      </c>
      <c r="BA69" s="22">
        <v>-1.3214099999999999E-2</v>
      </c>
      <c r="BB69" s="22">
        <v>59</v>
      </c>
      <c r="BC69" s="22">
        <v>0.19662499999999999</v>
      </c>
      <c r="BD69">
        <f t="shared" si="10"/>
        <v>16.313703703703702</v>
      </c>
      <c r="BE69">
        <f t="shared" si="11"/>
        <v>3.2161488029629628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5.6825799999999997</v>
      </c>
      <c r="I70" s="22">
        <v>-7.8918500000000006E-3</v>
      </c>
      <c r="J70" s="22">
        <v>60</v>
      </c>
      <c r="K70" s="22">
        <v>1.3974</v>
      </c>
      <c r="L70">
        <f t="shared" si="0"/>
        <v>9.7430246913580234</v>
      </c>
      <c r="M70">
        <f t="shared" si="1"/>
        <v>13.619384495061727</v>
      </c>
      <c r="N70" s="9"/>
      <c r="O70" s="22">
        <v>0.202179</v>
      </c>
      <c r="P70" s="22">
        <v>9.3003499999999999</v>
      </c>
      <c r="Q70" s="22">
        <v>-1.33484E-2</v>
      </c>
      <c r="R70" s="22">
        <v>60</v>
      </c>
      <c r="S70" s="22">
        <v>0.20166000000000001</v>
      </c>
      <c r="T70">
        <f t="shared" si="2"/>
        <v>16.479506172839503</v>
      </c>
      <c r="U70">
        <f t="shared" si="3"/>
        <v>3.3318100785185178</v>
      </c>
      <c r="X70" s="9"/>
      <c r="Y70" s="22">
        <v>1.3978600000000001</v>
      </c>
      <c r="Z70" s="22">
        <v>14.623799999999999</v>
      </c>
      <c r="AA70" s="22">
        <v>-7.1990999999999999E-3</v>
      </c>
      <c r="AB70" s="22">
        <v>60</v>
      </c>
      <c r="AC70" s="22">
        <v>1.39679</v>
      </c>
      <c r="AD70">
        <f t="shared" si="4"/>
        <v>8.887777777777778</v>
      </c>
      <c r="AE70">
        <f t="shared" si="5"/>
        <v>12.423869044444446</v>
      </c>
      <c r="AF70" s="9"/>
      <c r="AG70" s="22">
        <v>0.202179</v>
      </c>
      <c r="AH70" s="22">
        <v>18.241599999999998</v>
      </c>
      <c r="AI70" s="22">
        <v>-1.32202E-2</v>
      </c>
      <c r="AJ70" s="22">
        <v>60</v>
      </c>
      <c r="AK70" s="22">
        <v>0.20163</v>
      </c>
      <c r="AL70">
        <f t="shared" si="6"/>
        <v>16.321234567901232</v>
      </c>
      <c r="AM70">
        <f t="shared" si="7"/>
        <v>3.299810883703703</v>
      </c>
      <c r="AP70" s="9"/>
      <c r="AQ70" s="22">
        <v>1.3978600000000001</v>
      </c>
      <c r="AR70" s="22">
        <v>23.544</v>
      </c>
      <c r="AS70" s="22">
        <v>-7.1167000000000001E-3</v>
      </c>
      <c r="AT70" s="22">
        <v>60</v>
      </c>
      <c r="AU70" s="22">
        <v>1.3970899999999999</v>
      </c>
      <c r="AV70">
        <f t="shared" si="8"/>
        <v>8.7860493827160493</v>
      </c>
      <c r="AW70">
        <f t="shared" si="9"/>
        <v>12.281666990123458</v>
      </c>
      <c r="AX70" s="9"/>
      <c r="AY70" s="22">
        <v>0.202179</v>
      </c>
      <c r="AZ70" s="22">
        <v>27.161799999999999</v>
      </c>
      <c r="BA70" s="22">
        <v>-1.3207999999999999E-2</v>
      </c>
      <c r="BB70" s="22">
        <v>60</v>
      </c>
      <c r="BC70" s="22">
        <v>0.20166000000000001</v>
      </c>
      <c r="BD70">
        <f t="shared" si="10"/>
        <v>16.306172839506171</v>
      </c>
      <c r="BE70">
        <f t="shared" si="11"/>
        <v>3.2967657185185182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5.6926500000000004</v>
      </c>
      <c r="I71" s="22">
        <v>-7.9772899999999997E-3</v>
      </c>
      <c r="J71" s="22">
        <v>61</v>
      </c>
      <c r="K71" s="22">
        <v>1.39191</v>
      </c>
      <c r="L71">
        <f t="shared" si="0"/>
        <v>9.8485061728395049</v>
      </c>
      <c r="M71">
        <f t="shared" si="1"/>
        <v>13.717196367654319</v>
      </c>
      <c r="N71" s="9"/>
      <c r="O71" s="22">
        <v>0.20721400000000001</v>
      </c>
      <c r="P71" s="22">
        <v>9.3104200000000006</v>
      </c>
      <c r="Q71" s="22">
        <v>-1.3339200000000001E-2</v>
      </c>
      <c r="R71" s="22">
        <v>61</v>
      </c>
      <c r="S71" s="22">
        <v>0.20657300000000001</v>
      </c>
      <c r="T71">
        <f t="shared" si="2"/>
        <v>16.468148148148149</v>
      </c>
      <c r="U71">
        <f t="shared" si="3"/>
        <v>3.4124308503703706</v>
      </c>
      <c r="X71" s="9"/>
      <c r="Y71" s="22">
        <v>1.3928199999999999</v>
      </c>
      <c r="Z71" s="22">
        <v>14.633900000000001</v>
      </c>
      <c r="AA71" s="22">
        <v>-7.3028600000000004E-3</v>
      </c>
      <c r="AB71" s="22">
        <v>61</v>
      </c>
      <c r="AC71" s="22">
        <v>1.3922099999999999</v>
      </c>
      <c r="AD71">
        <f t="shared" si="4"/>
        <v>9.0158765432098775</v>
      </c>
      <c r="AE71">
        <f t="shared" si="5"/>
        <v>12.557493166913581</v>
      </c>
      <c r="AF71" s="9"/>
      <c r="AG71" s="22">
        <v>0.20721400000000001</v>
      </c>
      <c r="AH71" s="22">
        <v>18.2516</v>
      </c>
      <c r="AI71" s="22">
        <v>-1.3207999999999999E-2</v>
      </c>
      <c r="AJ71" s="22">
        <v>61</v>
      </c>
      <c r="AK71" s="22">
        <v>0.20669599999999999</v>
      </c>
      <c r="AL71">
        <f t="shared" si="6"/>
        <v>16.306172839506171</v>
      </c>
      <c r="AM71">
        <f t="shared" si="7"/>
        <v>3.378867298765432</v>
      </c>
      <c r="AP71" s="9"/>
      <c r="AQ71" s="22">
        <v>1.3928199999999999</v>
      </c>
      <c r="AR71" s="22">
        <v>23.554099999999998</v>
      </c>
      <c r="AS71" s="22">
        <v>-7.2113000000000003E-3</v>
      </c>
      <c r="AT71" s="22">
        <v>61</v>
      </c>
      <c r="AU71" s="22">
        <v>1.39191</v>
      </c>
      <c r="AV71">
        <f t="shared" si="8"/>
        <v>8.9028395061728389</v>
      </c>
      <c r="AW71">
        <f t="shared" si="9"/>
        <v>12.400052920987653</v>
      </c>
      <c r="AX71" s="9"/>
      <c r="AY71" s="22">
        <v>0.20721400000000001</v>
      </c>
      <c r="AZ71" s="22">
        <v>27.171900000000001</v>
      </c>
      <c r="BA71" s="22">
        <v>-1.3201900000000001E-2</v>
      </c>
      <c r="BB71" s="22">
        <v>61</v>
      </c>
      <c r="BC71" s="22">
        <v>0.20660400000000001</v>
      </c>
      <c r="BD71">
        <f t="shared" si="10"/>
        <v>16.298641975308641</v>
      </c>
      <c r="BE71">
        <f t="shared" si="11"/>
        <v>3.3773067982716047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5.7027200000000002</v>
      </c>
      <c r="I72" s="22">
        <v>-8.0657999999999997E-3</v>
      </c>
      <c r="J72" s="22">
        <v>62</v>
      </c>
      <c r="K72" s="22">
        <v>1.38733</v>
      </c>
      <c r="L72">
        <f t="shared" si="0"/>
        <v>9.9577777777777765</v>
      </c>
      <c r="M72">
        <f t="shared" si="1"/>
        <v>13.819304422222221</v>
      </c>
      <c r="N72" s="9"/>
      <c r="O72" s="22">
        <v>0.21224999999999999</v>
      </c>
      <c r="P72" s="22">
        <v>9.3204899999999995</v>
      </c>
      <c r="Q72" s="22">
        <v>-1.33148E-2</v>
      </c>
      <c r="R72" s="22">
        <v>62</v>
      </c>
      <c r="S72" s="22">
        <v>0.211731</v>
      </c>
      <c r="T72">
        <f t="shared" si="2"/>
        <v>16.438024691358024</v>
      </c>
      <c r="U72">
        <f t="shared" si="3"/>
        <v>3.4889707407407404</v>
      </c>
      <c r="X72" s="9"/>
      <c r="Y72" s="22">
        <v>1.3877900000000001</v>
      </c>
      <c r="Z72" s="22">
        <v>14.6439</v>
      </c>
      <c r="AA72" s="22">
        <v>-7.40356E-3</v>
      </c>
      <c r="AB72" s="22">
        <v>62</v>
      </c>
      <c r="AC72" s="22">
        <v>1.38672</v>
      </c>
      <c r="AD72">
        <f t="shared" si="4"/>
        <v>9.1401975308641976</v>
      </c>
      <c r="AE72">
        <f t="shared" si="5"/>
        <v>12.684674731358026</v>
      </c>
      <c r="AF72" s="9"/>
      <c r="AG72" s="22">
        <v>0.21224999999999999</v>
      </c>
      <c r="AH72" s="22">
        <v>18.261700000000001</v>
      </c>
      <c r="AI72" s="22">
        <v>-1.3214099999999999E-2</v>
      </c>
      <c r="AJ72" s="22">
        <v>62</v>
      </c>
      <c r="AK72" s="22">
        <v>0.211731</v>
      </c>
      <c r="AL72">
        <f t="shared" si="6"/>
        <v>16.313703703703702</v>
      </c>
      <c r="AM72">
        <f t="shared" si="7"/>
        <v>3.4625836111111106</v>
      </c>
      <c r="AP72" s="9"/>
      <c r="AQ72" s="22">
        <v>1.3877900000000001</v>
      </c>
      <c r="AR72" s="22">
        <v>23.5642</v>
      </c>
      <c r="AS72" s="22">
        <v>-7.3059099999999997E-3</v>
      </c>
      <c r="AT72" s="22">
        <v>62</v>
      </c>
      <c r="AU72" s="22">
        <v>1.3864099999999999</v>
      </c>
      <c r="AV72">
        <f t="shared" si="8"/>
        <v>9.019641975308641</v>
      </c>
      <c r="AW72">
        <f t="shared" si="9"/>
        <v>12.517368936913579</v>
      </c>
      <c r="AX72" s="9"/>
      <c r="AY72" s="22">
        <v>0.21224999999999999</v>
      </c>
      <c r="AZ72" s="22">
        <v>27.181999999999999</v>
      </c>
      <c r="BA72" s="22">
        <v>-1.3195800000000001E-2</v>
      </c>
      <c r="BB72" s="22">
        <v>62</v>
      </c>
      <c r="BC72" s="22">
        <v>0.2117</v>
      </c>
      <c r="BD72">
        <f t="shared" si="10"/>
        <v>16.29111111111111</v>
      </c>
      <c r="BE72">
        <f t="shared" si="11"/>
        <v>3.4577883333333332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5.71279</v>
      </c>
      <c r="I73" s="22">
        <v>-8.1512500000000005E-3</v>
      </c>
      <c r="J73" s="22">
        <v>63</v>
      </c>
      <c r="K73" s="22">
        <v>1.38184</v>
      </c>
      <c r="L73">
        <f t="shared" si="0"/>
        <v>10.063271604938272</v>
      </c>
      <c r="M73">
        <f t="shared" si="1"/>
        <v>13.914988811728396</v>
      </c>
      <c r="N73" s="9"/>
      <c r="O73" s="22">
        <v>0.21728500000000001</v>
      </c>
      <c r="P73" s="22">
        <v>9.3305600000000002</v>
      </c>
      <c r="Q73" s="22">
        <v>-1.32996E-2</v>
      </c>
      <c r="R73" s="22">
        <v>63</v>
      </c>
      <c r="S73" s="22">
        <v>0.21673600000000001</v>
      </c>
      <c r="T73">
        <f t="shared" si="2"/>
        <v>16.41925925925926</v>
      </c>
      <c r="U73">
        <f t="shared" si="3"/>
        <v>3.5676587481481485</v>
      </c>
      <c r="X73" s="9"/>
      <c r="Y73" s="22">
        <v>1.3827499999999999</v>
      </c>
      <c r="Z73" s="22">
        <v>14.654</v>
      </c>
      <c r="AA73" s="22">
        <v>-7.5042700000000004E-3</v>
      </c>
      <c r="AB73" s="22">
        <v>63</v>
      </c>
      <c r="AC73" s="22">
        <v>1.38184</v>
      </c>
      <c r="AD73">
        <f t="shared" si="4"/>
        <v>9.2645308641975319</v>
      </c>
      <c r="AE73">
        <f t="shared" si="5"/>
        <v>12.810530052469137</v>
      </c>
      <c r="AF73" s="9"/>
      <c r="AG73" s="22">
        <v>0.21728500000000001</v>
      </c>
      <c r="AH73" s="22">
        <v>18.271799999999999</v>
      </c>
      <c r="AI73" s="22">
        <v>-1.3201900000000001E-2</v>
      </c>
      <c r="AJ73" s="22">
        <v>63</v>
      </c>
      <c r="AK73" s="22">
        <v>0.21673600000000001</v>
      </c>
      <c r="AL73">
        <f t="shared" si="6"/>
        <v>16.298641975308641</v>
      </c>
      <c r="AM73">
        <f t="shared" si="7"/>
        <v>3.5414504216049383</v>
      </c>
      <c r="AP73" s="9"/>
      <c r="AQ73" s="22">
        <v>1.3827499999999999</v>
      </c>
      <c r="AR73" s="22">
        <v>23.574300000000001</v>
      </c>
      <c r="AS73" s="22">
        <v>-7.4005099999999999E-3</v>
      </c>
      <c r="AT73" s="22">
        <v>63</v>
      </c>
      <c r="AU73" s="22">
        <v>1.38184</v>
      </c>
      <c r="AV73">
        <f t="shared" si="8"/>
        <v>9.1364320987654306</v>
      </c>
      <c r="AW73">
        <f t="shared" si="9"/>
        <v>12.633401484567898</v>
      </c>
      <c r="AX73" s="9"/>
      <c r="AY73" s="22">
        <v>0.21728500000000001</v>
      </c>
      <c r="AZ73" s="22">
        <v>27.192</v>
      </c>
      <c r="BA73" s="22">
        <v>-1.31805E-2</v>
      </c>
      <c r="BB73" s="22">
        <v>63</v>
      </c>
      <c r="BC73" s="22">
        <v>0.21679699999999999</v>
      </c>
      <c r="BD73">
        <f t="shared" si="10"/>
        <v>16.272222222222219</v>
      </c>
      <c r="BE73">
        <f t="shared" si="11"/>
        <v>3.5357098055555549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5.7228700000000003</v>
      </c>
      <c r="I74" s="22">
        <v>-8.2397500000000005E-3</v>
      </c>
      <c r="J74" s="22">
        <v>64</v>
      </c>
      <c r="K74" s="22">
        <v>1.3763399999999999</v>
      </c>
      <c r="L74">
        <f t="shared" si="0"/>
        <v>10.17253086419753</v>
      </c>
      <c r="M74">
        <f t="shared" si="1"/>
        <v>14.014899222222221</v>
      </c>
      <c r="N74" s="9"/>
      <c r="O74" s="22">
        <v>0.22232099999999999</v>
      </c>
      <c r="P74" s="22">
        <v>9.3406300000000009</v>
      </c>
      <c r="Q74" s="22">
        <v>-1.3284300000000001E-2</v>
      </c>
      <c r="R74" s="22">
        <v>64</v>
      </c>
      <c r="S74" s="22">
        <v>0.221802</v>
      </c>
      <c r="T74">
        <f t="shared" si="2"/>
        <v>16.400370370370371</v>
      </c>
      <c r="U74">
        <f t="shared" si="3"/>
        <v>3.646146741111111</v>
      </c>
      <c r="X74" s="9"/>
      <c r="Y74" s="22">
        <v>1.3777200000000001</v>
      </c>
      <c r="Z74" s="22">
        <v>14.664099999999999</v>
      </c>
      <c r="AA74" s="22">
        <v>-7.6049799999999999E-3</v>
      </c>
      <c r="AB74" s="22">
        <v>64</v>
      </c>
      <c r="AC74" s="22">
        <v>1.3769499999999999</v>
      </c>
      <c r="AD74">
        <f t="shared" si="4"/>
        <v>9.3888641975308627</v>
      </c>
      <c r="AE74">
        <f t="shared" si="5"/>
        <v>12.935225982222221</v>
      </c>
      <c r="AF74" s="9"/>
      <c r="AG74" s="22">
        <v>0.22232099999999999</v>
      </c>
      <c r="AH74" s="22">
        <v>18.2818</v>
      </c>
      <c r="AI74" s="22">
        <v>-1.31927E-2</v>
      </c>
      <c r="AJ74" s="22">
        <v>64</v>
      </c>
      <c r="AK74" s="22">
        <v>0.22174099999999999</v>
      </c>
      <c r="AL74">
        <f t="shared" si="6"/>
        <v>16.287283950617283</v>
      </c>
      <c r="AM74">
        <f t="shared" si="7"/>
        <v>3.6210052551851848</v>
      </c>
      <c r="AP74" s="9"/>
      <c r="AQ74" s="22">
        <v>1.3777200000000001</v>
      </c>
      <c r="AR74" s="22">
        <v>23.584299999999999</v>
      </c>
      <c r="AS74" s="22">
        <v>-7.49207E-3</v>
      </c>
      <c r="AT74" s="22">
        <v>64</v>
      </c>
      <c r="AU74" s="22">
        <v>1.3766499999999999</v>
      </c>
      <c r="AV74">
        <f t="shared" si="8"/>
        <v>9.2494691358024674</v>
      </c>
      <c r="AW74">
        <f t="shared" si="9"/>
        <v>12.743178617777776</v>
      </c>
      <c r="AX74" s="9"/>
      <c r="AY74" s="22">
        <v>0.22232099999999999</v>
      </c>
      <c r="AZ74" s="22">
        <v>27.202100000000002</v>
      </c>
      <c r="BA74" s="22">
        <v>-1.3168300000000001E-2</v>
      </c>
      <c r="BB74" s="22">
        <v>64</v>
      </c>
      <c r="BC74" s="22">
        <v>0.221771</v>
      </c>
      <c r="BD74">
        <f t="shared" si="10"/>
        <v>16.257160493827158</v>
      </c>
      <c r="BE74">
        <f t="shared" si="11"/>
        <v>3.6143081781481472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5.7329400000000001</v>
      </c>
      <c r="I75" s="22">
        <v>-8.3190899999999995E-3</v>
      </c>
      <c r="J75" s="22">
        <v>65</v>
      </c>
      <c r="K75" s="22">
        <v>1.3714599999999999</v>
      </c>
      <c r="L75">
        <f t="shared" si="0"/>
        <v>10.270481481481479</v>
      </c>
      <c r="M75">
        <f t="shared" si="1"/>
        <v>14.098084519999995</v>
      </c>
      <c r="N75" s="9"/>
      <c r="O75" s="22">
        <v>0.227356</v>
      </c>
      <c r="P75" s="22">
        <v>9.3506999999999998</v>
      </c>
      <c r="Q75" s="22">
        <v>-1.3266E-2</v>
      </c>
      <c r="R75" s="22">
        <v>65</v>
      </c>
      <c r="S75" s="22">
        <v>0.22677600000000001</v>
      </c>
      <c r="T75">
        <f t="shared" si="2"/>
        <v>16.377777777777776</v>
      </c>
      <c r="U75">
        <f t="shared" si="3"/>
        <v>3.7235860444444442</v>
      </c>
      <c r="X75" s="9"/>
      <c r="Y75" s="22">
        <v>1.3726799999999999</v>
      </c>
      <c r="Z75" s="22">
        <v>14.674099999999999</v>
      </c>
      <c r="AA75" s="22">
        <v>-7.7026400000000002E-3</v>
      </c>
      <c r="AB75" s="22">
        <v>65</v>
      </c>
      <c r="AC75" s="22">
        <v>1.3720699999999999</v>
      </c>
      <c r="AD75">
        <f t="shared" si="4"/>
        <v>9.5094320987654317</v>
      </c>
      <c r="AE75">
        <f t="shared" si="5"/>
        <v>13.053407253333331</v>
      </c>
      <c r="AF75" s="9"/>
      <c r="AG75" s="22">
        <v>0.227356</v>
      </c>
      <c r="AH75" s="22">
        <v>18.291899999999998</v>
      </c>
      <c r="AI75" s="22">
        <v>-1.31805E-2</v>
      </c>
      <c r="AJ75" s="22">
        <v>65</v>
      </c>
      <c r="AK75" s="22">
        <v>0.22680700000000001</v>
      </c>
      <c r="AL75">
        <f t="shared" si="6"/>
        <v>16.272222222222219</v>
      </c>
      <c r="AM75">
        <f t="shared" si="7"/>
        <v>3.699587355555555</v>
      </c>
      <c r="AP75" s="9"/>
      <c r="AQ75" s="22">
        <v>1.3726799999999999</v>
      </c>
      <c r="AR75" s="22">
        <v>23.5944</v>
      </c>
      <c r="AS75" s="22">
        <v>-7.5836200000000001E-3</v>
      </c>
      <c r="AT75" s="22">
        <v>65</v>
      </c>
      <c r="AU75" s="22">
        <v>1.3720699999999999</v>
      </c>
      <c r="AV75">
        <f t="shared" si="8"/>
        <v>9.3624938271604936</v>
      </c>
      <c r="AW75">
        <f t="shared" si="9"/>
        <v>12.851708026666666</v>
      </c>
      <c r="AX75" s="9"/>
      <c r="AY75" s="22">
        <v>0.227356</v>
      </c>
      <c r="AZ75" s="22">
        <v>27.212199999999999</v>
      </c>
      <c r="BA75" s="22">
        <v>-1.3147000000000001E-2</v>
      </c>
      <c r="BB75" s="22">
        <v>65</v>
      </c>
      <c r="BC75" s="22">
        <v>0.22677600000000001</v>
      </c>
      <c r="BD75">
        <f t="shared" si="10"/>
        <v>16.230864197530863</v>
      </c>
      <c r="BE75">
        <f t="shared" si="11"/>
        <v>3.6901843604938271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5.7430099999999999</v>
      </c>
      <c r="I76" s="22">
        <v>-8.3984400000000001E-3</v>
      </c>
      <c r="J76" s="22">
        <v>66</v>
      </c>
      <c r="K76" s="22">
        <v>1.3668800000000001</v>
      </c>
      <c r="L76">
        <f t="shared" ref="L76:L139" si="12">-I76/$F$2*1000</f>
        <v>10.368444444444444</v>
      </c>
      <c r="M76">
        <f t="shared" ref="M76:M139" si="13">L76*G76</f>
        <v>14.180403044444445</v>
      </c>
      <c r="N76" s="9"/>
      <c r="O76" s="22">
        <v>0.23239099999999999</v>
      </c>
      <c r="P76" s="22">
        <v>9.3607700000000005</v>
      </c>
      <c r="Q76" s="22">
        <v>-1.32599E-2</v>
      </c>
      <c r="R76" s="22">
        <v>66</v>
      </c>
      <c r="S76" s="22">
        <v>0.231903</v>
      </c>
      <c r="T76">
        <f t="shared" ref="T76:T139" si="14">-Q76/$F$2*1000</f>
        <v>16.370246913580246</v>
      </c>
      <c r="U76">
        <f t="shared" ref="U76:U139" si="15">T76*O76</f>
        <v>3.8042980504938266</v>
      </c>
      <c r="X76" s="9"/>
      <c r="Y76" s="22">
        <v>1.36765</v>
      </c>
      <c r="Z76" s="22">
        <v>14.684200000000001</v>
      </c>
      <c r="AA76" s="22">
        <v>-7.7941900000000003E-3</v>
      </c>
      <c r="AB76" s="22">
        <v>66</v>
      </c>
      <c r="AC76" s="22">
        <v>1.3671899999999999</v>
      </c>
      <c r="AD76">
        <f t="shared" ref="AD76:AD139" si="16">-AA76/$F$2*1000</f>
        <v>9.6224567901234561</v>
      </c>
      <c r="AE76">
        <f t="shared" ref="AE76:AE139" si="17">AD76*Y76</f>
        <v>13.160153029012346</v>
      </c>
      <c r="AF76" s="9"/>
      <c r="AG76" s="22">
        <v>0.23239099999999999</v>
      </c>
      <c r="AH76" s="22">
        <v>18.302</v>
      </c>
      <c r="AI76" s="22">
        <v>-1.3162200000000001E-2</v>
      </c>
      <c r="AJ76" s="22">
        <v>66</v>
      </c>
      <c r="AK76" s="22">
        <v>0.231873</v>
      </c>
      <c r="AL76">
        <f t="shared" ref="AL76:AL139" si="18">-AI76/$F$2*1000</f>
        <v>16.249629629629627</v>
      </c>
      <c r="AM76">
        <f t="shared" ref="AM76:AM139" si="19">AL76*AG76</f>
        <v>3.7762676792592584</v>
      </c>
      <c r="AP76" s="9"/>
      <c r="AQ76" s="22">
        <v>1.36765</v>
      </c>
      <c r="AR76" s="22">
        <v>23.604500000000002</v>
      </c>
      <c r="AS76" s="22">
        <v>-7.6629599999999999E-3</v>
      </c>
      <c r="AT76" s="22">
        <v>66</v>
      </c>
      <c r="AU76" s="22">
        <v>1.3662700000000001</v>
      </c>
      <c r="AV76">
        <f t="shared" ref="AV76:AV139" si="20">-AS76/$F$2*1000</f>
        <v>9.4604444444444429</v>
      </c>
      <c r="AW76">
        <f t="shared" ref="AW76:AW139" si="21">AV76*AQ76</f>
        <v>12.938576844444443</v>
      </c>
      <c r="AX76" s="9"/>
      <c r="AY76" s="22">
        <v>0.23239099999999999</v>
      </c>
      <c r="AZ76" s="22">
        <v>27.222200000000001</v>
      </c>
      <c r="BA76" s="22">
        <v>-1.3119499999999999E-2</v>
      </c>
      <c r="BB76" s="22">
        <v>66</v>
      </c>
      <c r="BC76" s="22">
        <v>0.23184199999999999</v>
      </c>
      <c r="BD76">
        <f t="shared" ref="BD76:BD139" si="22">-BA76/$F$2*1000</f>
        <v>16.19691358024691</v>
      </c>
      <c r="BE76">
        <f t="shared" ref="BE76:BE139" si="23">BD76*AY76</f>
        <v>3.7640169438271593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5.7530799999999997</v>
      </c>
      <c r="I77" s="22">
        <v>-8.4838899999999991E-3</v>
      </c>
      <c r="J77" s="22">
        <v>67</v>
      </c>
      <c r="K77" s="22">
        <v>1.3613900000000001</v>
      </c>
      <c r="L77">
        <f t="shared" si="12"/>
        <v>10.473938271604936</v>
      </c>
      <c r="M77">
        <f t="shared" si="13"/>
        <v>14.271893028271604</v>
      </c>
      <c r="N77" s="9"/>
      <c r="O77" s="22">
        <v>0.237427</v>
      </c>
      <c r="P77" s="22">
        <v>9.3708500000000008</v>
      </c>
      <c r="Q77" s="22">
        <v>-1.3247699999999999E-2</v>
      </c>
      <c r="R77" s="22">
        <v>67</v>
      </c>
      <c r="S77" s="22">
        <v>0.23690800000000001</v>
      </c>
      <c r="T77">
        <f t="shared" si="14"/>
        <v>16.355185185185185</v>
      </c>
      <c r="U77">
        <f t="shared" si="15"/>
        <v>3.883162552962963</v>
      </c>
      <c r="X77" s="9"/>
      <c r="Y77" s="22">
        <v>1.3626100000000001</v>
      </c>
      <c r="Z77" s="22">
        <v>14.6943</v>
      </c>
      <c r="AA77" s="22">
        <v>-7.8918500000000006E-3</v>
      </c>
      <c r="AB77" s="22">
        <v>67</v>
      </c>
      <c r="AC77" s="22">
        <v>1.3613900000000001</v>
      </c>
      <c r="AD77">
        <f t="shared" si="16"/>
        <v>9.7430246913580234</v>
      </c>
      <c r="AE77">
        <f t="shared" si="17"/>
        <v>13.275942874691356</v>
      </c>
      <c r="AF77" s="9"/>
      <c r="AG77" s="22">
        <v>0.237427</v>
      </c>
      <c r="AH77" s="22">
        <v>18.312100000000001</v>
      </c>
      <c r="AI77" s="22">
        <v>-1.31439E-2</v>
      </c>
      <c r="AJ77" s="22">
        <v>67</v>
      </c>
      <c r="AK77" s="22">
        <v>0.23693800000000001</v>
      </c>
      <c r="AL77">
        <f t="shared" si="18"/>
        <v>16.227037037037036</v>
      </c>
      <c r="AM77">
        <f t="shared" si="19"/>
        <v>3.8527367225925921</v>
      </c>
      <c r="AP77" s="9"/>
      <c r="AQ77" s="22">
        <v>1.3626100000000001</v>
      </c>
      <c r="AR77" s="22">
        <v>23.6145</v>
      </c>
      <c r="AS77" s="22">
        <v>-7.7514599999999999E-3</v>
      </c>
      <c r="AT77" s="22">
        <v>67</v>
      </c>
      <c r="AU77" s="22">
        <v>1.3616900000000001</v>
      </c>
      <c r="AV77">
        <f t="shared" si="20"/>
        <v>9.5697037037037038</v>
      </c>
      <c r="AW77">
        <f t="shared" si="21"/>
        <v>13.039773963703706</v>
      </c>
      <c r="AX77" s="9"/>
      <c r="AY77" s="22">
        <v>0.237427</v>
      </c>
      <c r="AZ77" s="22">
        <v>27.232299999999999</v>
      </c>
      <c r="BA77" s="22">
        <v>-1.30981E-2</v>
      </c>
      <c r="BB77" s="22">
        <v>67</v>
      </c>
      <c r="BC77" s="22">
        <v>0.23693800000000001</v>
      </c>
      <c r="BD77">
        <f t="shared" si="22"/>
        <v>16.170493827160495</v>
      </c>
      <c r="BE77">
        <f t="shared" si="23"/>
        <v>3.839311837901235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5.7631500000000004</v>
      </c>
      <c r="I78" s="22">
        <v>-8.5632299999999998E-3</v>
      </c>
      <c r="J78" s="22">
        <v>68</v>
      </c>
      <c r="K78" s="22">
        <v>1.3568100000000001</v>
      </c>
      <c r="L78">
        <f t="shared" si="12"/>
        <v>10.571888888888887</v>
      </c>
      <c r="M78">
        <f t="shared" si="13"/>
        <v>14.352079198888886</v>
      </c>
      <c r="N78" s="9"/>
      <c r="O78" s="22">
        <v>0.24246200000000001</v>
      </c>
      <c r="P78" s="22">
        <v>9.3809199999999997</v>
      </c>
      <c r="Q78" s="22">
        <v>-1.3229400000000001E-2</v>
      </c>
      <c r="R78" s="22">
        <v>68</v>
      </c>
      <c r="S78" s="22">
        <v>0.24191299999999999</v>
      </c>
      <c r="T78">
        <f t="shared" si="14"/>
        <v>16.332592592592594</v>
      </c>
      <c r="U78">
        <f t="shared" si="15"/>
        <v>3.9600330651851858</v>
      </c>
      <c r="X78" s="9"/>
      <c r="Y78" s="22">
        <v>1.3575699999999999</v>
      </c>
      <c r="Z78" s="22">
        <v>14.7044</v>
      </c>
      <c r="AA78" s="22">
        <v>-7.9833999999999999E-3</v>
      </c>
      <c r="AB78" s="22">
        <v>68</v>
      </c>
      <c r="AC78" s="22">
        <v>1.3565100000000001</v>
      </c>
      <c r="AD78">
        <f t="shared" si="16"/>
        <v>9.8560493827160478</v>
      </c>
      <c r="AE78">
        <f t="shared" si="17"/>
        <v>13.380276960493825</v>
      </c>
      <c r="AF78" s="9"/>
      <c r="AG78" s="22">
        <v>0.24246200000000001</v>
      </c>
      <c r="AH78" s="22">
        <v>18.322099999999999</v>
      </c>
      <c r="AI78" s="22">
        <v>-1.31287E-2</v>
      </c>
      <c r="AJ78" s="22">
        <v>68</v>
      </c>
      <c r="AK78" s="22">
        <v>0.24182100000000001</v>
      </c>
      <c r="AL78">
        <f t="shared" si="18"/>
        <v>16.208271604938268</v>
      </c>
      <c r="AM78">
        <f t="shared" si="19"/>
        <v>3.9298899498765425</v>
      </c>
      <c r="AP78" s="9"/>
      <c r="AQ78" s="22">
        <v>1.3575699999999999</v>
      </c>
      <c r="AR78" s="22">
        <v>23.624600000000001</v>
      </c>
      <c r="AS78" s="22">
        <v>-7.8399699999999999E-3</v>
      </c>
      <c r="AT78" s="22">
        <v>68</v>
      </c>
      <c r="AU78" s="22">
        <v>1.3568100000000001</v>
      </c>
      <c r="AV78">
        <f t="shared" si="20"/>
        <v>9.6789753086419736</v>
      </c>
      <c r="AW78">
        <f t="shared" si="21"/>
        <v>13.139886509753083</v>
      </c>
      <c r="AX78" s="9"/>
      <c r="AY78" s="22">
        <v>0.24246200000000001</v>
      </c>
      <c r="AZ78" s="22">
        <v>27.2424</v>
      </c>
      <c r="BA78" s="22">
        <v>-1.3085899999999999E-2</v>
      </c>
      <c r="BB78" s="22">
        <v>68</v>
      </c>
      <c r="BC78" s="22">
        <v>0.24191299999999999</v>
      </c>
      <c r="BD78">
        <f t="shared" si="22"/>
        <v>16.155432098765431</v>
      </c>
      <c r="BE78">
        <f t="shared" si="23"/>
        <v>3.917078377530864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5.7732200000000002</v>
      </c>
      <c r="I79" s="22">
        <v>-8.6425800000000004E-3</v>
      </c>
      <c r="J79" s="22">
        <v>69</v>
      </c>
      <c r="K79" s="22">
        <v>1.35162</v>
      </c>
      <c r="L79">
        <f t="shared" si="12"/>
        <v>10.669851851851853</v>
      </c>
      <c r="M79">
        <f t="shared" si="13"/>
        <v>14.431401423703706</v>
      </c>
      <c r="N79" s="9"/>
      <c r="O79" s="22">
        <v>0.247498</v>
      </c>
      <c r="P79" s="22">
        <v>9.3909900000000004</v>
      </c>
      <c r="Q79" s="22">
        <v>-1.32111E-2</v>
      </c>
      <c r="R79" s="22">
        <v>69</v>
      </c>
      <c r="S79" s="22">
        <v>0.246979</v>
      </c>
      <c r="T79">
        <f t="shared" si="14"/>
        <v>16.309999999999999</v>
      </c>
      <c r="U79">
        <f t="shared" si="15"/>
        <v>4.0366923799999999</v>
      </c>
      <c r="X79" s="9"/>
      <c r="Y79" s="22">
        <v>1.3525400000000001</v>
      </c>
      <c r="Z79" s="22">
        <v>14.714399999999999</v>
      </c>
      <c r="AA79" s="22">
        <v>-8.0657999999999997E-3</v>
      </c>
      <c r="AB79" s="22">
        <v>69</v>
      </c>
      <c r="AC79" s="22">
        <v>1.3519300000000001</v>
      </c>
      <c r="AD79">
        <f t="shared" si="16"/>
        <v>9.9577777777777765</v>
      </c>
      <c r="AE79">
        <f t="shared" si="17"/>
        <v>13.468292755555554</v>
      </c>
      <c r="AF79" s="9"/>
      <c r="AG79" s="22">
        <v>0.247498</v>
      </c>
      <c r="AH79" s="22">
        <v>18.3322</v>
      </c>
      <c r="AI79" s="22">
        <v>-1.31226E-2</v>
      </c>
      <c r="AJ79" s="22">
        <v>69</v>
      </c>
      <c r="AK79" s="22">
        <v>0.246979</v>
      </c>
      <c r="AL79">
        <f t="shared" si="18"/>
        <v>16.200740740740741</v>
      </c>
      <c r="AM79">
        <f t="shared" si="19"/>
        <v>4.0096509318518523</v>
      </c>
      <c r="AP79" s="9"/>
      <c r="AQ79" s="22">
        <v>1.3525400000000001</v>
      </c>
      <c r="AR79" s="22">
        <v>23.634699999999999</v>
      </c>
      <c r="AS79" s="22">
        <v>-7.9223599999999998E-3</v>
      </c>
      <c r="AT79" s="22">
        <v>69</v>
      </c>
      <c r="AU79" s="22">
        <v>1.3519300000000001</v>
      </c>
      <c r="AV79">
        <f t="shared" si="20"/>
        <v>9.7806913580246917</v>
      </c>
      <c r="AW79">
        <f t="shared" si="21"/>
        <v>13.228776289382717</v>
      </c>
      <c r="AX79" s="9"/>
      <c r="AY79" s="22">
        <v>0.247498</v>
      </c>
      <c r="AZ79" s="22">
        <v>27.252500000000001</v>
      </c>
      <c r="BA79" s="22">
        <v>-1.3079800000000001E-2</v>
      </c>
      <c r="BB79" s="22">
        <v>69</v>
      </c>
      <c r="BC79" s="22">
        <v>0.246948</v>
      </c>
      <c r="BD79">
        <f t="shared" si="22"/>
        <v>16.147901234567904</v>
      </c>
      <c r="BE79">
        <f t="shared" si="23"/>
        <v>3.9965732597530872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5.78329</v>
      </c>
      <c r="I80" s="22">
        <v>-8.7158200000000009E-3</v>
      </c>
      <c r="J80" s="22">
        <v>70</v>
      </c>
      <c r="K80" s="22">
        <v>1.3464400000000001</v>
      </c>
      <c r="L80">
        <f t="shared" si="12"/>
        <v>10.760271604938271</v>
      </c>
      <c r="M80">
        <f t="shared" si="13"/>
        <v>14.49946598765432</v>
      </c>
      <c r="N80" s="9"/>
      <c r="O80" s="22">
        <v>0.25253300000000001</v>
      </c>
      <c r="P80" s="22">
        <v>9.4010599999999993</v>
      </c>
      <c r="Q80" s="22">
        <v>-1.3201900000000001E-2</v>
      </c>
      <c r="R80" s="22">
        <v>70</v>
      </c>
      <c r="S80" s="22">
        <v>0.25186199999999997</v>
      </c>
      <c r="T80">
        <f t="shared" si="14"/>
        <v>16.298641975308641</v>
      </c>
      <c r="U80">
        <f t="shared" si="15"/>
        <v>4.115944953950617</v>
      </c>
      <c r="X80" s="9"/>
      <c r="Y80" s="22">
        <v>1.3474999999999999</v>
      </c>
      <c r="Z80" s="22">
        <v>14.724500000000001</v>
      </c>
      <c r="AA80" s="22">
        <v>-8.1542999999999997E-3</v>
      </c>
      <c r="AB80" s="22">
        <v>70</v>
      </c>
      <c r="AC80" s="22">
        <v>1.34674</v>
      </c>
      <c r="AD80">
        <f t="shared" si="16"/>
        <v>10.067037037037036</v>
      </c>
      <c r="AE80">
        <f t="shared" si="17"/>
        <v>13.565332407407405</v>
      </c>
      <c r="AF80" s="9"/>
      <c r="AG80" s="22">
        <v>0.25253300000000001</v>
      </c>
      <c r="AH80" s="22">
        <v>18.342300000000002</v>
      </c>
      <c r="AI80" s="22">
        <v>-1.3125599999999999E-2</v>
      </c>
      <c r="AJ80" s="22">
        <v>70</v>
      </c>
      <c r="AK80" s="22">
        <v>0.25192300000000001</v>
      </c>
      <c r="AL80">
        <f t="shared" si="18"/>
        <v>16.204444444444441</v>
      </c>
      <c r="AM80">
        <f t="shared" si="19"/>
        <v>4.0921569688888884</v>
      </c>
      <c r="AP80" s="9"/>
      <c r="AQ80" s="22">
        <v>1.3474999999999999</v>
      </c>
      <c r="AR80" s="22">
        <v>23.6448</v>
      </c>
      <c r="AS80" s="22">
        <v>-8.0047599999999997E-3</v>
      </c>
      <c r="AT80" s="22">
        <v>70</v>
      </c>
      <c r="AU80" s="22">
        <v>1.34674</v>
      </c>
      <c r="AV80">
        <f t="shared" si="20"/>
        <v>9.8824197530864204</v>
      </c>
      <c r="AW80">
        <f t="shared" si="21"/>
        <v>13.316560617283951</v>
      </c>
      <c r="AX80" s="9"/>
      <c r="AY80" s="22">
        <v>0.25253300000000001</v>
      </c>
      <c r="AZ80" s="22">
        <v>27.262499999999999</v>
      </c>
      <c r="BA80" s="22">
        <v>-1.3073700000000001E-2</v>
      </c>
      <c r="BB80" s="22">
        <v>70</v>
      </c>
      <c r="BC80" s="22">
        <v>0.25198399999999999</v>
      </c>
      <c r="BD80">
        <f t="shared" si="22"/>
        <v>16.14037037037037</v>
      </c>
      <c r="BE80">
        <f t="shared" si="23"/>
        <v>4.0759761507407406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5.7933599999999998</v>
      </c>
      <c r="I81" s="22">
        <v>-8.7860100000000003E-3</v>
      </c>
      <c r="J81" s="22">
        <v>71</v>
      </c>
      <c r="K81" s="22">
        <v>1.34155</v>
      </c>
      <c r="L81">
        <f t="shared" si="12"/>
        <v>10.846925925925925</v>
      </c>
      <c r="M81">
        <f t="shared" si="13"/>
        <v>14.561672647777778</v>
      </c>
      <c r="N81" s="9"/>
      <c r="O81" s="22">
        <v>0.25756800000000002</v>
      </c>
      <c r="P81" s="22">
        <v>9.41113</v>
      </c>
      <c r="Q81" s="22">
        <v>-1.31989E-2</v>
      </c>
      <c r="R81" s="22">
        <v>71</v>
      </c>
      <c r="S81" s="22">
        <v>0.257019</v>
      </c>
      <c r="T81">
        <f t="shared" si="14"/>
        <v>16.294938271604938</v>
      </c>
      <c r="U81">
        <f t="shared" si="15"/>
        <v>4.1970546607407409</v>
      </c>
      <c r="X81" s="9"/>
      <c r="Y81" s="22">
        <v>1.3424700000000001</v>
      </c>
      <c r="Z81" s="22">
        <v>14.7346</v>
      </c>
      <c r="AA81" s="22">
        <v>-8.2366899999999996E-3</v>
      </c>
      <c r="AB81" s="22">
        <v>71</v>
      </c>
      <c r="AC81" s="22">
        <v>1.34155</v>
      </c>
      <c r="AD81">
        <f t="shared" si="16"/>
        <v>10.168753086419752</v>
      </c>
      <c r="AE81">
        <f t="shared" si="17"/>
        <v>13.651245955925924</v>
      </c>
      <c r="AF81" s="9"/>
      <c r="AG81" s="22">
        <v>0.25756800000000002</v>
      </c>
      <c r="AH81" s="22">
        <v>18.3523</v>
      </c>
      <c r="AI81" s="22">
        <v>-1.3125599999999999E-2</v>
      </c>
      <c r="AJ81" s="22">
        <v>71</v>
      </c>
      <c r="AK81" s="22">
        <v>0.25698900000000002</v>
      </c>
      <c r="AL81">
        <f t="shared" si="18"/>
        <v>16.204444444444441</v>
      </c>
      <c r="AM81">
        <f t="shared" si="19"/>
        <v>4.1737463466666664</v>
      </c>
      <c r="AP81" s="9"/>
      <c r="AQ81" s="22">
        <v>1.3424700000000001</v>
      </c>
      <c r="AR81" s="22">
        <v>23.654800000000002</v>
      </c>
      <c r="AS81" s="22">
        <v>-8.0841100000000003E-3</v>
      </c>
      <c r="AT81" s="22">
        <v>71</v>
      </c>
      <c r="AU81" s="22">
        <v>1.3412500000000001</v>
      </c>
      <c r="AV81">
        <f t="shared" si="20"/>
        <v>9.9803827160493821</v>
      </c>
      <c r="AW81">
        <f t="shared" si="21"/>
        <v>13.398364384814814</v>
      </c>
      <c r="AX81" s="9"/>
      <c r="AY81" s="22">
        <v>0.25756800000000002</v>
      </c>
      <c r="AZ81" s="22">
        <v>27.272600000000001</v>
      </c>
      <c r="BA81" s="22">
        <v>-1.30676E-2</v>
      </c>
      <c r="BB81" s="22">
        <v>71</v>
      </c>
      <c r="BC81" s="22">
        <v>0.25698900000000002</v>
      </c>
      <c r="BD81">
        <f t="shared" si="22"/>
        <v>16.132839506172839</v>
      </c>
      <c r="BE81">
        <f t="shared" si="23"/>
        <v>4.1553032059259261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5.8034299999999996</v>
      </c>
      <c r="I82" s="22">
        <v>-8.8653599999999992E-3</v>
      </c>
      <c r="J82" s="22">
        <v>72</v>
      </c>
      <c r="K82" s="22">
        <v>1.33636</v>
      </c>
      <c r="L82">
        <f t="shared" si="12"/>
        <v>10.944888888888888</v>
      </c>
      <c r="M82">
        <f t="shared" si="13"/>
        <v>14.638022746666666</v>
      </c>
      <c r="N82" s="9"/>
      <c r="O82" s="22">
        <v>0.262604</v>
      </c>
      <c r="P82" s="22">
        <v>9.4212000000000007</v>
      </c>
      <c r="Q82" s="22">
        <v>-1.31989E-2</v>
      </c>
      <c r="R82" s="22">
        <v>72</v>
      </c>
      <c r="S82" s="22">
        <v>0.26205400000000001</v>
      </c>
      <c r="T82">
        <f t="shared" si="14"/>
        <v>16.294938271604938</v>
      </c>
      <c r="U82">
        <f t="shared" si="15"/>
        <v>4.2791159698765435</v>
      </c>
      <c r="X82" s="9"/>
      <c r="Y82" s="22">
        <v>1.3374299999999999</v>
      </c>
      <c r="Z82" s="22">
        <v>14.7446</v>
      </c>
      <c r="AA82" s="22">
        <v>-8.3221400000000004E-3</v>
      </c>
      <c r="AB82" s="22">
        <v>72</v>
      </c>
      <c r="AC82" s="22">
        <v>1.33667</v>
      </c>
      <c r="AD82">
        <f t="shared" si="16"/>
        <v>10.274246913580248</v>
      </c>
      <c r="AE82">
        <f t="shared" si="17"/>
        <v>13.741086049629629</v>
      </c>
      <c r="AF82" s="9"/>
      <c r="AG82" s="22">
        <v>0.262604</v>
      </c>
      <c r="AH82" s="22">
        <v>18.362400000000001</v>
      </c>
      <c r="AI82" s="22">
        <v>-1.3119499999999999E-2</v>
      </c>
      <c r="AJ82" s="22">
        <v>72</v>
      </c>
      <c r="AK82" s="22">
        <v>0.26202399999999998</v>
      </c>
      <c r="AL82">
        <f t="shared" si="18"/>
        <v>16.19691358024691</v>
      </c>
      <c r="AM82">
        <f t="shared" si="19"/>
        <v>4.2533742938271599</v>
      </c>
      <c r="AP82" s="9"/>
      <c r="AQ82" s="22">
        <v>1.3374299999999999</v>
      </c>
      <c r="AR82" s="22">
        <v>23.664899999999999</v>
      </c>
      <c r="AS82" s="22">
        <v>-8.1634499999999992E-3</v>
      </c>
      <c r="AT82" s="22">
        <v>72</v>
      </c>
      <c r="AU82" s="22">
        <v>1.33667</v>
      </c>
      <c r="AV82">
        <f t="shared" si="20"/>
        <v>10.078333333333331</v>
      </c>
      <c r="AW82">
        <f t="shared" si="21"/>
        <v>13.479065349999996</v>
      </c>
      <c r="AX82" s="9"/>
      <c r="AY82" s="22">
        <v>0.262604</v>
      </c>
      <c r="AZ82" s="22">
        <v>27.282699999999998</v>
      </c>
      <c r="BA82" s="22">
        <v>-1.3058500000000001E-2</v>
      </c>
      <c r="BB82" s="22">
        <v>72</v>
      </c>
      <c r="BC82" s="22">
        <v>0.26199299999999998</v>
      </c>
      <c r="BD82">
        <f t="shared" si="22"/>
        <v>16.121604938271602</v>
      </c>
      <c r="BE82">
        <f t="shared" si="23"/>
        <v>4.233597943209876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5.8135000000000003</v>
      </c>
      <c r="I83" s="22">
        <v>-8.9355500000000004E-3</v>
      </c>
      <c r="J83" s="22">
        <v>73</v>
      </c>
      <c r="K83" s="22">
        <v>1.33118</v>
      </c>
      <c r="L83">
        <f t="shared" si="12"/>
        <v>11.031543209876542</v>
      </c>
      <c r="M83">
        <f t="shared" si="13"/>
        <v>14.698428172839504</v>
      </c>
      <c r="N83" s="9"/>
      <c r="O83" s="22">
        <v>0.26763900000000002</v>
      </c>
      <c r="P83" s="22">
        <v>9.4312699999999996</v>
      </c>
      <c r="Q83" s="22">
        <v>-1.31836E-2</v>
      </c>
      <c r="R83" s="22">
        <v>73</v>
      </c>
      <c r="S83" s="22">
        <v>0.26705899999999999</v>
      </c>
      <c r="T83">
        <f t="shared" si="14"/>
        <v>16.276049382716046</v>
      </c>
      <c r="U83">
        <f t="shared" si="15"/>
        <v>4.3561055807407403</v>
      </c>
      <c r="X83" s="9"/>
      <c r="Y83" s="22">
        <v>1.3324</v>
      </c>
      <c r="Z83" s="22">
        <v>14.7547</v>
      </c>
      <c r="AA83" s="22">
        <v>-8.4045400000000003E-3</v>
      </c>
      <c r="AB83" s="22">
        <v>73</v>
      </c>
      <c r="AC83" s="22">
        <v>1.33148</v>
      </c>
      <c r="AD83">
        <f t="shared" si="16"/>
        <v>10.375975308641976</v>
      </c>
      <c r="AE83">
        <f t="shared" si="17"/>
        <v>13.82494950123457</v>
      </c>
      <c r="AF83" s="9"/>
      <c r="AG83" s="22">
        <v>0.26763900000000002</v>
      </c>
      <c r="AH83" s="22">
        <v>18.372499999999999</v>
      </c>
      <c r="AI83" s="22">
        <v>-1.3113400000000001E-2</v>
      </c>
      <c r="AJ83" s="22">
        <v>73</v>
      </c>
      <c r="AK83" s="22">
        <v>0.26712000000000002</v>
      </c>
      <c r="AL83">
        <f t="shared" si="18"/>
        <v>16.18938271604938</v>
      </c>
      <c r="AM83">
        <f t="shared" si="19"/>
        <v>4.3329102007407405</v>
      </c>
      <c r="AP83" s="9"/>
      <c r="AQ83" s="22">
        <v>1.3324</v>
      </c>
      <c r="AR83" s="22">
        <v>23.675000000000001</v>
      </c>
      <c r="AS83" s="22">
        <v>-8.2427999999999998E-3</v>
      </c>
      <c r="AT83" s="22">
        <v>73</v>
      </c>
      <c r="AU83" s="22">
        <v>1.33148</v>
      </c>
      <c r="AV83">
        <f t="shared" si="20"/>
        <v>10.176296296296297</v>
      </c>
      <c r="AW83">
        <f t="shared" si="21"/>
        <v>13.558897185185186</v>
      </c>
      <c r="AX83" s="9"/>
      <c r="AY83" s="22">
        <v>0.26763900000000002</v>
      </c>
      <c r="AZ83" s="22">
        <v>27.2927</v>
      </c>
      <c r="BA83" s="22">
        <v>-1.30432E-2</v>
      </c>
      <c r="BB83" s="22">
        <v>73</v>
      </c>
      <c r="BC83" s="22">
        <v>0.26702900000000002</v>
      </c>
      <c r="BD83">
        <f t="shared" si="22"/>
        <v>16.102716049382714</v>
      </c>
      <c r="BE83">
        <f t="shared" si="23"/>
        <v>4.3097148207407407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5.8235799999999998</v>
      </c>
      <c r="I84" s="22">
        <v>-9.0026900000000007E-3</v>
      </c>
      <c r="J84" s="22">
        <v>74</v>
      </c>
      <c r="K84" s="22">
        <v>1.32629</v>
      </c>
      <c r="L84">
        <f t="shared" si="12"/>
        <v>11.114432098765432</v>
      </c>
      <c r="M84">
        <f t="shared" si="13"/>
        <v>14.752852590617286</v>
      </c>
      <c r="N84" s="9"/>
      <c r="O84" s="22">
        <v>0.272675</v>
      </c>
      <c r="P84" s="22">
        <v>9.4413400000000003</v>
      </c>
      <c r="Q84" s="22">
        <v>-1.3168300000000001E-2</v>
      </c>
      <c r="R84" s="22">
        <v>74</v>
      </c>
      <c r="S84" s="22">
        <v>0.27206399999999997</v>
      </c>
      <c r="T84">
        <f t="shared" si="14"/>
        <v>16.257160493827158</v>
      </c>
      <c r="U84">
        <f t="shared" si="15"/>
        <v>4.4329212376543206</v>
      </c>
      <c r="X84" s="9"/>
      <c r="Y84" s="22">
        <v>1.3273600000000001</v>
      </c>
      <c r="Z84" s="22">
        <v>14.764799999999999</v>
      </c>
      <c r="AA84" s="22">
        <v>-8.4899899999999993E-3</v>
      </c>
      <c r="AB84" s="22">
        <v>74</v>
      </c>
      <c r="AC84" s="22">
        <v>1.32629</v>
      </c>
      <c r="AD84">
        <f t="shared" si="16"/>
        <v>10.481469135802469</v>
      </c>
      <c r="AE84">
        <f t="shared" si="17"/>
        <v>13.912682872098765</v>
      </c>
      <c r="AF84" s="9"/>
      <c r="AG84" s="22">
        <v>0.272675</v>
      </c>
      <c r="AH84" s="22">
        <v>18.3826</v>
      </c>
      <c r="AI84" s="22">
        <v>-1.31012E-2</v>
      </c>
      <c r="AJ84" s="22">
        <v>74</v>
      </c>
      <c r="AK84" s="22">
        <v>0.27212500000000001</v>
      </c>
      <c r="AL84">
        <f t="shared" si="18"/>
        <v>16.174320987654323</v>
      </c>
      <c r="AM84">
        <f t="shared" si="19"/>
        <v>4.4103329753086422</v>
      </c>
      <c r="AP84" s="9"/>
      <c r="AQ84" s="22">
        <v>1.3273600000000001</v>
      </c>
      <c r="AR84" s="22">
        <v>23.684999999999999</v>
      </c>
      <c r="AS84" s="22">
        <v>-8.3190899999999995E-3</v>
      </c>
      <c r="AT84" s="22">
        <v>74</v>
      </c>
      <c r="AU84" s="22">
        <v>1.3266</v>
      </c>
      <c r="AV84">
        <f t="shared" si="20"/>
        <v>10.270481481481479</v>
      </c>
      <c r="AW84">
        <f t="shared" si="21"/>
        <v>13.632626299259258</v>
      </c>
      <c r="AX84" s="9"/>
      <c r="AY84" s="22">
        <v>0.272675</v>
      </c>
      <c r="AZ84" s="22">
        <v>27.302800000000001</v>
      </c>
      <c r="BA84" s="22">
        <v>-1.3037099999999999E-2</v>
      </c>
      <c r="BB84" s="22">
        <v>74</v>
      </c>
      <c r="BC84" s="22">
        <v>0.27215600000000001</v>
      </c>
      <c r="BD84">
        <f t="shared" si="22"/>
        <v>16.095185185185183</v>
      </c>
      <c r="BE84">
        <f t="shared" si="23"/>
        <v>4.3887546203703698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5.8336499999999996</v>
      </c>
      <c r="I85" s="22">
        <v>-9.0728800000000002E-3</v>
      </c>
      <c r="J85" s="22">
        <v>75</v>
      </c>
      <c r="K85" s="22">
        <v>1.32111</v>
      </c>
      <c r="L85">
        <f t="shared" si="12"/>
        <v>11.201086419753086</v>
      </c>
      <c r="M85">
        <f t="shared" si="13"/>
        <v>14.811532605432097</v>
      </c>
      <c r="N85" s="9"/>
      <c r="O85" s="22">
        <v>0.27771000000000001</v>
      </c>
      <c r="P85" s="22">
        <v>9.4514099999999992</v>
      </c>
      <c r="Q85" s="22">
        <v>-1.3159199999999999E-2</v>
      </c>
      <c r="R85" s="22">
        <v>75</v>
      </c>
      <c r="S85" s="22">
        <v>0.27716099999999999</v>
      </c>
      <c r="T85">
        <f t="shared" si="14"/>
        <v>16.245925925925924</v>
      </c>
      <c r="U85">
        <f t="shared" si="15"/>
        <v>4.5116560888888886</v>
      </c>
      <c r="X85" s="9"/>
      <c r="Y85" s="22">
        <v>1.32233</v>
      </c>
      <c r="Z85" s="22">
        <v>14.774900000000001</v>
      </c>
      <c r="AA85" s="22">
        <v>-8.5723899999999992E-3</v>
      </c>
      <c r="AB85" s="22">
        <v>75</v>
      </c>
      <c r="AC85" s="22">
        <v>1.32172</v>
      </c>
      <c r="AD85">
        <f t="shared" si="16"/>
        <v>10.583197530864195</v>
      </c>
      <c r="AE85">
        <f t="shared" si="17"/>
        <v>13.994479590987652</v>
      </c>
      <c r="AF85" s="9"/>
      <c r="AG85" s="22">
        <v>0.27771000000000001</v>
      </c>
      <c r="AH85" s="22">
        <v>18.392600000000002</v>
      </c>
      <c r="AI85" s="22">
        <v>-1.30829E-2</v>
      </c>
      <c r="AJ85" s="22">
        <v>75</v>
      </c>
      <c r="AK85" s="22">
        <v>0.27716099999999999</v>
      </c>
      <c r="AL85">
        <f t="shared" si="18"/>
        <v>16.151728395061728</v>
      </c>
      <c r="AM85">
        <f t="shared" si="19"/>
        <v>4.4854964925925929</v>
      </c>
      <c r="AP85" s="9"/>
      <c r="AQ85" s="22">
        <v>1.32233</v>
      </c>
      <c r="AR85" s="22">
        <v>23.6951</v>
      </c>
      <c r="AS85" s="22">
        <v>-8.4014899999999993E-3</v>
      </c>
      <c r="AT85" s="22">
        <v>75</v>
      </c>
      <c r="AU85" s="22">
        <v>1.32111</v>
      </c>
      <c r="AV85">
        <f t="shared" si="20"/>
        <v>10.372209876543208</v>
      </c>
      <c r="AW85">
        <f t="shared" si="21"/>
        <v>13.71548428604938</v>
      </c>
      <c r="AX85" s="9"/>
      <c r="AY85" s="22">
        <v>0.27771000000000001</v>
      </c>
      <c r="AZ85" s="22">
        <v>27.312899999999999</v>
      </c>
      <c r="BA85" s="22">
        <v>-1.30341E-2</v>
      </c>
      <c r="BB85" s="22">
        <v>75</v>
      </c>
      <c r="BC85" s="22">
        <v>0.27716099999999999</v>
      </c>
      <c r="BD85">
        <f t="shared" si="22"/>
        <v>16.09148148148148</v>
      </c>
      <c r="BE85">
        <f t="shared" si="23"/>
        <v>4.4687653222222226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5.8437200000000002</v>
      </c>
      <c r="I86" s="22">
        <v>-9.1400100000000005E-3</v>
      </c>
      <c r="J86" s="22">
        <v>76</v>
      </c>
      <c r="K86" s="22">
        <v>1.3162199999999999</v>
      </c>
      <c r="L86">
        <f t="shared" si="12"/>
        <v>11.283962962962963</v>
      </c>
      <c r="M86">
        <f t="shared" si="13"/>
        <v>14.864251571481482</v>
      </c>
      <c r="N86" s="9"/>
      <c r="O86" s="22">
        <v>0.28274500000000002</v>
      </c>
      <c r="P86" s="22">
        <v>9.4614799999999999</v>
      </c>
      <c r="Q86" s="22">
        <v>-1.31561E-2</v>
      </c>
      <c r="R86" s="22">
        <v>76</v>
      </c>
      <c r="S86" s="22">
        <v>0.28216599999999997</v>
      </c>
      <c r="T86">
        <f t="shared" si="14"/>
        <v>16.2420987654321</v>
      </c>
      <c r="U86">
        <f t="shared" si="15"/>
        <v>4.5923722154320998</v>
      </c>
      <c r="X86" s="9"/>
      <c r="Y86" s="22">
        <v>1.3172900000000001</v>
      </c>
      <c r="Z86" s="22">
        <v>14.7849</v>
      </c>
      <c r="AA86" s="22">
        <v>-8.6486800000000006E-3</v>
      </c>
      <c r="AB86" s="22">
        <v>76</v>
      </c>
      <c r="AC86" s="22">
        <v>1.3168299999999999</v>
      </c>
      <c r="AD86">
        <f t="shared" si="16"/>
        <v>10.677382716049381</v>
      </c>
      <c r="AE86">
        <f t="shared" si="17"/>
        <v>14.065209478024689</v>
      </c>
      <c r="AF86" s="9"/>
      <c r="AG86" s="22">
        <v>0.28274500000000002</v>
      </c>
      <c r="AH86" s="22">
        <v>18.402699999999999</v>
      </c>
      <c r="AI86" s="22">
        <v>-1.3079800000000001E-2</v>
      </c>
      <c r="AJ86" s="22">
        <v>76</v>
      </c>
      <c r="AK86" s="22">
        <v>0.28222700000000001</v>
      </c>
      <c r="AL86">
        <f t="shared" si="18"/>
        <v>16.147901234567904</v>
      </c>
      <c r="AM86">
        <f t="shared" si="19"/>
        <v>4.5657383345679028</v>
      </c>
      <c r="AP86" s="9"/>
      <c r="AQ86" s="22">
        <v>1.3172900000000001</v>
      </c>
      <c r="AR86" s="22">
        <v>23.705200000000001</v>
      </c>
      <c r="AS86" s="22">
        <v>-8.48083E-3</v>
      </c>
      <c r="AT86" s="22">
        <v>76</v>
      </c>
      <c r="AU86" s="22">
        <v>1.31592</v>
      </c>
      <c r="AV86">
        <f t="shared" si="20"/>
        <v>10.470160493827159</v>
      </c>
      <c r="AW86">
        <f t="shared" si="21"/>
        <v>13.792237716913579</v>
      </c>
      <c r="AX86" s="9"/>
      <c r="AY86" s="22">
        <v>0.28274500000000002</v>
      </c>
      <c r="AZ86" s="22">
        <v>27.322900000000001</v>
      </c>
      <c r="BA86" s="22">
        <v>-1.30402E-2</v>
      </c>
      <c r="BB86" s="22">
        <v>76</v>
      </c>
      <c r="BC86" s="22">
        <v>0.28213500000000002</v>
      </c>
      <c r="BD86">
        <f t="shared" si="22"/>
        <v>16.099012345679011</v>
      </c>
      <c r="BE86">
        <f t="shared" si="23"/>
        <v>4.5519152456790124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5.85379</v>
      </c>
      <c r="I87" s="22">
        <v>-9.2010500000000005E-3</v>
      </c>
      <c r="J87" s="22">
        <v>77</v>
      </c>
      <c r="K87" s="22">
        <v>1.3119499999999999</v>
      </c>
      <c r="L87">
        <f t="shared" si="12"/>
        <v>11.35932098765432</v>
      </c>
      <c r="M87">
        <f t="shared" si="13"/>
        <v>14.906382559259256</v>
      </c>
      <c r="N87" s="9"/>
      <c r="O87" s="22">
        <v>0.28778100000000001</v>
      </c>
      <c r="P87" s="22">
        <v>9.4715600000000002</v>
      </c>
      <c r="Q87" s="22">
        <v>-1.3147000000000001E-2</v>
      </c>
      <c r="R87" s="22">
        <v>77</v>
      </c>
      <c r="S87" s="22">
        <v>0.28716999999999998</v>
      </c>
      <c r="T87">
        <f t="shared" si="14"/>
        <v>16.230864197530863</v>
      </c>
      <c r="U87">
        <f t="shared" si="15"/>
        <v>4.6709343296296293</v>
      </c>
      <c r="X87" s="9"/>
      <c r="Y87" s="22">
        <v>1.31226</v>
      </c>
      <c r="Z87" s="22">
        <v>14.795</v>
      </c>
      <c r="AA87" s="22">
        <v>-8.7249800000000002E-3</v>
      </c>
      <c r="AB87" s="22">
        <v>77</v>
      </c>
      <c r="AC87" s="22">
        <v>1.3119499999999999</v>
      </c>
      <c r="AD87">
        <f t="shared" si="16"/>
        <v>10.77158024691358</v>
      </c>
      <c r="AE87">
        <f t="shared" si="17"/>
        <v>14.135113894814813</v>
      </c>
      <c r="AF87" s="9"/>
      <c r="AG87" s="22">
        <v>0.28778100000000001</v>
      </c>
      <c r="AH87" s="22">
        <v>18.412800000000001</v>
      </c>
      <c r="AI87" s="22">
        <v>-1.3073700000000001E-2</v>
      </c>
      <c r="AJ87" s="22">
        <v>77</v>
      </c>
      <c r="AK87" s="22">
        <v>0.28726200000000002</v>
      </c>
      <c r="AL87">
        <f t="shared" si="18"/>
        <v>16.14037037037037</v>
      </c>
      <c r="AM87">
        <f t="shared" si="19"/>
        <v>4.6448919255555552</v>
      </c>
      <c r="AP87" s="9"/>
      <c r="AQ87" s="22">
        <v>1.31226</v>
      </c>
      <c r="AR87" s="22">
        <v>23.715299999999999</v>
      </c>
      <c r="AS87" s="22">
        <v>-8.5540800000000004E-3</v>
      </c>
      <c r="AT87" s="22">
        <v>77</v>
      </c>
      <c r="AU87" s="22">
        <v>1.31165</v>
      </c>
      <c r="AV87">
        <f t="shared" si="20"/>
        <v>10.560592592592592</v>
      </c>
      <c r="AW87">
        <f t="shared" si="21"/>
        <v>13.858243235555554</v>
      </c>
      <c r="AX87" s="9"/>
      <c r="AY87" s="22">
        <v>0.28778100000000001</v>
      </c>
      <c r="AZ87" s="22">
        <v>27.332999999999998</v>
      </c>
      <c r="BA87" s="22">
        <v>-1.30402E-2</v>
      </c>
      <c r="BB87" s="22">
        <v>77</v>
      </c>
      <c r="BC87" s="22">
        <v>0.28723100000000001</v>
      </c>
      <c r="BD87">
        <f t="shared" si="22"/>
        <v>16.099012345679011</v>
      </c>
      <c r="BE87">
        <f t="shared" si="23"/>
        <v>4.6329898718518514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5.8638599999999999</v>
      </c>
      <c r="I88" s="22">
        <v>-9.2651399999999998E-3</v>
      </c>
      <c r="J88" s="22">
        <v>78</v>
      </c>
      <c r="K88" s="22">
        <v>1.30646</v>
      </c>
      <c r="L88">
        <f t="shared" si="12"/>
        <v>11.438444444444444</v>
      </c>
      <c r="M88">
        <f t="shared" si="13"/>
        <v>14.952563346666667</v>
      </c>
      <c r="N88" s="9"/>
      <c r="O88" s="22">
        <v>0.29281600000000002</v>
      </c>
      <c r="P88" s="22">
        <v>9.4816299999999991</v>
      </c>
      <c r="Q88" s="22">
        <v>-1.31378E-2</v>
      </c>
      <c r="R88" s="22">
        <v>78</v>
      </c>
      <c r="S88" s="22">
        <v>0.29217500000000002</v>
      </c>
      <c r="T88">
        <f t="shared" si="14"/>
        <v>16.219506172839505</v>
      </c>
      <c r="U88">
        <f t="shared" si="15"/>
        <v>4.749330919506173</v>
      </c>
      <c r="X88" s="9"/>
      <c r="Y88" s="22">
        <v>1.30722</v>
      </c>
      <c r="Z88" s="22">
        <v>14.805099999999999</v>
      </c>
      <c r="AA88" s="22">
        <v>-8.8012699999999999E-3</v>
      </c>
      <c r="AB88" s="22">
        <v>78</v>
      </c>
      <c r="AC88" s="22">
        <v>1.3067599999999999</v>
      </c>
      <c r="AD88">
        <f t="shared" si="16"/>
        <v>10.865765432098764</v>
      </c>
      <c r="AE88">
        <f t="shared" si="17"/>
        <v>14.203945888148146</v>
      </c>
      <c r="AF88" s="9"/>
      <c r="AG88" s="22">
        <v>0.29281600000000002</v>
      </c>
      <c r="AH88" s="22">
        <v>18.422799999999999</v>
      </c>
      <c r="AI88" s="22">
        <v>-1.30554E-2</v>
      </c>
      <c r="AJ88" s="22">
        <v>78</v>
      </c>
      <c r="AK88" s="22">
        <v>0.29217500000000002</v>
      </c>
      <c r="AL88">
        <f t="shared" si="18"/>
        <v>16.117777777777775</v>
      </c>
      <c r="AM88">
        <f t="shared" si="19"/>
        <v>4.719543217777777</v>
      </c>
      <c r="AP88" s="9"/>
      <c r="AQ88" s="22">
        <v>1.30722</v>
      </c>
      <c r="AR88" s="22">
        <v>23.725300000000001</v>
      </c>
      <c r="AS88" s="22">
        <v>-8.6303700000000001E-3</v>
      </c>
      <c r="AT88" s="22">
        <v>78</v>
      </c>
      <c r="AU88" s="22">
        <v>1.30646</v>
      </c>
      <c r="AV88">
        <f t="shared" si="20"/>
        <v>10.654777777777777</v>
      </c>
      <c r="AW88">
        <f t="shared" si="21"/>
        <v>13.928138606666666</v>
      </c>
      <c r="AX88" s="9"/>
      <c r="AY88" s="22">
        <v>0.29281600000000002</v>
      </c>
      <c r="AZ88" s="22">
        <v>27.3431</v>
      </c>
      <c r="BA88" s="22">
        <v>-1.30432E-2</v>
      </c>
      <c r="BB88" s="22">
        <v>78</v>
      </c>
      <c r="BC88" s="22">
        <v>0.29220600000000002</v>
      </c>
      <c r="BD88">
        <f t="shared" si="22"/>
        <v>16.102716049382714</v>
      </c>
      <c r="BE88">
        <f t="shared" si="23"/>
        <v>4.7151329027160491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5.8739299999999997</v>
      </c>
      <c r="I89" s="22">
        <v>-9.3353299999999993E-3</v>
      </c>
      <c r="J89" s="22">
        <v>79</v>
      </c>
      <c r="K89" s="22">
        <v>1.3018799999999999</v>
      </c>
      <c r="L89">
        <f t="shared" si="12"/>
        <v>11.525098765432098</v>
      </c>
      <c r="M89">
        <f t="shared" si="13"/>
        <v>15.007868361358023</v>
      </c>
      <c r="N89" s="9"/>
      <c r="O89" s="22">
        <v>0.29785200000000001</v>
      </c>
      <c r="P89" s="22">
        <v>9.4916999999999998</v>
      </c>
      <c r="Q89" s="22">
        <v>-1.31348E-2</v>
      </c>
      <c r="R89" s="22">
        <v>79</v>
      </c>
      <c r="S89" s="22">
        <v>0.29730200000000001</v>
      </c>
      <c r="T89">
        <f t="shared" si="14"/>
        <v>16.215802469135802</v>
      </c>
      <c r="U89">
        <f t="shared" si="15"/>
        <v>4.8299091970370371</v>
      </c>
      <c r="X89" s="9"/>
      <c r="Y89" s="22">
        <v>1.30219</v>
      </c>
      <c r="Z89" s="22">
        <v>14.815099999999999</v>
      </c>
      <c r="AA89" s="22">
        <v>-8.8745100000000004E-3</v>
      </c>
      <c r="AB89" s="22">
        <v>79</v>
      </c>
      <c r="AC89" s="22">
        <v>1.3012699999999999</v>
      </c>
      <c r="AD89">
        <f t="shared" si="16"/>
        <v>10.956185185185186</v>
      </c>
      <c r="AE89">
        <f t="shared" si="17"/>
        <v>14.267034786296296</v>
      </c>
      <c r="AF89" s="9"/>
      <c r="AG89" s="22">
        <v>0.29785200000000001</v>
      </c>
      <c r="AH89" s="22">
        <v>18.4329</v>
      </c>
      <c r="AI89" s="22">
        <v>-1.3030999999999999E-2</v>
      </c>
      <c r="AJ89" s="22">
        <v>79</v>
      </c>
      <c r="AK89" s="22">
        <v>0.297211</v>
      </c>
      <c r="AL89">
        <f t="shared" si="18"/>
        <v>16.087654320987653</v>
      </c>
      <c r="AM89">
        <f t="shared" si="19"/>
        <v>4.7917400148148142</v>
      </c>
      <c r="AP89" s="9"/>
      <c r="AQ89" s="22">
        <v>1.30219</v>
      </c>
      <c r="AR89" s="22">
        <v>23.735399999999998</v>
      </c>
      <c r="AS89" s="22">
        <v>-8.7005599999999995E-3</v>
      </c>
      <c r="AT89" s="22">
        <v>79</v>
      </c>
      <c r="AU89" s="22">
        <v>1.3015699999999999</v>
      </c>
      <c r="AV89">
        <f t="shared" si="20"/>
        <v>10.741432098765431</v>
      </c>
      <c r="AW89">
        <f t="shared" si="21"/>
        <v>13.987385464691355</v>
      </c>
      <c r="AX89" s="9"/>
      <c r="AY89" s="22">
        <v>0.29785200000000001</v>
      </c>
      <c r="AZ89" s="22">
        <v>27.353200000000001</v>
      </c>
      <c r="BA89" s="22">
        <v>-1.30341E-2</v>
      </c>
      <c r="BB89" s="22">
        <v>79</v>
      </c>
      <c r="BC89" s="22">
        <v>0.297211</v>
      </c>
      <c r="BD89">
        <f t="shared" si="22"/>
        <v>16.09148148148148</v>
      </c>
      <c r="BE89">
        <f t="shared" si="23"/>
        <v>4.7928799422222221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5.8840000000000003</v>
      </c>
      <c r="I90" s="22">
        <v>-9.3994100000000004E-3</v>
      </c>
      <c r="J90" s="22">
        <v>80</v>
      </c>
      <c r="K90" s="22">
        <v>1.2963899999999999</v>
      </c>
      <c r="L90">
        <f t="shared" si="12"/>
        <v>11.60420987654321</v>
      </c>
      <c r="M90">
        <f t="shared" si="13"/>
        <v>15.052400841358025</v>
      </c>
      <c r="N90" s="9"/>
      <c r="O90" s="22">
        <v>0.30288700000000002</v>
      </c>
      <c r="P90" s="22">
        <v>9.5017700000000005</v>
      </c>
      <c r="Q90" s="22">
        <v>-1.3125599999999999E-2</v>
      </c>
      <c r="R90" s="22">
        <v>80</v>
      </c>
      <c r="S90" s="22">
        <v>0.30227700000000002</v>
      </c>
      <c r="T90">
        <f t="shared" si="14"/>
        <v>16.204444444444441</v>
      </c>
      <c r="U90">
        <f t="shared" si="15"/>
        <v>4.9081155644444436</v>
      </c>
      <c r="X90" s="9"/>
      <c r="Y90" s="22">
        <v>1.29715</v>
      </c>
      <c r="Z90" s="22">
        <v>14.825200000000001</v>
      </c>
      <c r="AA90" s="22">
        <v>-8.9416500000000006E-3</v>
      </c>
      <c r="AB90" s="22">
        <v>80</v>
      </c>
      <c r="AC90" s="22">
        <v>1.2957799999999999</v>
      </c>
      <c r="AD90">
        <f t="shared" si="16"/>
        <v>11.039074074074074</v>
      </c>
      <c r="AE90">
        <f t="shared" si="17"/>
        <v>14.319334935185186</v>
      </c>
      <c r="AF90" s="9"/>
      <c r="AG90" s="22">
        <v>0.30288700000000002</v>
      </c>
      <c r="AH90" s="22">
        <v>18.443000000000001</v>
      </c>
      <c r="AI90" s="22">
        <v>-1.30127E-2</v>
      </c>
      <c r="AJ90" s="22">
        <v>80</v>
      </c>
      <c r="AK90" s="22">
        <v>0.30224600000000001</v>
      </c>
      <c r="AL90">
        <f t="shared" si="18"/>
        <v>16.065061728395062</v>
      </c>
      <c r="AM90">
        <f t="shared" si="19"/>
        <v>4.8658983517283954</v>
      </c>
      <c r="AP90" s="9"/>
      <c r="AQ90" s="22">
        <v>1.29715</v>
      </c>
      <c r="AR90" s="22">
        <v>23.7455</v>
      </c>
      <c r="AS90" s="22">
        <v>-8.7676999999999998E-3</v>
      </c>
      <c r="AT90" s="22">
        <v>80</v>
      </c>
      <c r="AU90" s="22">
        <v>1.2966899999999999</v>
      </c>
      <c r="AV90">
        <f t="shared" si="20"/>
        <v>10.824320987654319</v>
      </c>
      <c r="AW90">
        <f t="shared" si="21"/>
        <v>14.0407679691358</v>
      </c>
      <c r="AX90" s="9"/>
      <c r="AY90" s="22">
        <v>0.30288700000000002</v>
      </c>
      <c r="AZ90" s="22">
        <v>27.363199999999999</v>
      </c>
      <c r="BA90" s="22">
        <v>-1.3021899999999999E-2</v>
      </c>
      <c r="BB90" s="22">
        <v>80</v>
      </c>
      <c r="BC90" s="22">
        <v>0.30230699999999999</v>
      </c>
      <c r="BD90">
        <f t="shared" si="22"/>
        <v>16.076419753086416</v>
      </c>
      <c r="BE90">
        <f t="shared" si="23"/>
        <v>4.8693385497530857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5.8940700000000001</v>
      </c>
      <c r="I91" s="22">
        <v>-9.4695999999999999E-3</v>
      </c>
      <c r="J91" s="22">
        <v>81</v>
      </c>
      <c r="K91" s="22">
        <v>1.2908900000000001</v>
      </c>
      <c r="L91">
        <f t="shared" si="12"/>
        <v>11.690864197530864</v>
      </c>
      <c r="M91">
        <f t="shared" si="13"/>
        <v>15.105882538271606</v>
      </c>
      <c r="N91" s="9"/>
      <c r="O91" s="22">
        <v>0.30792199999999997</v>
      </c>
      <c r="P91" s="22">
        <v>9.5118399999999994</v>
      </c>
      <c r="Q91" s="22">
        <v>-1.3119499999999999E-2</v>
      </c>
      <c r="R91" s="22">
        <v>81</v>
      </c>
      <c r="S91" s="22">
        <v>0.30728100000000003</v>
      </c>
      <c r="T91">
        <f t="shared" si="14"/>
        <v>16.19691358024691</v>
      </c>
      <c r="U91">
        <f t="shared" si="15"/>
        <v>4.9873860234567884</v>
      </c>
      <c r="X91" s="9"/>
      <c r="Y91" s="22">
        <v>1.2921100000000001</v>
      </c>
      <c r="Z91" s="22">
        <v>14.8353</v>
      </c>
      <c r="AA91" s="22">
        <v>-9.0118400000000001E-3</v>
      </c>
      <c r="AB91" s="22">
        <v>81</v>
      </c>
      <c r="AC91" s="22">
        <v>1.2911999999999999</v>
      </c>
      <c r="AD91">
        <f t="shared" si="16"/>
        <v>11.125728395061728</v>
      </c>
      <c r="AE91">
        <f t="shared" si="17"/>
        <v>14.37566491654321</v>
      </c>
      <c r="AF91" s="9"/>
      <c r="AG91" s="22">
        <v>0.30792199999999997</v>
      </c>
      <c r="AH91" s="22">
        <v>18.452999999999999</v>
      </c>
      <c r="AI91" s="22">
        <v>-1.30127E-2</v>
      </c>
      <c r="AJ91" s="22">
        <v>81</v>
      </c>
      <c r="AK91" s="22">
        <v>0.30737300000000001</v>
      </c>
      <c r="AL91">
        <f t="shared" si="18"/>
        <v>16.065061728395062</v>
      </c>
      <c r="AM91">
        <f t="shared" si="19"/>
        <v>4.9467859375308638</v>
      </c>
      <c r="AP91" s="9"/>
      <c r="AQ91" s="22">
        <v>1.2921100000000001</v>
      </c>
      <c r="AR91" s="22">
        <v>23.755500000000001</v>
      </c>
      <c r="AS91" s="22">
        <v>-8.8317900000000008E-3</v>
      </c>
      <c r="AT91" s="22">
        <v>81</v>
      </c>
      <c r="AU91" s="22">
        <v>1.2915000000000001</v>
      </c>
      <c r="AV91">
        <f t="shared" si="20"/>
        <v>10.903444444444444</v>
      </c>
      <c r="AW91">
        <f t="shared" si="21"/>
        <v>14.088449601111112</v>
      </c>
      <c r="AX91" s="9"/>
      <c r="AY91" s="22">
        <v>0.30792199999999997</v>
      </c>
      <c r="AZ91" s="22">
        <v>27.3733</v>
      </c>
      <c r="BA91" s="22">
        <v>-1.3018800000000001E-2</v>
      </c>
      <c r="BB91" s="22">
        <v>81</v>
      </c>
      <c r="BC91" s="22">
        <v>0.30734299999999998</v>
      </c>
      <c r="BD91">
        <f t="shared" si="22"/>
        <v>16.072592592592592</v>
      </c>
      <c r="BE91">
        <f t="shared" si="23"/>
        <v>4.9491048562962954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5.9041399999999999</v>
      </c>
      <c r="I92" s="22">
        <v>-9.5306399999999999E-3</v>
      </c>
      <c r="J92" s="22">
        <v>82</v>
      </c>
      <c r="K92" s="22">
        <v>1.2866200000000001</v>
      </c>
      <c r="L92">
        <f t="shared" si="12"/>
        <v>11.766222222222222</v>
      </c>
      <c r="M92">
        <f t="shared" si="13"/>
        <v>15.144069297777778</v>
      </c>
      <c r="N92" s="9"/>
      <c r="O92" s="22">
        <v>0.31295800000000001</v>
      </c>
      <c r="P92" s="22">
        <v>9.5219100000000001</v>
      </c>
      <c r="Q92" s="22">
        <v>-1.3113400000000001E-2</v>
      </c>
      <c r="R92" s="22">
        <v>82</v>
      </c>
      <c r="S92" s="22">
        <v>0.31237799999999999</v>
      </c>
      <c r="T92">
        <f t="shared" si="14"/>
        <v>16.18938271604938</v>
      </c>
      <c r="U92">
        <f t="shared" si="15"/>
        <v>5.0665968360493823</v>
      </c>
      <c r="X92" s="9"/>
      <c r="Y92" s="22">
        <v>1.28708</v>
      </c>
      <c r="Z92" s="22">
        <v>14.8454</v>
      </c>
      <c r="AA92" s="22">
        <v>-9.0850800000000006E-3</v>
      </c>
      <c r="AB92" s="22">
        <v>82</v>
      </c>
      <c r="AC92" s="22">
        <v>1.2866200000000001</v>
      </c>
      <c r="AD92">
        <f t="shared" si="16"/>
        <v>11.216148148148148</v>
      </c>
      <c r="AE92">
        <f t="shared" si="17"/>
        <v>14.436079958518519</v>
      </c>
      <c r="AF92" s="9"/>
      <c r="AG92" s="22">
        <v>0.31295800000000001</v>
      </c>
      <c r="AH92" s="22">
        <v>18.463100000000001</v>
      </c>
      <c r="AI92" s="22">
        <v>-1.2997399999999999E-2</v>
      </c>
      <c r="AJ92" s="22">
        <v>82</v>
      </c>
      <c r="AK92" s="22">
        <v>0.31234699999999999</v>
      </c>
      <c r="AL92">
        <f t="shared" si="18"/>
        <v>16.04617283950617</v>
      </c>
      <c r="AM92">
        <f t="shared" si="19"/>
        <v>5.0217781595061721</v>
      </c>
      <c r="AP92" s="9"/>
      <c r="AQ92" s="22">
        <v>1.28708</v>
      </c>
      <c r="AR92" s="22">
        <v>23.765599999999999</v>
      </c>
      <c r="AS92" s="22">
        <v>-8.9019800000000003E-3</v>
      </c>
      <c r="AT92" s="22">
        <v>82</v>
      </c>
      <c r="AU92" s="22">
        <v>1.2869299999999999</v>
      </c>
      <c r="AV92">
        <f t="shared" si="20"/>
        <v>10.990098765432098</v>
      </c>
      <c r="AW92">
        <f t="shared" si="21"/>
        <v>14.145136319012344</v>
      </c>
      <c r="AX92" s="9"/>
      <c r="AY92" s="22">
        <v>0.31295800000000001</v>
      </c>
      <c r="AZ92" s="22">
        <v>27.383400000000002</v>
      </c>
      <c r="BA92" s="22">
        <v>-1.30127E-2</v>
      </c>
      <c r="BB92" s="22">
        <v>82</v>
      </c>
      <c r="BC92" s="22">
        <v>0.31237799999999999</v>
      </c>
      <c r="BD92">
        <f t="shared" si="22"/>
        <v>16.065061728395062</v>
      </c>
      <c r="BE92">
        <f t="shared" si="23"/>
        <v>5.0276895883950621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5.9142099999999997</v>
      </c>
      <c r="I93" s="22">
        <v>-9.5916700000000001E-3</v>
      </c>
      <c r="J93" s="22">
        <v>83</v>
      </c>
      <c r="K93" s="22">
        <v>1.2808200000000001</v>
      </c>
      <c r="L93">
        <f t="shared" si="12"/>
        <v>11.841567901234567</v>
      </c>
      <c r="M93">
        <f t="shared" si="13"/>
        <v>15.181363712098765</v>
      </c>
      <c r="N93" s="9"/>
      <c r="O93" s="22">
        <v>0.31799300000000003</v>
      </c>
      <c r="P93" s="22">
        <v>9.5319800000000008</v>
      </c>
      <c r="Q93" s="22">
        <v>-1.3107300000000001E-2</v>
      </c>
      <c r="R93" s="22">
        <v>83</v>
      </c>
      <c r="S93" s="22">
        <v>0.31738300000000003</v>
      </c>
      <c r="T93">
        <f t="shared" si="14"/>
        <v>16.181851851851849</v>
      </c>
      <c r="U93">
        <f t="shared" si="15"/>
        <v>5.1457156159259254</v>
      </c>
      <c r="X93" s="9"/>
      <c r="Y93" s="22">
        <v>1.2820400000000001</v>
      </c>
      <c r="Z93" s="22">
        <v>14.855399999999999</v>
      </c>
      <c r="AA93" s="22">
        <v>-9.1583299999999992E-3</v>
      </c>
      <c r="AB93" s="22">
        <v>83</v>
      </c>
      <c r="AC93" s="22">
        <v>1.2808200000000001</v>
      </c>
      <c r="AD93">
        <f t="shared" si="16"/>
        <v>11.306580246913578</v>
      </c>
      <c r="AE93">
        <f t="shared" si="17"/>
        <v>14.495488139753084</v>
      </c>
      <c r="AF93" s="9"/>
      <c r="AG93" s="22">
        <v>0.31799300000000003</v>
      </c>
      <c r="AH93" s="22">
        <v>18.473199999999999</v>
      </c>
      <c r="AI93" s="22">
        <v>-1.2988299999999999E-2</v>
      </c>
      <c r="AJ93" s="22">
        <v>83</v>
      </c>
      <c r="AK93" s="22">
        <v>0.31735200000000002</v>
      </c>
      <c r="AL93">
        <f t="shared" si="18"/>
        <v>16.034938271604936</v>
      </c>
      <c r="AM93">
        <f t="shared" si="19"/>
        <v>5.0989981258024688</v>
      </c>
      <c r="AP93" s="9"/>
      <c r="AQ93" s="22">
        <v>1.2820400000000001</v>
      </c>
      <c r="AR93" s="22">
        <v>23.775700000000001</v>
      </c>
      <c r="AS93" s="22">
        <v>-8.9630100000000004E-3</v>
      </c>
      <c r="AT93" s="22">
        <v>83</v>
      </c>
      <c r="AU93" s="22">
        <v>1.2811300000000001</v>
      </c>
      <c r="AV93">
        <f t="shared" si="20"/>
        <v>11.065444444444443</v>
      </c>
      <c r="AW93">
        <f t="shared" si="21"/>
        <v>14.186342395555554</v>
      </c>
      <c r="AX93" s="9"/>
      <c r="AY93" s="22">
        <v>0.31799300000000003</v>
      </c>
      <c r="AZ93" s="22">
        <v>27.3934</v>
      </c>
      <c r="BA93" s="22">
        <v>-1.30005E-2</v>
      </c>
      <c r="BB93" s="22">
        <v>83</v>
      </c>
      <c r="BC93" s="22">
        <v>0.317413</v>
      </c>
      <c r="BD93">
        <f t="shared" si="22"/>
        <v>16.049999999999997</v>
      </c>
      <c r="BE93">
        <f t="shared" si="23"/>
        <v>5.1037876499999992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5.9242900000000001</v>
      </c>
      <c r="I94" s="22">
        <v>-9.6466099999999999E-3</v>
      </c>
      <c r="J94" s="22">
        <v>84</v>
      </c>
      <c r="K94" s="22">
        <v>1.2759400000000001</v>
      </c>
      <c r="L94">
        <f t="shared" si="12"/>
        <v>11.909395061728395</v>
      </c>
      <c r="M94">
        <f t="shared" si="13"/>
        <v>15.208416587777776</v>
      </c>
      <c r="N94" s="9"/>
      <c r="O94" s="22">
        <v>0.32302900000000001</v>
      </c>
      <c r="P94" s="22">
        <v>9.5420499999999997</v>
      </c>
      <c r="Q94" s="22">
        <v>-1.31012E-2</v>
      </c>
      <c r="R94" s="22">
        <v>84</v>
      </c>
      <c r="S94" s="22">
        <v>0.32241799999999998</v>
      </c>
      <c r="T94">
        <f t="shared" si="14"/>
        <v>16.174320987654323</v>
      </c>
      <c r="U94">
        <f t="shared" si="15"/>
        <v>5.224774734320988</v>
      </c>
      <c r="X94" s="9"/>
      <c r="Y94" s="22">
        <v>1.27701</v>
      </c>
      <c r="Z94" s="22">
        <v>14.865500000000001</v>
      </c>
      <c r="AA94" s="22">
        <v>-9.2285200000000005E-3</v>
      </c>
      <c r="AB94" s="22">
        <v>84</v>
      </c>
      <c r="AC94" s="22">
        <v>1.2765500000000001</v>
      </c>
      <c r="AD94">
        <f t="shared" si="16"/>
        <v>11.393234567901235</v>
      </c>
      <c r="AE94">
        <f t="shared" si="17"/>
        <v>14.549274475555556</v>
      </c>
      <c r="AF94" s="9"/>
      <c r="AG94" s="22">
        <v>0.32302900000000001</v>
      </c>
      <c r="AH94" s="22">
        <v>18.4833</v>
      </c>
      <c r="AI94" s="22">
        <v>-1.2988299999999999E-2</v>
      </c>
      <c r="AJ94" s="22">
        <v>84</v>
      </c>
      <c r="AK94" s="22">
        <v>0.32241799999999998</v>
      </c>
      <c r="AL94">
        <f t="shared" si="18"/>
        <v>16.034938271604936</v>
      </c>
      <c r="AM94">
        <f t="shared" si="19"/>
        <v>5.179750074938271</v>
      </c>
      <c r="AP94" s="9"/>
      <c r="AQ94" s="22">
        <v>1.27701</v>
      </c>
      <c r="AR94" s="22">
        <v>23.785699999999999</v>
      </c>
      <c r="AS94" s="22">
        <v>-9.0209999999999995E-3</v>
      </c>
      <c r="AT94" s="22">
        <v>84</v>
      </c>
      <c r="AU94" s="22">
        <v>1.2759400000000001</v>
      </c>
      <c r="AV94">
        <f t="shared" si="20"/>
        <v>11.137037037037036</v>
      </c>
      <c r="AW94">
        <f t="shared" si="21"/>
        <v>14.222107666666664</v>
      </c>
      <c r="AX94" s="9"/>
      <c r="AY94" s="22">
        <v>0.32302900000000001</v>
      </c>
      <c r="AZ94" s="22">
        <v>27.403500000000001</v>
      </c>
      <c r="BA94" s="22">
        <v>-1.2991300000000001E-2</v>
      </c>
      <c r="BB94" s="22">
        <v>84</v>
      </c>
      <c r="BC94" s="22">
        <v>0.32241799999999998</v>
      </c>
      <c r="BD94">
        <f t="shared" si="22"/>
        <v>16.038641975308643</v>
      </c>
      <c r="BE94">
        <f t="shared" si="23"/>
        <v>5.1809464786419754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5.9343599999999999</v>
      </c>
      <c r="I95" s="22">
        <v>-9.70764E-3</v>
      </c>
      <c r="J95" s="22">
        <v>85</v>
      </c>
      <c r="K95" s="22">
        <v>1.2716700000000001</v>
      </c>
      <c r="L95">
        <f t="shared" si="12"/>
        <v>11.98474074074074</v>
      </c>
      <c r="M95">
        <f t="shared" si="13"/>
        <v>15.244230679999999</v>
      </c>
      <c r="N95" s="9"/>
      <c r="O95" s="22">
        <v>0.32806400000000002</v>
      </c>
      <c r="P95" s="22">
        <v>9.5521200000000004</v>
      </c>
      <c r="Q95" s="22">
        <v>-1.3091999999999999E-2</v>
      </c>
      <c r="R95" s="22">
        <v>85</v>
      </c>
      <c r="S95" s="22">
        <v>0.32745400000000002</v>
      </c>
      <c r="T95">
        <f t="shared" si="14"/>
        <v>16.162962962962961</v>
      </c>
      <c r="U95">
        <f t="shared" si="15"/>
        <v>5.3024862814814808</v>
      </c>
      <c r="X95" s="9"/>
      <c r="Y95" s="22">
        <v>1.27197</v>
      </c>
      <c r="Z95" s="22">
        <v>14.8756</v>
      </c>
      <c r="AA95" s="22">
        <v>-9.3078599999999994E-3</v>
      </c>
      <c r="AB95" s="22">
        <v>85</v>
      </c>
      <c r="AC95" s="22">
        <v>1.2716700000000001</v>
      </c>
      <c r="AD95">
        <f t="shared" si="16"/>
        <v>11.491185185185184</v>
      </c>
      <c r="AE95">
        <f t="shared" si="17"/>
        <v>14.61644282</v>
      </c>
      <c r="AF95" s="9"/>
      <c r="AG95" s="22">
        <v>0.32806400000000002</v>
      </c>
      <c r="AH95" s="22">
        <v>18.493300000000001</v>
      </c>
      <c r="AI95" s="22">
        <v>-1.29791E-2</v>
      </c>
      <c r="AJ95" s="22">
        <v>85</v>
      </c>
      <c r="AK95" s="22">
        <v>0.327484</v>
      </c>
      <c r="AL95">
        <f t="shared" si="18"/>
        <v>16.023580246913578</v>
      </c>
      <c r="AM95">
        <f t="shared" si="19"/>
        <v>5.2567598301234568</v>
      </c>
      <c r="AP95" s="9"/>
      <c r="AQ95" s="22">
        <v>1.27197</v>
      </c>
      <c r="AR95" s="22">
        <v>23.7958</v>
      </c>
      <c r="AS95" s="22">
        <v>-9.0850800000000006E-3</v>
      </c>
      <c r="AT95" s="22">
        <v>85</v>
      </c>
      <c r="AU95" s="22">
        <v>1.2710600000000001</v>
      </c>
      <c r="AV95">
        <f t="shared" si="20"/>
        <v>11.216148148148148</v>
      </c>
      <c r="AW95">
        <f t="shared" si="21"/>
        <v>14.266603960000001</v>
      </c>
      <c r="AX95" s="9"/>
      <c r="AY95" s="22">
        <v>0.32806400000000002</v>
      </c>
      <c r="AZ95" s="22">
        <v>27.413599999999999</v>
      </c>
      <c r="BA95" s="22">
        <v>-1.29791E-2</v>
      </c>
      <c r="BB95" s="22">
        <v>85</v>
      </c>
      <c r="BC95" s="22">
        <v>0.32745400000000002</v>
      </c>
      <c r="BD95">
        <f t="shared" si="22"/>
        <v>16.023580246913578</v>
      </c>
      <c r="BE95">
        <f t="shared" si="23"/>
        <v>5.2567598301234568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5.9444299999999997</v>
      </c>
      <c r="I96" s="22">
        <v>-9.7656300000000008E-3</v>
      </c>
      <c r="J96" s="22">
        <v>86</v>
      </c>
      <c r="K96" s="22">
        <v>1.2658700000000001</v>
      </c>
      <c r="L96">
        <f t="shared" si="12"/>
        <v>12.056333333333335</v>
      </c>
      <c r="M96">
        <f t="shared" si="13"/>
        <v>15.274650953333335</v>
      </c>
      <c r="N96" s="9"/>
      <c r="O96" s="22">
        <v>0.33309899999999998</v>
      </c>
      <c r="P96" s="22">
        <v>9.5621899999999993</v>
      </c>
      <c r="Q96" s="22">
        <v>-1.3085899999999999E-2</v>
      </c>
      <c r="R96" s="22">
        <v>86</v>
      </c>
      <c r="S96" s="22">
        <v>0.33248899999999998</v>
      </c>
      <c r="T96">
        <f t="shared" si="14"/>
        <v>16.155432098765431</v>
      </c>
      <c r="U96">
        <f t="shared" si="15"/>
        <v>5.3813582766666661</v>
      </c>
      <c r="X96" s="9"/>
      <c r="Y96" s="22">
        <v>1.26694</v>
      </c>
      <c r="Z96" s="22">
        <v>14.8856</v>
      </c>
      <c r="AA96" s="22">
        <v>-9.3810999999999999E-3</v>
      </c>
      <c r="AB96" s="22">
        <v>86</v>
      </c>
      <c r="AC96" s="22">
        <v>1.2658700000000001</v>
      </c>
      <c r="AD96">
        <f t="shared" si="16"/>
        <v>11.581604938271603</v>
      </c>
      <c r="AE96">
        <f t="shared" si="17"/>
        <v>14.673198560493825</v>
      </c>
      <c r="AF96" s="9"/>
      <c r="AG96" s="22">
        <v>0.33309899999999998</v>
      </c>
      <c r="AH96" s="22">
        <v>18.503399999999999</v>
      </c>
      <c r="AI96" s="22">
        <v>-1.29669E-2</v>
      </c>
      <c r="AJ96" s="22">
        <v>86</v>
      </c>
      <c r="AK96" s="22">
        <v>0.33248899999999998</v>
      </c>
      <c r="AL96">
        <f t="shared" si="18"/>
        <v>16.008518518518514</v>
      </c>
      <c r="AM96">
        <f t="shared" si="19"/>
        <v>5.3324215099999979</v>
      </c>
      <c r="AP96" s="9"/>
      <c r="AQ96" s="22">
        <v>1.26694</v>
      </c>
      <c r="AR96" s="22">
        <v>23.805900000000001</v>
      </c>
      <c r="AS96" s="22">
        <v>-9.1583299999999992E-3</v>
      </c>
      <c r="AT96" s="22">
        <v>86</v>
      </c>
      <c r="AU96" s="22">
        <v>1.2658700000000001</v>
      </c>
      <c r="AV96">
        <f t="shared" si="20"/>
        <v>11.306580246913578</v>
      </c>
      <c r="AW96">
        <f t="shared" si="21"/>
        <v>14.324758778024687</v>
      </c>
      <c r="AX96" s="9"/>
      <c r="AY96" s="22">
        <v>0.33309899999999998</v>
      </c>
      <c r="AZ96" s="22">
        <v>27.4237</v>
      </c>
      <c r="BA96" s="22">
        <v>-1.29547E-2</v>
      </c>
      <c r="BB96" s="22">
        <v>86</v>
      </c>
      <c r="BC96" s="22">
        <v>0.33251999999999998</v>
      </c>
      <c r="BD96">
        <f t="shared" si="22"/>
        <v>15.993456790123457</v>
      </c>
      <c r="BE96">
        <f t="shared" si="23"/>
        <v>5.3274044633333331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5.9545000000000003</v>
      </c>
      <c r="I97" s="22">
        <v>-9.82361E-3</v>
      </c>
      <c r="J97" s="22">
        <v>87</v>
      </c>
      <c r="K97" s="22">
        <v>1.26129</v>
      </c>
      <c r="L97">
        <f t="shared" si="12"/>
        <v>12.127913580246913</v>
      </c>
      <c r="M97">
        <f t="shared" si="13"/>
        <v>15.30421414691358</v>
      </c>
      <c r="N97" s="9"/>
      <c r="O97" s="22">
        <v>0.33813500000000002</v>
      </c>
      <c r="P97" s="22">
        <v>9.5722699999999996</v>
      </c>
      <c r="Q97" s="22">
        <v>-1.30829E-2</v>
      </c>
      <c r="R97" s="22">
        <v>87</v>
      </c>
      <c r="S97" s="22">
        <v>0.33758500000000002</v>
      </c>
      <c r="T97">
        <f t="shared" si="14"/>
        <v>16.151728395061728</v>
      </c>
      <c r="U97">
        <f t="shared" si="15"/>
        <v>5.4614646808641973</v>
      </c>
      <c r="X97" s="9"/>
      <c r="Y97" s="22">
        <v>1.2619</v>
      </c>
      <c r="Z97" s="22">
        <v>14.8957</v>
      </c>
      <c r="AA97" s="22">
        <v>-9.4543500000000003E-3</v>
      </c>
      <c r="AB97" s="22">
        <v>87</v>
      </c>
      <c r="AC97" s="22">
        <v>1.2609900000000001</v>
      </c>
      <c r="AD97">
        <f t="shared" si="16"/>
        <v>11.672037037037036</v>
      </c>
      <c r="AE97">
        <f t="shared" si="17"/>
        <v>14.728943537037036</v>
      </c>
      <c r="AF97" s="9"/>
      <c r="AG97" s="22">
        <v>0.33813500000000002</v>
      </c>
      <c r="AH97" s="22">
        <v>18.513500000000001</v>
      </c>
      <c r="AI97" s="22">
        <v>-1.29639E-2</v>
      </c>
      <c r="AJ97" s="22">
        <v>87</v>
      </c>
      <c r="AK97" s="22">
        <v>0.33752399999999999</v>
      </c>
      <c r="AL97">
        <f t="shared" si="18"/>
        <v>16.004814814814814</v>
      </c>
      <c r="AM97">
        <f t="shared" si="19"/>
        <v>5.4117880574074073</v>
      </c>
      <c r="AP97" s="9"/>
      <c r="AQ97" s="22">
        <v>1.2619</v>
      </c>
      <c r="AR97" s="22">
        <v>23.815999999999999</v>
      </c>
      <c r="AS97" s="22">
        <v>-9.2254599999999996E-3</v>
      </c>
      <c r="AT97" s="22">
        <v>87</v>
      </c>
      <c r="AU97" s="22">
        <v>1.2609900000000001</v>
      </c>
      <c r="AV97">
        <f t="shared" si="20"/>
        <v>11.389456790123456</v>
      </c>
      <c r="AW97">
        <f t="shared" si="21"/>
        <v>14.37235552345679</v>
      </c>
      <c r="AX97" s="9"/>
      <c r="AY97" s="22">
        <v>0.33813500000000002</v>
      </c>
      <c r="AZ97" s="22">
        <v>27.433700000000002</v>
      </c>
      <c r="BA97" s="22">
        <v>-1.2936400000000001E-2</v>
      </c>
      <c r="BB97" s="22">
        <v>87</v>
      </c>
      <c r="BC97" s="22">
        <v>0.33755499999999999</v>
      </c>
      <c r="BD97">
        <f t="shared" si="22"/>
        <v>15.970864197530865</v>
      </c>
      <c r="BE97">
        <f t="shared" si="23"/>
        <v>5.400308165432099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5.9645700000000001</v>
      </c>
      <c r="I98" s="22">
        <v>-9.8754900000000007E-3</v>
      </c>
      <c r="J98" s="22">
        <v>88</v>
      </c>
      <c r="K98" s="22">
        <v>1.25641</v>
      </c>
      <c r="L98">
        <f t="shared" si="12"/>
        <v>12.191962962962963</v>
      </c>
      <c r="M98">
        <f t="shared" si="13"/>
        <v>15.323712489259258</v>
      </c>
      <c r="N98" s="9"/>
      <c r="O98" s="22">
        <v>0.34316999999999998</v>
      </c>
      <c r="P98" s="22">
        <v>9.5823400000000003</v>
      </c>
      <c r="Q98" s="22">
        <v>-1.3070699999999999E-2</v>
      </c>
      <c r="R98" s="22">
        <v>88</v>
      </c>
      <c r="S98" s="22">
        <v>0.34259000000000001</v>
      </c>
      <c r="T98">
        <f t="shared" si="14"/>
        <v>16.136666666666663</v>
      </c>
      <c r="U98">
        <f t="shared" si="15"/>
        <v>5.5376198999999984</v>
      </c>
      <c r="X98" s="9"/>
      <c r="Y98" s="22">
        <v>1.2568699999999999</v>
      </c>
      <c r="Z98" s="22">
        <v>14.905799999999999</v>
      </c>
      <c r="AA98" s="22">
        <v>-9.5214800000000006E-3</v>
      </c>
      <c r="AB98" s="22">
        <v>88</v>
      </c>
      <c r="AC98" s="22">
        <v>1.25549</v>
      </c>
      <c r="AD98">
        <f t="shared" si="16"/>
        <v>11.754913580246914</v>
      </c>
      <c r="AE98">
        <f t="shared" si="17"/>
        <v>14.774398231604938</v>
      </c>
      <c r="AF98" s="9"/>
      <c r="AG98" s="22">
        <v>0.34316999999999998</v>
      </c>
      <c r="AH98" s="22">
        <v>18.523499999999999</v>
      </c>
      <c r="AI98" s="22">
        <v>-1.29608E-2</v>
      </c>
      <c r="AJ98" s="22">
        <v>88</v>
      </c>
      <c r="AK98" s="22">
        <v>0.34252899999999997</v>
      </c>
      <c r="AL98">
        <f t="shared" si="18"/>
        <v>16.000987654320987</v>
      </c>
      <c r="AM98">
        <f t="shared" si="19"/>
        <v>5.4910589333333331</v>
      </c>
      <c r="AP98" s="9"/>
      <c r="AQ98" s="22">
        <v>1.2568699999999999</v>
      </c>
      <c r="AR98" s="22">
        <v>23.826000000000001</v>
      </c>
      <c r="AS98" s="22">
        <v>-9.2895500000000006E-3</v>
      </c>
      <c r="AT98" s="22">
        <v>88</v>
      </c>
      <c r="AU98" s="22">
        <v>1.2561</v>
      </c>
      <c r="AV98">
        <f t="shared" si="20"/>
        <v>11.46858024691358</v>
      </c>
      <c r="AW98">
        <f t="shared" si="21"/>
        <v>14.414514454938271</v>
      </c>
      <c r="AX98" s="9"/>
      <c r="AY98" s="22">
        <v>0.34316999999999998</v>
      </c>
      <c r="AZ98" s="22">
        <v>27.4438</v>
      </c>
      <c r="BA98" s="22">
        <v>-1.29242E-2</v>
      </c>
      <c r="BB98" s="22">
        <v>88</v>
      </c>
      <c r="BC98" s="22">
        <v>0.34255999999999998</v>
      </c>
      <c r="BD98">
        <f t="shared" si="22"/>
        <v>15.955802469135801</v>
      </c>
      <c r="BE98">
        <f t="shared" si="23"/>
        <v>5.4755527333333323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5.97464</v>
      </c>
      <c r="I99" s="22">
        <v>-9.9334699999999998E-3</v>
      </c>
      <c r="J99" s="22">
        <v>89</v>
      </c>
      <c r="K99" s="22">
        <v>1.25092</v>
      </c>
      <c r="L99">
        <f t="shared" si="12"/>
        <v>12.263543209876541</v>
      </c>
      <c r="M99">
        <f t="shared" si="13"/>
        <v>15.35187129641975</v>
      </c>
      <c r="N99" s="9"/>
      <c r="O99" s="22">
        <v>0.34820600000000002</v>
      </c>
      <c r="P99" s="22">
        <v>9.5924099999999992</v>
      </c>
      <c r="Q99" s="22">
        <v>-1.3058500000000001E-2</v>
      </c>
      <c r="R99" s="22">
        <v>89</v>
      </c>
      <c r="S99" s="22">
        <v>0.34765600000000002</v>
      </c>
      <c r="T99">
        <f t="shared" si="14"/>
        <v>16.121604938271602</v>
      </c>
      <c r="U99">
        <f t="shared" si="15"/>
        <v>5.6136395691358016</v>
      </c>
      <c r="X99" s="9"/>
      <c r="Y99" s="22">
        <v>1.25183</v>
      </c>
      <c r="Z99" s="22">
        <v>14.915800000000001</v>
      </c>
      <c r="AA99" s="22">
        <v>-9.5886200000000008E-3</v>
      </c>
      <c r="AB99" s="22">
        <v>89</v>
      </c>
      <c r="AC99" s="22">
        <v>1.25153</v>
      </c>
      <c r="AD99">
        <f t="shared" si="16"/>
        <v>11.837802469135802</v>
      </c>
      <c r="AE99">
        <f t="shared" si="17"/>
        <v>14.818916264938272</v>
      </c>
      <c r="AF99" s="9"/>
      <c r="AG99" s="22">
        <v>0.34820600000000002</v>
      </c>
      <c r="AH99" s="22">
        <v>18.5336</v>
      </c>
      <c r="AI99" s="22">
        <v>-1.29456E-2</v>
      </c>
      <c r="AJ99" s="22">
        <v>89</v>
      </c>
      <c r="AK99" s="22">
        <v>0.34753400000000001</v>
      </c>
      <c r="AL99">
        <f t="shared" si="18"/>
        <v>15.982222222222221</v>
      </c>
      <c r="AM99">
        <f t="shared" si="19"/>
        <v>5.5651056711111107</v>
      </c>
      <c r="AP99" s="9"/>
      <c r="AQ99" s="22">
        <v>1.25183</v>
      </c>
      <c r="AR99" s="22">
        <v>23.836099999999998</v>
      </c>
      <c r="AS99" s="22">
        <v>-9.3475299999999997E-3</v>
      </c>
      <c r="AT99" s="22">
        <v>89</v>
      </c>
      <c r="AU99" s="22">
        <v>1.25122</v>
      </c>
      <c r="AV99">
        <f t="shared" si="20"/>
        <v>11.540160493827159</v>
      </c>
      <c r="AW99">
        <f t="shared" si="21"/>
        <v>14.446319110987652</v>
      </c>
      <c r="AX99" s="9"/>
      <c r="AY99" s="22">
        <v>0.34820600000000002</v>
      </c>
      <c r="AZ99" s="22">
        <v>27.453900000000001</v>
      </c>
      <c r="BA99" s="22">
        <v>-1.29181E-2</v>
      </c>
      <c r="BB99" s="22">
        <v>89</v>
      </c>
      <c r="BC99" s="22">
        <v>0.34762599999999999</v>
      </c>
      <c r="BD99">
        <f t="shared" si="22"/>
        <v>15.94827160493827</v>
      </c>
      <c r="BE99">
        <f t="shared" si="23"/>
        <v>5.5532838624691356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5.9847099999999998</v>
      </c>
      <c r="I100" s="22">
        <v>-9.9975600000000008E-3</v>
      </c>
      <c r="J100" s="22">
        <v>90</v>
      </c>
      <c r="K100" s="22">
        <v>1.24634</v>
      </c>
      <c r="L100">
        <f t="shared" si="12"/>
        <v>12.342666666666666</v>
      </c>
      <c r="M100">
        <f t="shared" si="13"/>
        <v>15.388836799999998</v>
      </c>
      <c r="N100" s="9"/>
      <c r="O100" s="22">
        <v>0.35324100000000003</v>
      </c>
      <c r="P100" s="22">
        <v>9.6024799999999999</v>
      </c>
      <c r="Q100" s="22">
        <v>-1.30432E-2</v>
      </c>
      <c r="R100" s="22">
        <v>90</v>
      </c>
      <c r="S100" s="22">
        <v>0.35260000000000002</v>
      </c>
      <c r="T100">
        <f t="shared" si="14"/>
        <v>16.102716049382714</v>
      </c>
      <c r="U100">
        <f t="shared" si="15"/>
        <v>5.68813952</v>
      </c>
      <c r="X100" s="9"/>
      <c r="Y100" s="22">
        <v>1.2467999999999999</v>
      </c>
      <c r="Z100" s="22">
        <v>14.9259</v>
      </c>
      <c r="AA100" s="22">
        <v>-9.6496599999999991E-3</v>
      </c>
      <c r="AB100" s="22">
        <v>90</v>
      </c>
      <c r="AC100" s="22">
        <v>1.24512</v>
      </c>
      <c r="AD100">
        <f t="shared" si="16"/>
        <v>11.913160493827158</v>
      </c>
      <c r="AE100">
        <f t="shared" si="17"/>
        <v>14.8533285037037</v>
      </c>
      <c r="AF100" s="9"/>
      <c r="AG100" s="22">
        <v>0.35324100000000003</v>
      </c>
      <c r="AH100" s="22">
        <v>18.543700000000001</v>
      </c>
      <c r="AI100" s="22">
        <v>-1.2942499999999999E-2</v>
      </c>
      <c r="AJ100" s="22">
        <v>90</v>
      </c>
      <c r="AK100" s="22">
        <v>0.35263100000000003</v>
      </c>
      <c r="AL100">
        <f t="shared" si="18"/>
        <v>15.978395061728392</v>
      </c>
      <c r="AM100">
        <f t="shared" si="19"/>
        <v>5.6442242499999997</v>
      </c>
      <c r="AP100" s="9"/>
      <c r="AQ100" s="22">
        <v>1.2467999999999999</v>
      </c>
      <c r="AR100" s="22">
        <v>23.8462</v>
      </c>
      <c r="AS100" s="22">
        <v>-9.3994100000000004E-3</v>
      </c>
      <c r="AT100" s="22">
        <v>90</v>
      </c>
      <c r="AU100" s="22">
        <v>1.24634</v>
      </c>
      <c r="AV100">
        <f t="shared" si="20"/>
        <v>11.60420987654321</v>
      </c>
      <c r="AW100">
        <f t="shared" si="21"/>
        <v>14.468128874074074</v>
      </c>
      <c r="AX100" s="9"/>
      <c r="AY100" s="22">
        <v>0.35324100000000003</v>
      </c>
      <c r="AZ100" s="22">
        <v>27.463899999999999</v>
      </c>
      <c r="BA100" s="22">
        <v>-1.29181E-2</v>
      </c>
      <c r="BB100" s="22">
        <v>90</v>
      </c>
      <c r="BC100" s="22">
        <v>0.35275299999999998</v>
      </c>
      <c r="BD100">
        <f t="shared" si="22"/>
        <v>15.94827160493827</v>
      </c>
      <c r="BE100">
        <f t="shared" si="23"/>
        <v>5.63358341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5.9947800000000004</v>
      </c>
      <c r="I101" s="22">
        <v>-1.00555E-2</v>
      </c>
      <c r="J101" s="22">
        <v>91</v>
      </c>
      <c r="K101" s="22">
        <v>1.2408399999999999</v>
      </c>
      <c r="L101">
        <f t="shared" si="12"/>
        <v>12.414197530864197</v>
      </c>
      <c r="M101">
        <f t="shared" si="13"/>
        <v>15.415453925925924</v>
      </c>
      <c r="N101" s="9"/>
      <c r="O101" s="22">
        <v>0.35827599999999998</v>
      </c>
      <c r="P101" s="22">
        <v>9.6125500000000006</v>
      </c>
      <c r="Q101" s="22">
        <v>-1.3028E-2</v>
      </c>
      <c r="R101" s="22">
        <v>91</v>
      </c>
      <c r="S101" s="22">
        <v>0.35763499999999998</v>
      </c>
      <c r="T101">
        <f t="shared" si="14"/>
        <v>16.08395061728395</v>
      </c>
      <c r="U101">
        <f t="shared" si="15"/>
        <v>5.7624934913580246</v>
      </c>
      <c r="X101" s="9"/>
      <c r="Y101" s="22">
        <v>1.24176</v>
      </c>
      <c r="Z101" s="22">
        <v>14.936</v>
      </c>
      <c r="AA101" s="22">
        <v>-9.7167999999999994E-3</v>
      </c>
      <c r="AB101" s="22">
        <v>91</v>
      </c>
      <c r="AC101" s="22">
        <v>1.2408399999999999</v>
      </c>
      <c r="AD101">
        <f t="shared" si="16"/>
        <v>11.996049382716048</v>
      </c>
      <c r="AE101">
        <f t="shared" si="17"/>
        <v>14.89621428148148</v>
      </c>
      <c r="AF101" s="9"/>
      <c r="AG101" s="22">
        <v>0.35827599999999998</v>
      </c>
      <c r="AH101" s="22">
        <v>18.553799999999999</v>
      </c>
      <c r="AI101" s="22">
        <v>-1.2936400000000001E-2</v>
      </c>
      <c r="AJ101" s="22">
        <v>91</v>
      </c>
      <c r="AK101" s="22">
        <v>0.35766599999999998</v>
      </c>
      <c r="AL101">
        <f t="shared" si="18"/>
        <v>15.970864197530865</v>
      </c>
      <c r="AM101">
        <f t="shared" si="19"/>
        <v>5.7219773412345676</v>
      </c>
      <c r="AP101" s="9"/>
      <c r="AQ101" s="22">
        <v>1.24176</v>
      </c>
      <c r="AR101" s="22">
        <v>23.856200000000001</v>
      </c>
      <c r="AS101" s="22">
        <v>-9.4573999999999995E-3</v>
      </c>
      <c r="AT101" s="22">
        <v>91</v>
      </c>
      <c r="AU101" s="22">
        <v>1.23993</v>
      </c>
      <c r="AV101">
        <f t="shared" si="20"/>
        <v>11.6758024691358</v>
      </c>
      <c r="AW101">
        <f t="shared" si="21"/>
        <v>14.49854447407407</v>
      </c>
      <c r="AX101" s="9"/>
      <c r="AY101" s="22">
        <v>0.35827599999999998</v>
      </c>
      <c r="AZ101" s="22">
        <v>27.474</v>
      </c>
      <c r="BA101" s="22">
        <v>-1.2908899999999999E-2</v>
      </c>
      <c r="BB101" s="22">
        <v>91</v>
      </c>
      <c r="BC101" s="22">
        <v>0.35769699999999999</v>
      </c>
      <c r="BD101">
        <f t="shared" si="22"/>
        <v>15.936913580246911</v>
      </c>
      <c r="BE101">
        <f t="shared" si="23"/>
        <v>5.7098136498765415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6.0048500000000002</v>
      </c>
      <c r="I102" s="22">
        <v>-1.0107400000000001E-2</v>
      </c>
      <c r="J102" s="22">
        <v>92</v>
      </c>
      <c r="K102" s="22">
        <v>1.23566</v>
      </c>
      <c r="L102">
        <f t="shared" si="12"/>
        <v>12.478271604938271</v>
      </c>
      <c r="M102">
        <f t="shared" si="13"/>
        <v>15.432128059259259</v>
      </c>
      <c r="N102" s="9"/>
      <c r="O102" s="22">
        <v>0.36331200000000002</v>
      </c>
      <c r="P102" s="22">
        <v>9.6226199999999995</v>
      </c>
      <c r="Q102" s="22">
        <v>-1.3018800000000001E-2</v>
      </c>
      <c r="R102" s="22">
        <v>92</v>
      </c>
      <c r="S102" s="22">
        <v>0.362701</v>
      </c>
      <c r="T102">
        <f t="shared" si="14"/>
        <v>16.072592592592592</v>
      </c>
      <c r="U102">
        <f t="shared" si="15"/>
        <v>5.8393657600000006</v>
      </c>
      <c r="X102" s="9"/>
      <c r="Y102" s="22">
        <v>1.23672</v>
      </c>
      <c r="Z102" s="22">
        <v>14.946099999999999</v>
      </c>
      <c r="AA102" s="22">
        <v>-9.7778299999999995E-3</v>
      </c>
      <c r="AB102" s="22">
        <v>92</v>
      </c>
      <c r="AC102" s="22">
        <v>1.23627</v>
      </c>
      <c r="AD102">
        <f t="shared" si="16"/>
        <v>12.071395061728394</v>
      </c>
      <c r="AE102">
        <f t="shared" si="17"/>
        <v>14.928935700740739</v>
      </c>
      <c r="AF102" s="9"/>
      <c r="AG102" s="22">
        <v>0.36331200000000002</v>
      </c>
      <c r="AH102" s="22">
        <v>18.563800000000001</v>
      </c>
      <c r="AI102" s="22">
        <v>-1.2936400000000001E-2</v>
      </c>
      <c r="AJ102" s="22">
        <v>92</v>
      </c>
      <c r="AK102" s="22">
        <v>0.362701</v>
      </c>
      <c r="AL102">
        <f t="shared" si="18"/>
        <v>15.970864197530865</v>
      </c>
      <c r="AM102">
        <f t="shared" si="19"/>
        <v>5.8024066133333339</v>
      </c>
      <c r="AP102" s="9"/>
      <c r="AQ102" s="22">
        <v>1.23672</v>
      </c>
      <c r="AR102" s="22">
        <v>23.866299999999999</v>
      </c>
      <c r="AS102" s="22">
        <v>-9.5184299999999996E-3</v>
      </c>
      <c r="AT102" s="22">
        <v>92</v>
      </c>
      <c r="AU102" s="22">
        <v>1.23566</v>
      </c>
      <c r="AV102">
        <f t="shared" si="20"/>
        <v>11.751148148148149</v>
      </c>
      <c r="AW102">
        <f t="shared" si="21"/>
        <v>14.532879937777778</v>
      </c>
      <c r="AX102" s="9"/>
      <c r="AY102" s="22">
        <v>0.36331200000000002</v>
      </c>
      <c r="AZ102" s="22">
        <v>27.484100000000002</v>
      </c>
      <c r="BA102" s="22">
        <v>-1.2881500000000001E-2</v>
      </c>
      <c r="BB102" s="22">
        <v>92</v>
      </c>
      <c r="BC102" s="22">
        <v>0.362732</v>
      </c>
      <c r="BD102">
        <f t="shared" si="22"/>
        <v>15.903086419753087</v>
      </c>
      <c r="BE102">
        <f t="shared" si="23"/>
        <v>5.7777821333333339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6.01492</v>
      </c>
      <c r="I103" s="22">
        <v>-1.01654E-2</v>
      </c>
      <c r="J103" s="22">
        <v>93</v>
      </c>
      <c r="K103" s="22">
        <v>1.23047</v>
      </c>
      <c r="L103">
        <f t="shared" si="12"/>
        <v>12.549876543209876</v>
      </c>
      <c r="M103">
        <f t="shared" si="13"/>
        <v>15.457557439506171</v>
      </c>
      <c r="N103" s="9"/>
      <c r="O103" s="22">
        <v>0.36834699999999998</v>
      </c>
      <c r="P103" s="22">
        <v>9.6326900000000002</v>
      </c>
      <c r="Q103" s="22">
        <v>-1.3003499999999999E-2</v>
      </c>
      <c r="R103" s="22">
        <v>93</v>
      </c>
      <c r="S103" s="22">
        <v>0.36770599999999998</v>
      </c>
      <c r="T103">
        <f t="shared" si="14"/>
        <v>16.0537037037037</v>
      </c>
      <c r="U103">
        <f t="shared" si="15"/>
        <v>5.9133335981481467</v>
      </c>
      <c r="X103" s="9"/>
      <c r="Y103" s="22">
        <v>1.23169</v>
      </c>
      <c r="Z103" s="22">
        <v>14.956099999999999</v>
      </c>
      <c r="AA103" s="22">
        <v>-9.8358200000000003E-3</v>
      </c>
      <c r="AB103" s="22">
        <v>93</v>
      </c>
      <c r="AC103" s="22">
        <v>1.23108</v>
      </c>
      <c r="AD103">
        <f t="shared" si="16"/>
        <v>12.142987654320986</v>
      </c>
      <c r="AE103">
        <f t="shared" si="17"/>
        <v>14.956396463950615</v>
      </c>
      <c r="AF103" s="9"/>
      <c r="AG103" s="22">
        <v>0.36834699999999998</v>
      </c>
      <c r="AH103" s="22">
        <v>18.573899999999998</v>
      </c>
      <c r="AI103" s="22">
        <v>-1.29303E-2</v>
      </c>
      <c r="AJ103" s="22">
        <v>93</v>
      </c>
      <c r="AK103" s="22">
        <v>0.36773699999999998</v>
      </c>
      <c r="AL103">
        <f t="shared" si="18"/>
        <v>15.963333333333333</v>
      </c>
      <c r="AM103">
        <f t="shared" si="19"/>
        <v>5.8800459433333332</v>
      </c>
      <c r="AP103" s="9"/>
      <c r="AQ103" s="22">
        <v>1.23169</v>
      </c>
      <c r="AR103" s="22">
        <v>23.8764</v>
      </c>
      <c r="AS103" s="22">
        <v>-9.5794699999999997E-3</v>
      </c>
      <c r="AT103" s="22">
        <v>93</v>
      </c>
      <c r="AU103" s="22">
        <v>1.2307699999999999</v>
      </c>
      <c r="AV103">
        <f t="shared" si="20"/>
        <v>11.826506172839505</v>
      </c>
      <c r="AW103">
        <f t="shared" si="21"/>
        <v>14.566589388024688</v>
      </c>
      <c r="AX103" s="9"/>
      <c r="AY103" s="22">
        <v>0.36834699999999998</v>
      </c>
      <c r="AZ103" s="22">
        <v>27.494199999999999</v>
      </c>
      <c r="BA103" s="22">
        <v>-1.28632E-2</v>
      </c>
      <c r="BB103" s="22">
        <v>93</v>
      </c>
      <c r="BC103" s="22">
        <v>0.36773699999999998</v>
      </c>
      <c r="BD103">
        <f t="shared" si="22"/>
        <v>15.880493827160493</v>
      </c>
      <c r="BE103">
        <f t="shared" si="23"/>
        <v>5.8495322597530857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6.0250000000000004</v>
      </c>
      <c r="I104" s="22">
        <v>-1.0223400000000001E-2</v>
      </c>
      <c r="J104" s="22">
        <v>94</v>
      </c>
      <c r="K104" s="22">
        <v>1.22559</v>
      </c>
      <c r="L104">
        <f t="shared" si="12"/>
        <v>12.621481481481482</v>
      </c>
      <c r="M104">
        <f t="shared" si="13"/>
        <v>15.482140259259259</v>
      </c>
      <c r="N104" s="9"/>
      <c r="O104" s="22">
        <v>0.37338300000000002</v>
      </c>
      <c r="P104" s="22">
        <v>9.6427600000000009</v>
      </c>
      <c r="Q104" s="22">
        <v>-1.2988299999999999E-2</v>
      </c>
      <c r="R104" s="22">
        <v>94</v>
      </c>
      <c r="S104" s="22">
        <v>0.37271100000000001</v>
      </c>
      <c r="T104">
        <f t="shared" si="14"/>
        <v>16.034938271604936</v>
      </c>
      <c r="U104">
        <f t="shared" si="15"/>
        <v>5.9871733566666663</v>
      </c>
      <c r="X104" s="9"/>
      <c r="Y104" s="22">
        <v>1.22665</v>
      </c>
      <c r="Z104" s="22">
        <v>14.966200000000001</v>
      </c>
      <c r="AA104" s="22">
        <v>-9.8937999999999995E-3</v>
      </c>
      <c r="AB104" s="22">
        <v>94</v>
      </c>
      <c r="AC104" s="22">
        <v>1.2252799999999999</v>
      </c>
      <c r="AD104">
        <f t="shared" si="16"/>
        <v>12.214567901234567</v>
      </c>
      <c r="AE104">
        <f t="shared" si="17"/>
        <v>14.982999716049381</v>
      </c>
      <c r="AF104" s="9"/>
      <c r="AG104" s="22">
        <v>0.37338300000000002</v>
      </c>
      <c r="AH104" s="22">
        <v>18.584</v>
      </c>
      <c r="AI104" s="22">
        <v>-1.29181E-2</v>
      </c>
      <c r="AJ104" s="22">
        <v>94</v>
      </c>
      <c r="AK104" s="22">
        <v>0.37274200000000002</v>
      </c>
      <c r="AL104">
        <f t="shared" si="18"/>
        <v>15.94827160493827</v>
      </c>
      <c r="AM104">
        <f t="shared" si="19"/>
        <v>5.9548134966666666</v>
      </c>
      <c r="AP104" s="9"/>
      <c r="AQ104" s="22">
        <v>1.22665</v>
      </c>
      <c r="AR104" s="22">
        <v>23.886500000000002</v>
      </c>
      <c r="AS104" s="22">
        <v>-9.6374500000000005E-3</v>
      </c>
      <c r="AT104" s="22">
        <v>94</v>
      </c>
      <c r="AU104" s="22">
        <v>1.2258899999999999</v>
      </c>
      <c r="AV104">
        <f t="shared" si="20"/>
        <v>11.898086419753087</v>
      </c>
      <c r="AW104">
        <f t="shared" si="21"/>
        <v>14.594787706790123</v>
      </c>
      <c r="AX104" s="9"/>
      <c r="AY104" s="22">
        <v>0.37338300000000002</v>
      </c>
      <c r="AZ104" s="22">
        <v>27.504200000000001</v>
      </c>
      <c r="BA104" s="22">
        <v>-1.2851E-2</v>
      </c>
      <c r="BB104" s="22">
        <v>94</v>
      </c>
      <c r="BC104" s="22">
        <v>0.37277199999999999</v>
      </c>
      <c r="BD104">
        <f t="shared" si="22"/>
        <v>15.865432098765432</v>
      </c>
      <c r="BE104">
        <f t="shared" si="23"/>
        <v>5.9238826333333332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6.0350700000000002</v>
      </c>
      <c r="I105" s="22">
        <v>-1.02814E-2</v>
      </c>
      <c r="J105" s="22">
        <v>95</v>
      </c>
      <c r="K105" s="22">
        <v>1.2206999999999999</v>
      </c>
      <c r="L105">
        <f t="shared" si="12"/>
        <v>12.693086419753087</v>
      </c>
      <c r="M105">
        <f t="shared" si="13"/>
        <v>15.506128232098765</v>
      </c>
      <c r="N105" s="9"/>
      <c r="O105" s="22">
        <v>0.37841799999999998</v>
      </c>
      <c r="P105" s="22">
        <v>9.6528299999999998</v>
      </c>
      <c r="Q105" s="22">
        <v>-1.2985200000000001E-2</v>
      </c>
      <c r="R105" s="22">
        <v>95</v>
      </c>
      <c r="S105" s="22">
        <v>0.37777699999999997</v>
      </c>
      <c r="T105">
        <f t="shared" si="14"/>
        <v>16.031111111111109</v>
      </c>
      <c r="U105">
        <f t="shared" si="15"/>
        <v>6.0664610044444434</v>
      </c>
      <c r="X105" s="9"/>
      <c r="Y105" s="22">
        <v>1.2216199999999999</v>
      </c>
      <c r="Z105" s="22">
        <v>14.9763</v>
      </c>
      <c r="AA105" s="22">
        <v>-9.9609399999999997E-3</v>
      </c>
      <c r="AB105" s="22">
        <v>95</v>
      </c>
      <c r="AC105" s="22">
        <v>1.2206999999999999</v>
      </c>
      <c r="AD105">
        <f t="shared" si="16"/>
        <v>12.297456790123457</v>
      </c>
      <c r="AE105">
        <f t="shared" si="17"/>
        <v>15.022819163950617</v>
      </c>
      <c r="AF105" s="9"/>
      <c r="AG105" s="22">
        <v>0.37841799999999998</v>
      </c>
      <c r="AH105" s="22">
        <v>18.594000000000001</v>
      </c>
      <c r="AI105" s="22">
        <v>-1.2899799999999999E-2</v>
      </c>
      <c r="AJ105" s="22">
        <v>95</v>
      </c>
      <c r="AK105" s="22">
        <v>0.37786900000000001</v>
      </c>
      <c r="AL105">
        <f t="shared" si="18"/>
        <v>15.925679012345679</v>
      </c>
      <c r="AM105">
        <f t="shared" si="19"/>
        <v>6.0265636004938266</v>
      </c>
      <c r="AP105" s="9"/>
      <c r="AQ105" s="22">
        <v>1.2216199999999999</v>
      </c>
      <c r="AR105" s="22">
        <v>23.8965</v>
      </c>
      <c r="AS105" s="22">
        <v>-9.6954299999999997E-3</v>
      </c>
      <c r="AT105" s="22">
        <v>95</v>
      </c>
      <c r="AU105" s="22">
        <v>1.2210099999999999</v>
      </c>
      <c r="AV105">
        <f t="shared" si="20"/>
        <v>11.969666666666665</v>
      </c>
      <c r="AW105">
        <f t="shared" si="21"/>
        <v>14.62238419333333</v>
      </c>
      <c r="AX105" s="9"/>
      <c r="AY105" s="22">
        <v>0.37841799999999998</v>
      </c>
      <c r="AZ105" s="22">
        <v>27.514299999999999</v>
      </c>
      <c r="BA105" s="22">
        <v>-1.28296E-2</v>
      </c>
      <c r="BB105" s="22">
        <v>95</v>
      </c>
      <c r="BC105" s="22">
        <v>0.37786900000000001</v>
      </c>
      <c r="BD105">
        <f t="shared" si="22"/>
        <v>15.839012345679013</v>
      </c>
      <c r="BE105">
        <f t="shared" si="23"/>
        <v>5.9937673738271604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6.04514</v>
      </c>
      <c r="I106" s="22">
        <v>-1.03333E-2</v>
      </c>
      <c r="J106" s="22">
        <v>96</v>
      </c>
      <c r="K106" s="22">
        <v>1.2149000000000001</v>
      </c>
      <c r="L106">
        <f t="shared" si="12"/>
        <v>12.757160493827159</v>
      </c>
      <c r="M106">
        <f t="shared" si="13"/>
        <v>15.520106313580246</v>
      </c>
      <c r="N106" s="9"/>
      <c r="O106" s="22">
        <v>0.38345299999999999</v>
      </c>
      <c r="P106" s="22">
        <v>9.6629000000000005</v>
      </c>
      <c r="Q106" s="22">
        <v>-1.2982199999999999E-2</v>
      </c>
      <c r="R106" s="22">
        <v>96</v>
      </c>
      <c r="S106" s="22">
        <v>0.38281300000000001</v>
      </c>
      <c r="T106">
        <f t="shared" si="14"/>
        <v>16.027407407407406</v>
      </c>
      <c r="U106">
        <f t="shared" si="15"/>
        <v>6.1457574525925915</v>
      </c>
      <c r="X106" s="9"/>
      <c r="Y106" s="22">
        <v>1.21658</v>
      </c>
      <c r="Z106" s="22">
        <v>14.9863</v>
      </c>
      <c r="AA106" s="22">
        <v>-1.0018900000000001E-2</v>
      </c>
      <c r="AB106" s="22">
        <v>96</v>
      </c>
      <c r="AC106" s="22">
        <v>1.2149000000000001</v>
      </c>
      <c r="AD106">
        <f t="shared" si="16"/>
        <v>12.369012345679012</v>
      </c>
      <c r="AE106">
        <f t="shared" si="17"/>
        <v>15.047893039506173</v>
      </c>
      <c r="AF106" s="9"/>
      <c r="AG106" s="22">
        <v>0.38345299999999999</v>
      </c>
      <c r="AH106" s="22">
        <v>18.604099999999999</v>
      </c>
      <c r="AI106" s="22">
        <v>-1.28723E-2</v>
      </c>
      <c r="AJ106" s="22">
        <v>96</v>
      </c>
      <c r="AK106" s="22">
        <v>0.38284299999999999</v>
      </c>
      <c r="AL106">
        <f t="shared" si="18"/>
        <v>15.891728395061728</v>
      </c>
      <c r="AM106">
        <f t="shared" si="19"/>
        <v>6.0937309282716043</v>
      </c>
      <c r="AP106" s="9"/>
      <c r="AQ106" s="22">
        <v>1.21658</v>
      </c>
      <c r="AR106" s="22">
        <v>23.906600000000001</v>
      </c>
      <c r="AS106" s="22">
        <v>-9.7534200000000005E-3</v>
      </c>
      <c r="AT106" s="22">
        <v>96</v>
      </c>
      <c r="AU106" s="22">
        <v>1.2155199999999999</v>
      </c>
      <c r="AV106">
        <f t="shared" si="20"/>
        <v>12.041259259259258</v>
      </c>
      <c r="AW106">
        <f t="shared" si="21"/>
        <v>14.649155189629628</v>
      </c>
      <c r="AX106" s="9"/>
      <c r="AY106" s="22">
        <v>0.38345299999999999</v>
      </c>
      <c r="AZ106" s="22">
        <v>27.5244</v>
      </c>
      <c r="BA106" s="22">
        <v>-1.28174E-2</v>
      </c>
      <c r="BB106" s="22">
        <v>96</v>
      </c>
      <c r="BC106" s="22">
        <v>0.38284299999999999</v>
      </c>
      <c r="BD106">
        <f t="shared" si="22"/>
        <v>15.82395061728395</v>
      </c>
      <c r="BE106">
        <f t="shared" si="23"/>
        <v>6.0677413360493819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6.0552099999999998</v>
      </c>
      <c r="I107" s="22">
        <v>-1.0372899999999999E-2</v>
      </c>
      <c r="J107" s="22">
        <v>97</v>
      </c>
      <c r="K107" s="22">
        <v>1.2106300000000001</v>
      </c>
      <c r="L107">
        <f t="shared" si="12"/>
        <v>12.806049382716049</v>
      </c>
      <c r="M107">
        <f t="shared" si="13"/>
        <v>15.515169129629628</v>
      </c>
      <c r="N107" s="9"/>
      <c r="O107" s="22">
        <v>0.38848899999999997</v>
      </c>
      <c r="P107" s="22">
        <v>9.6729800000000008</v>
      </c>
      <c r="Q107" s="22">
        <v>-1.2982199999999999E-2</v>
      </c>
      <c r="R107" s="22">
        <v>97</v>
      </c>
      <c r="S107" s="22">
        <v>0.38793899999999998</v>
      </c>
      <c r="T107">
        <f t="shared" si="14"/>
        <v>16.027407407407406</v>
      </c>
      <c r="U107">
        <f t="shared" si="15"/>
        <v>6.2264714762962949</v>
      </c>
      <c r="X107" s="9"/>
      <c r="Y107" s="22">
        <v>1.2115499999999999</v>
      </c>
      <c r="Z107" s="22">
        <v>14.9964</v>
      </c>
      <c r="AA107" s="22">
        <v>-1.0067700000000001E-2</v>
      </c>
      <c r="AB107" s="22">
        <v>97</v>
      </c>
      <c r="AC107" s="22">
        <v>1.2103299999999999</v>
      </c>
      <c r="AD107">
        <f t="shared" si="16"/>
        <v>12.429259259259259</v>
      </c>
      <c r="AE107">
        <f t="shared" si="17"/>
        <v>15.058669055555555</v>
      </c>
      <c r="AF107" s="9"/>
      <c r="AG107" s="22">
        <v>0.38848899999999997</v>
      </c>
      <c r="AH107" s="22">
        <v>18.6142</v>
      </c>
      <c r="AI107" s="22">
        <v>-1.2854000000000001E-2</v>
      </c>
      <c r="AJ107" s="22">
        <v>97</v>
      </c>
      <c r="AK107" s="22">
        <v>0.387909</v>
      </c>
      <c r="AL107">
        <f t="shared" si="18"/>
        <v>15.869135802469136</v>
      </c>
      <c r="AM107">
        <f t="shared" si="19"/>
        <v>6.1649846987654318</v>
      </c>
      <c r="AP107" s="9"/>
      <c r="AQ107" s="22">
        <v>1.2115499999999999</v>
      </c>
      <c r="AR107" s="22">
        <v>23.916699999999999</v>
      </c>
      <c r="AS107" s="22">
        <v>-9.8113999999999996E-3</v>
      </c>
      <c r="AT107" s="22">
        <v>97</v>
      </c>
      <c r="AU107" s="22">
        <v>1.2106300000000001</v>
      </c>
      <c r="AV107">
        <f t="shared" si="20"/>
        <v>12.112839506172838</v>
      </c>
      <c r="AW107">
        <f t="shared" si="21"/>
        <v>14.675310703703701</v>
      </c>
      <c r="AX107" s="9"/>
      <c r="AY107" s="22">
        <v>0.38848899999999997</v>
      </c>
      <c r="AZ107" s="22">
        <v>27.534400000000002</v>
      </c>
      <c r="BA107" s="22">
        <v>-1.2805199999999999E-2</v>
      </c>
      <c r="BB107" s="22">
        <v>97</v>
      </c>
      <c r="BC107" s="22">
        <v>0.38781700000000002</v>
      </c>
      <c r="BD107">
        <f t="shared" si="22"/>
        <v>15.808888888888886</v>
      </c>
      <c r="BE107">
        <f t="shared" si="23"/>
        <v>6.1415794355555535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6.0652799999999996</v>
      </c>
      <c r="I108" s="22">
        <v>-1.04095E-2</v>
      </c>
      <c r="J108" s="22">
        <v>98</v>
      </c>
      <c r="K108" s="22">
        <v>1.2051400000000001</v>
      </c>
      <c r="L108">
        <f t="shared" si="12"/>
        <v>12.851234567901233</v>
      </c>
      <c r="M108">
        <f t="shared" si="13"/>
        <v>15.505143018518517</v>
      </c>
      <c r="N108" s="9"/>
      <c r="O108" s="22">
        <v>0.39352399999999998</v>
      </c>
      <c r="P108" s="22">
        <v>9.6830499999999997</v>
      </c>
      <c r="Q108" s="22">
        <v>-1.29669E-2</v>
      </c>
      <c r="R108" s="22">
        <v>98</v>
      </c>
      <c r="S108" s="22">
        <v>0.39294400000000002</v>
      </c>
      <c r="T108">
        <f t="shared" si="14"/>
        <v>16.008518518518514</v>
      </c>
      <c r="U108">
        <f t="shared" si="15"/>
        <v>6.2997362414814795</v>
      </c>
      <c r="X108" s="9"/>
      <c r="Y108" s="22">
        <v>1.20651</v>
      </c>
      <c r="Z108" s="22">
        <v>15.006500000000001</v>
      </c>
      <c r="AA108" s="22">
        <v>-1.01166E-2</v>
      </c>
      <c r="AB108" s="22">
        <v>98</v>
      </c>
      <c r="AC108" s="22">
        <v>1.2051400000000001</v>
      </c>
      <c r="AD108">
        <f t="shared" si="16"/>
        <v>12.489629629629629</v>
      </c>
      <c r="AE108">
        <f t="shared" si="17"/>
        <v>15.068863044444443</v>
      </c>
      <c r="AF108" s="9"/>
      <c r="AG108" s="22">
        <v>0.39352399999999998</v>
      </c>
      <c r="AH108" s="22">
        <v>18.624300000000002</v>
      </c>
      <c r="AI108" s="22">
        <v>-1.28326E-2</v>
      </c>
      <c r="AJ108" s="22">
        <v>98</v>
      </c>
      <c r="AK108" s="22">
        <v>0.39297500000000002</v>
      </c>
      <c r="AL108">
        <f t="shared" si="18"/>
        <v>15.842716049382712</v>
      </c>
      <c r="AM108">
        <f t="shared" si="19"/>
        <v>6.2344889906172822</v>
      </c>
      <c r="AP108" s="9"/>
      <c r="AQ108" s="22">
        <v>1.20651</v>
      </c>
      <c r="AR108" s="22">
        <v>23.9267</v>
      </c>
      <c r="AS108" s="22">
        <v>-9.8632800000000003E-3</v>
      </c>
      <c r="AT108" s="22">
        <v>98</v>
      </c>
      <c r="AU108" s="22">
        <v>1.2051400000000001</v>
      </c>
      <c r="AV108">
        <f t="shared" si="20"/>
        <v>12.176888888888888</v>
      </c>
      <c r="AW108">
        <f t="shared" si="21"/>
        <v>14.691538213333331</v>
      </c>
      <c r="AX108" s="9"/>
      <c r="AY108" s="22">
        <v>0.39352399999999998</v>
      </c>
      <c r="AZ108" s="22">
        <v>27.544499999999999</v>
      </c>
      <c r="BA108" s="22">
        <v>-1.28082E-2</v>
      </c>
      <c r="BB108" s="22">
        <v>98</v>
      </c>
      <c r="BC108" s="22">
        <v>0.39291399999999999</v>
      </c>
      <c r="BD108">
        <f t="shared" si="22"/>
        <v>15.812592592592594</v>
      </c>
      <c r="BE108">
        <f t="shared" si="23"/>
        <v>6.2226346874074077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6.0753500000000003</v>
      </c>
      <c r="I109" s="22">
        <v>-1.0455300000000001E-2</v>
      </c>
      <c r="J109" s="22">
        <v>99</v>
      </c>
      <c r="K109" s="22">
        <v>1.2002600000000001</v>
      </c>
      <c r="L109">
        <f t="shared" si="12"/>
        <v>12.907777777777778</v>
      </c>
      <c r="M109">
        <f t="shared" si="13"/>
        <v>15.508436844444445</v>
      </c>
      <c r="N109" s="9"/>
      <c r="O109" s="22">
        <v>0.39856000000000003</v>
      </c>
      <c r="P109" s="22">
        <v>9.6931200000000004</v>
      </c>
      <c r="Q109" s="22">
        <v>-1.29608E-2</v>
      </c>
      <c r="R109" s="22">
        <v>99</v>
      </c>
      <c r="S109" s="22">
        <v>0.397949</v>
      </c>
      <c r="T109">
        <f t="shared" si="14"/>
        <v>16.000987654320987</v>
      </c>
      <c r="U109">
        <f t="shared" si="15"/>
        <v>6.3773536395061727</v>
      </c>
      <c r="X109" s="9"/>
      <c r="Y109" s="22">
        <v>1.2014800000000001</v>
      </c>
      <c r="Z109" s="22">
        <v>15.0166</v>
      </c>
      <c r="AA109" s="22">
        <v>-1.01685E-2</v>
      </c>
      <c r="AB109" s="22">
        <v>99</v>
      </c>
      <c r="AC109" s="22">
        <v>1.2005600000000001</v>
      </c>
      <c r="AD109">
        <f t="shared" si="16"/>
        <v>12.553703703703704</v>
      </c>
      <c r="AE109">
        <f t="shared" si="17"/>
        <v>15.083023925925927</v>
      </c>
      <c r="AF109" s="9"/>
      <c r="AG109" s="22">
        <v>0.39856000000000003</v>
      </c>
      <c r="AH109" s="22">
        <v>18.6343</v>
      </c>
      <c r="AI109" s="22">
        <v>-1.28296E-2</v>
      </c>
      <c r="AJ109" s="22">
        <v>99</v>
      </c>
      <c r="AK109" s="22">
        <v>0.397949</v>
      </c>
      <c r="AL109">
        <f t="shared" si="18"/>
        <v>15.839012345679013</v>
      </c>
      <c r="AM109">
        <f t="shared" si="19"/>
        <v>6.3127967604938275</v>
      </c>
      <c r="AP109" s="9"/>
      <c r="AQ109" s="22">
        <v>1.2014800000000001</v>
      </c>
      <c r="AR109" s="22">
        <v>23.936800000000002</v>
      </c>
      <c r="AS109" s="22">
        <v>-9.9212599999999995E-3</v>
      </c>
      <c r="AT109" s="22">
        <v>99</v>
      </c>
      <c r="AU109" s="22">
        <v>1.1999500000000001</v>
      </c>
      <c r="AV109">
        <f t="shared" si="20"/>
        <v>12.248469135802468</v>
      </c>
      <c r="AW109">
        <f t="shared" si="21"/>
        <v>14.71629069728395</v>
      </c>
      <c r="AX109" s="9"/>
      <c r="AY109" s="22">
        <v>0.39856000000000003</v>
      </c>
      <c r="AZ109" s="22">
        <v>27.554600000000001</v>
      </c>
      <c r="BA109" s="22">
        <v>-1.2799100000000001E-2</v>
      </c>
      <c r="BB109" s="22">
        <v>99</v>
      </c>
      <c r="BC109" s="22">
        <v>0.397949</v>
      </c>
      <c r="BD109">
        <f t="shared" si="22"/>
        <v>15.801358024691359</v>
      </c>
      <c r="BE109">
        <f t="shared" si="23"/>
        <v>6.2977892543209881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6.0854200000000001</v>
      </c>
      <c r="I110" s="22">
        <v>-1.0501099999999999E-2</v>
      </c>
      <c r="J110" s="22">
        <v>100</v>
      </c>
      <c r="K110" s="22">
        <v>1.19537</v>
      </c>
      <c r="L110">
        <f t="shared" si="12"/>
        <v>12.96432098765432</v>
      </c>
      <c r="M110">
        <f t="shared" si="13"/>
        <v>15.511032202469133</v>
      </c>
      <c r="N110" s="9"/>
      <c r="O110" s="22">
        <v>0.40359499999999998</v>
      </c>
      <c r="P110" s="22">
        <v>9.7031899999999993</v>
      </c>
      <c r="Q110" s="22">
        <v>-1.29456E-2</v>
      </c>
      <c r="R110" s="22">
        <v>100</v>
      </c>
      <c r="S110" s="22">
        <v>0.40301500000000001</v>
      </c>
      <c r="T110">
        <f t="shared" si="14"/>
        <v>15.982222222222221</v>
      </c>
      <c r="U110">
        <f t="shared" si="15"/>
        <v>6.4503449777777773</v>
      </c>
      <c r="X110" s="9"/>
      <c r="Y110" s="22">
        <v>1.1964399999999999</v>
      </c>
      <c r="Z110" s="22">
        <v>15.0266</v>
      </c>
      <c r="AA110" s="22">
        <v>-1.02173E-2</v>
      </c>
      <c r="AB110" s="22">
        <v>100</v>
      </c>
      <c r="AC110" s="22">
        <v>1.1956800000000001</v>
      </c>
      <c r="AD110">
        <f t="shared" si="16"/>
        <v>12.613950617283949</v>
      </c>
      <c r="AE110">
        <f t="shared" si="17"/>
        <v>15.091835076543207</v>
      </c>
      <c r="AF110" s="9"/>
      <c r="AG110" s="22">
        <v>0.40359499999999998</v>
      </c>
      <c r="AH110" s="22">
        <v>18.644400000000001</v>
      </c>
      <c r="AI110" s="22">
        <v>-1.28235E-2</v>
      </c>
      <c r="AJ110" s="22">
        <v>100</v>
      </c>
      <c r="AK110" s="22">
        <v>0.40304600000000002</v>
      </c>
      <c r="AL110">
        <f t="shared" si="18"/>
        <v>15.831481481481481</v>
      </c>
      <c r="AM110">
        <f t="shared" si="19"/>
        <v>6.3895067685185181</v>
      </c>
      <c r="AP110" s="9"/>
      <c r="AQ110" s="22">
        <v>1.1964399999999999</v>
      </c>
      <c r="AR110" s="22">
        <v>23.946899999999999</v>
      </c>
      <c r="AS110" s="22">
        <v>-9.9670399999999999E-3</v>
      </c>
      <c r="AT110" s="22">
        <v>100</v>
      </c>
      <c r="AU110" s="22">
        <v>1.1956800000000001</v>
      </c>
      <c r="AV110">
        <f t="shared" si="20"/>
        <v>12.304987654320986</v>
      </c>
      <c r="AW110">
        <f t="shared" si="21"/>
        <v>14.722179429135799</v>
      </c>
      <c r="AX110" s="9"/>
      <c r="AY110" s="22">
        <v>0.40359499999999998</v>
      </c>
      <c r="AZ110" s="22">
        <v>27.564699999999998</v>
      </c>
      <c r="BA110" s="22">
        <v>-1.2777699999999999E-2</v>
      </c>
      <c r="BB110" s="22">
        <v>100</v>
      </c>
      <c r="BC110" s="22">
        <v>0.40301500000000001</v>
      </c>
      <c r="BD110">
        <f t="shared" si="22"/>
        <v>15.774938271604935</v>
      </c>
      <c r="BE110">
        <f t="shared" si="23"/>
        <v>6.3666862117283936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6.0954899999999999</v>
      </c>
      <c r="I111" s="22">
        <v>-1.0549899999999999E-2</v>
      </c>
      <c r="J111" s="22">
        <v>101</v>
      </c>
      <c r="K111" s="22">
        <v>1.18988</v>
      </c>
      <c r="L111">
        <f t="shared" si="12"/>
        <v>13.024567901234567</v>
      </c>
      <c r="M111">
        <f t="shared" si="13"/>
        <v>15.517600443209878</v>
      </c>
      <c r="N111" s="9"/>
      <c r="O111" s="22">
        <v>0.40862999999999999</v>
      </c>
      <c r="P111" s="22">
        <v>9.71326</v>
      </c>
      <c r="Q111" s="22">
        <v>-1.2942499999999999E-2</v>
      </c>
      <c r="R111" s="22">
        <v>101</v>
      </c>
      <c r="S111" s="22">
        <v>0.40799000000000002</v>
      </c>
      <c r="T111">
        <f t="shared" si="14"/>
        <v>15.978395061728392</v>
      </c>
      <c r="U111">
        <f t="shared" si="15"/>
        <v>6.5292515740740731</v>
      </c>
      <c r="X111" s="9"/>
      <c r="Y111" s="22">
        <v>1.1914100000000001</v>
      </c>
      <c r="Z111" s="22">
        <v>15.0367</v>
      </c>
      <c r="AA111" s="22">
        <v>-1.0263100000000001E-2</v>
      </c>
      <c r="AB111" s="22">
        <v>101</v>
      </c>
      <c r="AC111" s="22">
        <v>1.19049</v>
      </c>
      <c r="AD111">
        <f t="shared" si="16"/>
        <v>12.670493827160493</v>
      </c>
      <c r="AE111">
        <f t="shared" si="17"/>
        <v>15.095753050617285</v>
      </c>
      <c r="AF111" s="9"/>
      <c r="AG111" s="22">
        <v>0.40862999999999999</v>
      </c>
      <c r="AH111" s="22">
        <v>18.654499999999999</v>
      </c>
      <c r="AI111" s="22">
        <v>-1.28174E-2</v>
      </c>
      <c r="AJ111" s="22">
        <v>101</v>
      </c>
      <c r="AK111" s="22">
        <v>0.40801999999999999</v>
      </c>
      <c r="AL111">
        <f t="shared" si="18"/>
        <v>15.82395061728395</v>
      </c>
      <c r="AM111">
        <f t="shared" si="19"/>
        <v>6.4661409407407406</v>
      </c>
      <c r="AP111" s="9"/>
      <c r="AQ111" s="22">
        <v>1.1914100000000001</v>
      </c>
      <c r="AR111" s="22">
        <v>23.957000000000001</v>
      </c>
      <c r="AS111" s="22">
        <v>-1.0018900000000001E-2</v>
      </c>
      <c r="AT111" s="22">
        <v>101</v>
      </c>
      <c r="AU111" s="22">
        <v>1.19049</v>
      </c>
      <c r="AV111">
        <f t="shared" si="20"/>
        <v>12.369012345679012</v>
      </c>
      <c r="AW111">
        <f t="shared" si="21"/>
        <v>14.736564998765433</v>
      </c>
      <c r="AX111" s="9"/>
      <c r="AY111" s="22">
        <v>0.40862999999999999</v>
      </c>
      <c r="AZ111" s="22">
        <v>27.5747</v>
      </c>
      <c r="BA111" s="22">
        <v>-1.2765500000000001E-2</v>
      </c>
      <c r="BB111" s="22">
        <v>101</v>
      </c>
      <c r="BC111" s="22">
        <v>0.40801999999999999</v>
      </c>
      <c r="BD111">
        <f t="shared" si="22"/>
        <v>15.759876543209876</v>
      </c>
      <c r="BE111">
        <f t="shared" si="23"/>
        <v>6.4399583518518515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6.1055599999999997</v>
      </c>
      <c r="I112" s="22">
        <v>-1.0583499999999999E-2</v>
      </c>
      <c r="J112" s="22">
        <v>102</v>
      </c>
      <c r="K112" s="22">
        <v>1.1853</v>
      </c>
      <c r="L112">
        <f t="shared" si="12"/>
        <v>13.066049382716049</v>
      </c>
      <c r="M112">
        <f t="shared" si="13"/>
        <v>15.501169006172837</v>
      </c>
      <c r="N112" s="9"/>
      <c r="O112" s="22">
        <v>0.41366599999999998</v>
      </c>
      <c r="P112" s="22">
        <v>9.7233300000000007</v>
      </c>
      <c r="Q112" s="22">
        <v>-1.2936400000000001E-2</v>
      </c>
      <c r="R112" s="22">
        <v>102</v>
      </c>
      <c r="S112" s="22">
        <v>0.41302499999999998</v>
      </c>
      <c r="T112">
        <f t="shared" si="14"/>
        <v>15.970864197530865</v>
      </c>
      <c r="U112">
        <f t="shared" si="15"/>
        <v>6.6066035091358026</v>
      </c>
      <c r="X112" s="9"/>
      <c r="Y112" s="22">
        <v>1.1863699999999999</v>
      </c>
      <c r="Z112" s="22">
        <v>15.046799999999999</v>
      </c>
      <c r="AA112" s="22">
        <v>-1.0311900000000001E-2</v>
      </c>
      <c r="AB112" s="22">
        <v>102</v>
      </c>
      <c r="AC112" s="22">
        <v>1.1856100000000001</v>
      </c>
      <c r="AD112">
        <f t="shared" si="16"/>
        <v>12.730740740740741</v>
      </c>
      <c r="AE112">
        <f t="shared" si="17"/>
        <v>15.103368892592592</v>
      </c>
      <c r="AF112" s="9"/>
      <c r="AG112" s="22">
        <v>0.41366599999999998</v>
      </c>
      <c r="AH112" s="22">
        <v>18.6645</v>
      </c>
      <c r="AI112" s="22">
        <v>-1.2814300000000001E-2</v>
      </c>
      <c r="AJ112" s="22">
        <v>102</v>
      </c>
      <c r="AK112" s="22">
        <v>0.41305500000000001</v>
      </c>
      <c r="AL112">
        <f t="shared" si="18"/>
        <v>15.820123456790125</v>
      </c>
      <c r="AM112">
        <f t="shared" si="19"/>
        <v>6.5442471898765433</v>
      </c>
      <c r="AP112" s="9"/>
      <c r="AQ112" s="22">
        <v>1.1863699999999999</v>
      </c>
      <c r="AR112" s="22">
        <v>23.966999999999999</v>
      </c>
      <c r="AS112" s="22">
        <v>-1.00708E-2</v>
      </c>
      <c r="AT112" s="22">
        <v>102</v>
      </c>
      <c r="AU112" s="22">
        <v>1.1856100000000001</v>
      </c>
      <c r="AV112">
        <f t="shared" si="20"/>
        <v>12.433086419753085</v>
      </c>
      <c r="AW112">
        <f t="shared" si="21"/>
        <v>14.750240735802466</v>
      </c>
      <c r="AX112" s="9"/>
      <c r="AY112" s="22">
        <v>0.41366599999999998</v>
      </c>
      <c r="AZ112" s="22">
        <v>27.584800000000001</v>
      </c>
      <c r="BA112" s="22">
        <v>-1.27502E-2</v>
      </c>
      <c r="BB112" s="22">
        <v>102</v>
      </c>
      <c r="BC112" s="22">
        <v>0.41305500000000001</v>
      </c>
      <c r="BD112">
        <f t="shared" si="22"/>
        <v>15.740987654320987</v>
      </c>
      <c r="BE112">
        <f t="shared" si="23"/>
        <v>6.5115113990123454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6.1156300000000003</v>
      </c>
      <c r="I113" s="22">
        <v>-1.0623199999999999E-2</v>
      </c>
      <c r="J113" s="22">
        <v>103</v>
      </c>
      <c r="K113" s="22">
        <v>1.1807300000000001</v>
      </c>
      <c r="L113">
        <f t="shared" si="12"/>
        <v>13.115061728395061</v>
      </c>
      <c r="M113">
        <f t="shared" si="13"/>
        <v>15.493347022222222</v>
      </c>
      <c r="N113" s="9"/>
      <c r="O113" s="22">
        <v>0.41870099999999999</v>
      </c>
      <c r="P113" s="22">
        <v>9.7333999999999996</v>
      </c>
      <c r="Q113" s="22">
        <v>-1.29303E-2</v>
      </c>
      <c r="R113" s="22">
        <v>103</v>
      </c>
      <c r="S113" s="22">
        <v>0.41809099999999999</v>
      </c>
      <c r="T113">
        <f t="shared" si="14"/>
        <v>15.963333333333333</v>
      </c>
      <c r="U113">
        <f t="shared" si="15"/>
        <v>6.6838636299999994</v>
      </c>
      <c r="X113" s="9"/>
      <c r="Y113" s="22">
        <v>1.1813400000000001</v>
      </c>
      <c r="Z113" s="22">
        <v>15.056800000000001</v>
      </c>
      <c r="AA113" s="22">
        <v>-1.03607E-2</v>
      </c>
      <c r="AB113" s="22">
        <v>103</v>
      </c>
      <c r="AC113" s="22">
        <v>1.18011</v>
      </c>
      <c r="AD113">
        <f t="shared" si="16"/>
        <v>12.790987654320988</v>
      </c>
      <c r="AE113">
        <f t="shared" si="17"/>
        <v>15.110505355555556</v>
      </c>
      <c r="AF113" s="9"/>
      <c r="AG113" s="22">
        <v>0.41870099999999999</v>
      </c>
      <c r="AH113" s="22">
        <v>18.674600000000002</v>
      </c>
      <c r="AI113" s="22">
        <v>-1.2814300000000001E-2</v>
      </c>
      <c r="AJ113" s="22">
        <v>103</v>
      </c>
      <c r="AK113" s="22">
        <v>0.41803000000000001</v>
      </c>
      <c r="AL113">
        <f t="shared" si="18"/>
        <v>15.820123456790125</v>
      </c>
      <c r="AM113">
        <f t="shared" si="19"/>
        <v>6.6239015114814821</v>
      </c>
      <c r="AP113" s="9"/>
      <c r="AQ113" s="22">
        <v>1.1813400000000001</v>
      </c>
      <c r="AR113" s="22">
        <v>23.9771</v>
      </c>
      <c r="AS113" s="22">
        <v>-1.0119599999999999E-2</v>
      </c>
      <c r="AT113" s="22">
        <v>103</v>
      </c>
      <c r="AU113" s="22">
        <v>1.18042</v>
      </c>
      <c r="AV113">
        <f t="shared" si="20"/>
        <v>12.493333333333332</v>
      </c>
      <c r="AW113">
        <f t="shared" si="21"/>
        <v>14.7588744</v>
      </c>
      <c r="AX113" s="9"/>
      <c r="AY113" s="22">
        <v>0.41870099999999999</v>
      </c>
      <c r="AZ113" s="22">
        <v>27.594899999999999</v>
      </c>
      <c r="BA113" s="22">
        <v>-1.27472E-2</v>
      </c>
      <c r="BB113" s="22">
        <v>103</v>
      </c>
      <c r="BC113" s="22">
        <v>0.41805999999999999</v>
      </c>
      <c r="BD113">
        <f t="shared" si="22"/>
        <v>15.737283950617284</v>
      </c>
      <c r="BE113">
        <f t="shared" si="23"/>
        <v>6.589216527407407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6.1257099999999998</v>
      </c>
      <c r="I114" s="22">
        <v>-1.06689E-2</v>
      </c>
      <c r="J114" s="22">
        <v>104</v>
      </c>
      <c r="K114" s="22">
        <v>1.17523</v>
      </c>
      <c r="L114">
        <f t="shared" si="12"/>
        <v>13.17148148148148</v>
      </c>
      <c r="M114">
        <f t="shared" si="13"/>
        <v>15.493613666666665</v>
      </c>
      <c r="N114" s="9"/>
      <c r="O114" s="22">
        <v>0.42373699999999997</v>
      </c>
      <c r="P114" s="22">
        <v>9.7434700000000003</v>
      </c>
      <c r="Q114" s="22">
        <v>-1.29333E-2</v>
      </c>
      <c r="R114" s="22">
        <v>104</v>
      </c>
      <c r="S114" s="22">
        <v>0.42306500000000002</v>
      </c>
      <c r="T114">
        <f t="shared" si="14"/>
        <v>15.967037037037036</v>
      </c>
      <c r="U114">
        <f t="shared" si="15"/>
        <v>6.7658243729629621</v>
      </c>
      <c r="X114" s="9"/>
      <c r="Y114" s="22">
        <v>1.1762999999999999</v>
      </c>
      <c r="Z114" s="22">
        <v>15.0669</v>
      </c>
      <c r="AA114" s="22">
        <v>-1.0412599999999999E-2</v>
      </c>
      <c r="AB114" s="22">
        <v>104</v>
      </c>
      <c r="AC114" s="22">
        <v>1.17462</v>
      </c>
      <c r="AD114">
        <f t="shared" si="16"/>
        <v>12.855061728395061</v>
      </c>
      <c r="AE114">
        <f t="shared" si="17"/>
        <v>15.12140911111111</v>
      </c>
      <c r="AF114" s="9"/>
      <c r="AG114" s="22">
        <v>0.42373699999999997</v>
      </c>
      <c r="AH114" s="22">
        <v>18.684699999999999</v>
      </c>
      <c r="AI114" s="22">
        <v>-1.2811299999999999E-2</v>
      </c>
      <c r="AJ114" s="22">
        <v>104</v>
      </c>
      <c r="AK114" s="22">
        <v>0.42315700000000001</v>
      </c>
      <c r="AL114">
        <f t="shared" si="18"/>
        <v>15.816419753086418</v>
      </c>
      <c r="AM114">
        <f t="shared" si="19"/>
        <v>6.7020022569135786</v>
      </c>
      <c r="AP114" s="9"/>
      <c r="AQ114" s="22">
        <v>1.1762999999999999</v>
      </c>
      <c r="AR114" s="22">
        <v>23.987200000000001</v>
      </c>
      <c r="AS114" s="22">
        <v>-1.01715E-2</v>
      </c>
      <c r="AT114" s="22">
        <v>104</v>
      </c>
      <c r="AU114" s="22">
        <v>1.17523</v>
      </c>
      <c r="AV114">
        <f t="shared" si="20"/>
        <v>12.557407407407407</v>
      </c>
      <c r="AW114">
        <f t="shared" si="21"/>
        <v>14.771278333333331</v>
      </c>
      <c r="AX114" s="9"/>
      <c r="AY114" s="22">
        <v>0.42373699999999997</v>
      </c>
      <c r="AZ114" s="22">
        <v>27.604900000000001</v>
      </c>
      <c r="BA114" s="22">
        <v>-1.27411E-2</v>
      </c>
      <c r="BB114" s="22">
        <v>104</v>
      </c>
      <c r="BC114" s="22">
        <v>0.42318699999999998</v>
      </c>
      <c r="BD114">
        <f t="shared" si="22"/>
        <v>15.729753086419752</v>
      </c>
      <c r="BE114">
        <f t="shared" si="23"/>
        <v>6.6652783835802456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6.1357799999999996</v>
      </c>
      <c r="I115" s="22">
        <v>-1.0711699999999999E-2</v>
      </c>
      <c r="J115" s="22">
        <v>105</v>
      </c>
      <c r="K115" s="22">
        <v>1.16974</v>
      </c>
      <c r="L115">
        <f t="shared" si="12"/>
        <v>13.22432098765432</v>
      </c>
      <c r="M115">
        <f t="shared" si="13"/>
        <v>15.489118199999998</v>
      </c>
      <c r="N115" s="9"/>
      <c r="O115" s="22">
        <v>0.42877199999999999</v>
      </c>
      <c r="P115" s="22">
        <v>9.7535399999999992</v>
      </c>
      <c r="Q115" s="22">
        <v>-1.29211E-2</v>
      </c>
      <c r="R115" s="22">
        <v>105</v>
      </c>
      <c r="S115" s="22">
        <v>0.42813099999999998</v>
      </c>
      <c r="T115">
        <f t="shared" si="14"/>
        <v>15.951975308641973</v>
      </c>
      <c r="U115">
        <f t="shared" si="15"/>
        <v>6.8397603570370356</v>
      </c>
      <c r="X115" s="9"/>
      <c r="Y115" s="22">
        <v>1.17126</v>
      </c>
      <c r="Z115" s="22">
        <v>15.077</v>
      </c>
      <c r="AA115" s="22">
        <v>-1.0455300000000001E-2</v>
      </c>
      <c r="AB115" s="22">
        <v>105</v>
      </c>
      <c r="AC115" s="22">
        <v>1.16974</v>
      </c>
      <c r="AD115">
        <f t="shared" si="16"/>
        <v>12.907777777777778</v>
      </c>
      <c r="AE115">
        <f t="shared" si="17"/>
        <v>15.118363799999999</v>
      </c>
      <c r="AF115" s="9"/>
      <c r="AG115" s="22">
        <v>0.42877199999999999</v>
      </c>
      <c r="AH115" s="22">
        <v>18.694800000000001</v>
      </c>
      <c r="AI115" s="22">
        <v>-1.28021E-2</v>
      </c>
      <c r="AJ115" s="22">
        <v>105</v>
      </c>
      <c r="AK115" s="22">
        <v>0.42810100000000001</v>
      </c>
      <c r="AL115">
        <f t="shared" si="18"/>
        <v>15.805061728395062</v>
      </c>
      <c r="AM115">
        <f t="shared" si="19"/>
        <v>6.7767679274074073</v>
      </c>
      <c r="AP115" s="9"/>
      <c r="AQ115" s="22">
        <v>1.17126</v>
      </c>
      <c r="AR115" s="22">
        <v>23.997199999999999</v>
      </c>
      <c r="AS115" s="22">
        <v>-1.02173E-2</v>
      </c>
      <c r="AT115" s="22">
        <v>105</v>
      </c>
      <c r="AU115" s="22">
        <v>1.17065</v>
      </c>
      <c r="AV115">
        <f t="shared" si="20"/>
        <v>12.613950617283949</v>
      </c>
      <c r="AW115">
        <f t="shared" si="21"/>
        <v>14.774215799999999</v>
      </c>
      <c r="AX115" s="9"/>
      <c r="AY115" s="22">
        <v>0.42877199999999999</v>
      </c>
      <c r="AZ115" s="22">
        <v>27.614999999999998</v>
      </c>
      <c r="BA115" s="22">
        <v>-1.2731900000000001E-2</v>
      </c>
      <c r="BB115" s="22">
        <v>105</v>
      </c>
      <c r="BC115" s="22">
        <v>0.42813099999999998</v>
      </c>
      <c r="BD115">
        <f t="shared" si="22"/>
        <v>15.718395061728396</v>
      </c>
      <c r="BE115">
        <f t="shared" si="23"/>
        <v>6.7396076874074078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6.1458500000000003</v>
      </c>
      <c r="I116" s="22">
        <v>-1.0754400000000001E-2</v>
      </c>
      <c r="J116" s="22">
        <v>106</v>
      </c>
      <c r="K116" s="22">
        <v>1.16516</v>
      </c>
      <c r="L116">
        <f t="shared" si="12"/>
        <v>13.277037037037037</v>
      </c>
      <c r="M116">
        <f t="shared" si="13"/>
        <v>15.484078903703704</v>
      </c>
      <c r="N116" s="9"/>
      <c r="O116" s="22">
        <v>0.433807</v>
      </c>
      <c r="P116" s="22">
        <v>9.7636099999999999</v>
      </c>
      <c r="Q116" s="22">
        <v>-1.29211E-2</v>
      </c>
      <c r="R116" s="22">
        <v>106</v>
      </c>
      <c r="S116" s="22">
        <v>0.433228</v>
      </c>
      <c r="T116">
        <f t="shared" si="14"/>
        <v>15.951975308641973</v>
      </c>
      <c r="U116">
        <f t="shared" si="15"/>
        <v>6.9200785527160482</v>
      </c>
      <c r="X116" s="9"/>
      <c r="Y116" s="22">
        <v>1.1662300000000001</v>
      </c>
      <c r="Z116" s="22">
        <v>15.0871</v>
      </c>
      <c r="AA116" s="22">
        <v>-1.04919E-2</v>
      </c>
      <c r="AB116" s="22">
        <v>106</v>
      </c>
      <c r="AC116" s="22">
        <v>1.16577</v>
      </c>
      <c r="AD116">
        <f t="shared" si="16"/>
        <v>12.952962962962962</v>
      </c>
      <c r="AE116">
        <f t="shared" si="17"/>
        <v>15.106133996296297</v>
      </c>
      <c r="AF116" s="9"/>
      <c r="AG116" s="22">
        <v>0.433807</v>
      </c>
      <c r="AH116" s="22">
        <v>18.704799999999999</v>
      </c>
      <c r="AI116" s="22">
        <v>-1.27808E-2</v>
      </c>
      <c r="AJ116" s="22">
        <v>106</v>
      </c>
      <c r="AK116" s="22">
        <v>0.433197</v>
      </c>
      <c r="AL116">
        <f t="shared" si="18"/>
        <v>15.778765432098764</v>
      </c>
      <c r="AM116">
        <f t="shared" si="19"/>
        <v>6.8449388958024686</v>
      </c>
      <c r="AP116" s="9"/>
      <c r="AQ116" s="22">
        <v>1.1662300000000001</v>
      </c>
      <c r="AR116" s="22">
        <v>24.007300000000001</v>
      </c>
      <c r="AS116" s="22">
        <v>-1.02722E-2</v>
      </c>
      <c r="AT116" s="22">
        <v>106</v>
      </c>
      <c r="AU116" s="22">
        <v>1.16547</v>
      </c>
      <c r="AV116">
        <f t="shared" si="20"/>
        <v>12.681728395061727</v>
      </c>
      <c r="AW116">
        <f t="shared" si="21"/>
        <v>14.789812106172839</v>
      </c>
      <c r="AX116" s="9"/>
      <c r="AY116" s="22">
        <v>0.433807</v>
      </c>
      <c r="AZ116" s="22">
        <v>27.6251</v>
      </c>
      <c r="BA116" s="22">
        <v>-1.27197E-2</v>
      </c>
      <c r="BB116" s="22">
        <v>106</v>
      </c>
      <c r="BC116" s="22">
        <v>0.433197</v>
      </c>
      <c r="BD116">
        <f t="shared" si="22"/>
        <v>15.703333333333333</v>
      </c>
      <c r="BE116">
        <f t="shared" si="23"/>
        <v>6.8122159233333335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6.1559200000000001</v>
      </c>
      <c r="I117" s="22">
        <v>-1.0791E-2</v>
      </c>
      <c r="J117" s="22">
        <v>107</v>
      </c>
      <c r="K117" s="22">
        <v>1.1599699999999999</v>
      </c>
      <c r="L117">
        <f t="shared" si="12"/>
        <v>13.322222222222221</v>
      </c>
      <c r="M117">
        <f t="shared" si="13"/>
        <v>15.469631222222221</v>
      </c>
      <c r="N117" s="9"/>
      <c r="O117" s="22">
        <v>0.43884299999999998</v>
      </c>
      <c r="P117" s="22">
        <v>9.7736900000000002</v>
      </c>
      <c r="Q117" s="22">
        <v>-1.29181E-2</v>
      </c>
      <c r="R117" s="22">
        <v>107</v>
      </c>
      <c r="S117" s="22">
        <v>0.43820199999999998</v>
      </c>
      <c r="T117">
        <f t="shared" si="14"/>
        <v>15.94827160493827</v>
      </c>
      <c r="U117">
        <f t="shared" si="15"/>
        <v>6.9987873559259253</v>
      </c>
      <c r="X117" s="9"/>
      <c r="Y117" s="22">
        <v>1.1611899999999999</v>
      </c>
      <c r="Z117" s="22">
        <v>15.097099999999999</v>
      </c>
      <c r="AA117" s="22">
        <v>-1.0522500000000001E-2</v>
      </c>
      <c r="AB117" s="22">
        <v>107</v>
      </c>
      <c r="AC117" s="22">
        <v>1.16028</v>
      </c>
      <c r="AD117">
        <f t="shared" si="16"/>
        <v>12.99074074074074</v>
      </c>
      <c r="AE117">
        <f t="shared" si="17"/>
        <v>15.08471824074074</v>
      </c>
      <c r="AF117" s="9"/>
      <c r="AG117" s="22">
        <v>0.43884299999999998</v>
      </c>
      <c r="AH117" s="22">
        <v>18.7149</v>
      </c>
      <c r="AI117" s="22">
        <v>-1.2759400000000001E-2</v>
      </c>
      <c r="AJ117" s="22">
        <v>107</v>
      </c>
      <c r="AK117" s="22">
        <v>0.43817099999999998</v>
      </c>
      <c r="AL117">
        <f t="shared" si="18"/>
        <v>15.752345679012343</v>
      </c>
      <c r="AM117">
        <f t="shared" si="19"/>
        <v>6.9128066348148138</v>
      </c>
      <c r="AP117" s="9"/>
      <c r="AQ117" s="22">
        <v>1.1611899999999999</v>
      </c>
      <c r="AR117" s="22">
        <v>24.017399999999999</v>
      </c>
      <c r="AS117" s="22">
        <v>-1.0321E-2</v>
      </c>
      <c r="AT117" s="22">
        <v>107</v>
      </c>
      <c r="AU117" s="22">
        <v>1.1599699999999999</v>
      </c>
      <c r="AV117">
        <f t="shared" si="20"/>
        <v>12.741975308641976</v>
      </c>
      <c r="AW117">
        <f t="shared" si="21"/>
        <v>14.795854308641976</v>
      </c>
      <c r="AX117" s="9"/>
      <c r="AY117" s="22">
        <v>0.43884299999999998</v>
      </c>
      <c r="AZ117" s="22">
        <v>27.635200000000001</v>
      </c>
      <c r="BA117" s="22">
        <v>-1.2722799999999999E-2</v>
      </c>
      <c r="BB117" s="22">
        <v>107</v>
      </c>
      <c r="BC117" s="22">
        <v>0.43826300000000001</v>
      </c>
      <c r="BD117">
        <f t="shared" si="22"/>
        <v>15.707160493827157</v>
      </c>
      <c r="BE117">
        <f t="shared" si="23"/>
        <v>6.8929774325925912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6.1659899999999999</v>
      </c>
      <c r="I118" s="22">
        <v>-1.0836800000000001E-2</v>
      </c>
      <c r="J118" s="22">
        <v>108</v>
      </c>
      <c r="K118" s="22">
        <v>1.1554</v>
      </c>
      <c r="L118">
        <f t="shared" si="12"/>
        <v>13.378765432098765</v>
      </c>
      <c r="M118">
        <f t="shared" si="13"/>
        <v>15.46799344197531</v>
      </c>
      <c r="N118" s="9"/>
      <c r="O118" s="22">
        <v>0.44387799999999999</v>
      </c>
      <c r="P118" s="22">
        <v>9.7837599999999991</v>
      </c>
      <c r="Q118" s="22">
        <v>-1.2914999999999999E-2</v>
      </c>
      <c r="R118" s="22">
        <v>108</v>
      </c>
      <c r="S118" s="22">
        <v>0.44329800000000003</v>
      </c>
      <c r="T118">
        <f t="shared" si="14"/>
        <v>15.944444444444441</v>
      </c>
      <c r="U118">
        <f t="shared" si="15"/>
        <v>7.0773881111111097</v>
      </c>
      <c r="X118" s="9"/>
      <c r="Y118" s="22">
        <v>1.1561600000000001</v>
      </c>
      <c r="Z118" s="22">
        <v>15.107200000000001</v>
      </c>
      <c r="AA118" s="22">
        <v>-1.05652E-2</v>
      </c>
      <c r="AB118" s="22">
        <v>108</v>
      </c>
      <c r="AC118" s="22">
        <v>1.15479</v>
      </c>
      <c r="AD118">
        <f t="shared" si="16"/>
        <v>13.043456790123457</v>
      </c>
      <c r="AE118">
        <f t="shared" si="17"/>
        <v>15.080323002469138</v>
      </c>
      <c r="AF118" s="9"/>
      <c r="AG118" s="22">
        <v>0.44387799999999999</v>
      </c>
      <c r="AH118" s="22">
        <v>18.725000000000001</v>
      </c>
      <c r="AI118" s="22">
        <v>-1.27441E-2</v>
      </c>
      <c r="AJ118" s="22">
        <v>108</v>
      </c>
      <c r="AK118" s="22">
        <v>0.44332899999999997</v>
      </c>
      <c r="AL118">
        <f t="shared" si="18"/>
        <v>15.733456790123457</v>
      </c>
      <c r="AM118">
        <f t="shared" si="19"/>
        <v>6.98373533308642</v>
      </c>
      <c r="AP118" s="9"/>
      <c r="AQ118" s="22">
        <v>1.1561600000000001</v>
      </c>
      <c r="AR118" s="22">
        <v>24.0275</v>
      </c>
      <c r="AS118" s="22">
        <v>-1.03607E-2</v>
      </c>
      <c r="AT118" s="22">
        <v>108</v>
      </c>
      <c r="AU118" s="22">
        <v>1.15509</v>
      </c>
      <c r="AV118">
        <f t="shared" si="20"/>
        <v>12.790987654320988</v>
      </c>
      <c r="AW118">
        <f t="shared" si="21"/>
        <v>14.788428286419755</v>
      </c>
      <c r="AX118" s="9"/>
      <c r="AY118" s="22">
        <v>0.44387799999999999</v>
      </c>
      <c r="AZ118" s="22">
        <v>27.645199999999999</v>
      </c>
      <c r="BA118" s="22">
        <v>-1.27075E-2</v>
      </c>
      <c r="BB118" s="22">
        <v>108</v>
      </c>
      <c r="BC118" s="22">
        <v>0.44329800000000003</v>
      </c>
      <c r="BD118">
        <f t="shared" si="22"/>
        <v>15.68827160493827</v>
      </c>
      <c r="BE118">
        <f t="shared" si="23"/>
        <v>6.9636786234567891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6.1760599999999997</v>
      </c>
      <c r="I119" s="22">
        <v>-1.0876500000000001E-2</v>
      </c>
      <c r="J119" s="22">
        <v>109</v>
      </c>
      <c r="K119" s="22">
        <v>1.1505099999999999</v>
      </c>
      <c r="L119">
        <f t="shared" si="12"/>
        <v>13.427777777777779</v>
      </c>
      <c r="M119">
        <f t="shared" si="13"/>
        <v>15.456983555555556</v>
      </c>
      <c r="N119" s="9"/>
      <c r="O119" s="22">
        <v>0.44891399999999998</v>
      </c>
      <c r="P119" s="22">
        <v>9.7938299999999998</v>
      </c>
      <c r="Q119" s="22">
        <v>-1.2914999999999999E-2</v>
      </c>
      <c r="R119" s="22">
        <v>109</v>
      </c>
      <c r="S119" s="22">
        <v>0.44836399999999998</v>
      </c>
      <c r="T119">
        <f t="shared" si="14"/>
        <v>15.944444444444441</v>
      </c>
      <c r="U119">
        <f t="shared" si="15"/>
        <v>7.1576843333333313</v>
      </c>
      <c r="X119" s="9"/>
      <c r="Y119" s="22">
        <v>1.1511199999999999</v>
      </c>
      <c r="Z119" s="22">
        <v>15.1173</v>
      </c>
      <c r="AA119" s="22">
        <v>-1.06079E-2</v>
      </c>
      <c r="AB119" s="22">
        <v>109</v>
      </c>
      <c r="AC119" s="22">
        <v>1.1505099999999999</v>
      </c>
      <c r="AD119">
        <f t="shared" si="16"/>
        <v>13.096172839506172</v>
      </c>
      <c r="AE119">
        <f t="shared" si="17"/>
        <v>15.075266479012344</v>
      </c>
      <c r="AF119" s="9"/>
      <c r="AG119" s="22">
        <v>0.44891399999999998</v>
      </c>
      <c r="AH119" s="22">
        <v>18.734999999999999</v>
      </c>
      <c r="AI119" s="22">
        <v>-1.2735E-2</v>
      </c>
      <c r="AJ119" s="22">
        <v>109</v>
      </c>
      <c r="AK119" s="22">
        <v>0.44827299999999998</v>
      </c>
      <c r="AL119">
        <f t="shared" si="18"/>
        <v>15.722222222222221</v>
      </c>
      <c r="AM119">
        <f t="shared" si="19"/>
        <v>7.0579256666666659</v>
      </c>
      <c r="AP119" s="9"/>
      <c r="AQ119" s="22">
        <v>1.1511199999999999</v>
      </c>
      <c r="AR119" s="22">
        <v>24.037500000000001</v>
      </c>
      <c r="AS119" s="22">
        <v>-1.03973E-2</v>
      </c>
      <c r="AT119" s="22">
        <v>109</v>
      </c>
      <c r="AU119" s="22">
        <v>1.1498999999999999</v>
      </c>
      <c r="AV119">
        <f t="shared" si="20"/>
        <v>12.836172839506172</v>
      </c>
      <c r="AW119">
        <f t="shared" si="21"/>
        <v>14.775975279012345</v>
      </c>
      <c r="AX119" s="9"/>
      <c r="AY119" s="22">
        <v>0.44891399999999998</v>
      </c>
      <c r="AZ119" s="22">
        <v>27.6553</v>
      </c>
      <c r="BA119" s="22">
        <v>-1.26953E-2</v>
      </c>
      <c r="BB119" s="22">
        <v>109</v>
      </c>
      <c r="BC119" s="22">
        <v>0.44836399999999998</v>
      </c>
      <c r="BD119">
        <f t="shared" si="22"/>
        <v>15.67320987654321</v>
      </c>
      <c r="BE119">
        <f t="shared" si="23"/>
        <v>7.0359233385185185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6.1861300000000004</v>
      </c>
      <c r="I120" s="22">
        <v>-1.09161E-2</v>
      </c>
      <c r="J120" s="22">
        <v>110</v>
      </c>
      <c r="K120" s="22">
        <v>1.1450199999999999</v>
      </c>
      <c r="L120">
        <f t="shared" si="12"/>
        <v>13.476666666666667</v>
      </c>
      <c r="M120">
        <f t="shared" si="13"/>
        <v>15.4454729</v>
      </c>
      <c r="N120" s="9"/>
      <c r="O120" s="22">
        <v>0.45394899999999999</v>
      </c>
      <c r="P120" s="22">
        <v>9.8039000000000005</v>
      </c>
      <c r="Q120" s="22">
        <v>-1.2899799999999999E-2</v>
      </c>
      <c r="R120" s="22">
        <v>110</v>
      </c>
      <c r="S120" s="22">
        <v>0.45333899999999999</v>
      </c>
      <c r="T120">
        <f t="shared" si="14"/>
        <v>15.925679012345679</v>
      </c>
      <c r="U120">
        <f t="shared" si="15"/>
        <v>7.2294460619753087</v>
      </c>
      <c r="X120" s="9"/>
      <c r="Y120" s="22">
        <v>1.1460900000000001</v>
      </c>
      <c r="Z120" s="22">
        <v>15.1273</v>
      </c>
      <c r="AA120" s="22">
        <v>-1.0644499999999999E-2</v>
      </c>
      <c r="AB120" s="22">
        <v>110</v>
      </c>
      <c r="AC120" s="22">
        <v>1.1450199999999999</v>
      </c>
      <c r="AD120">
        <f t="shared" si="16"/>
        <v>13.141358024691357</v>
      </c>
      <c r="AE120">
        <f t="shared" si="17"/>
        <v>15.061179018518517</v>
      </c>
      <c r="AF120" s="9"/>
      <c r="AG120" s="22">
        <v>0.45394899999999999</v>
      </c>
      <c r="AH120" s="22">
        <v>18.745100000000001</v>
      </c>
      <c r="AI120" s="22">
        <v>-1.2731900000000001E-2</v>
      </c>
      <c r="AJ120" s="22">
        <v>110</v>
      </c>
      <c r="AK120" s="22">
        <v>0.45340000000000003</v>
      </c>
      <c r="AL120">
        <f t="shared" si="18"/>
        <v>15.718395061728396</v>
      </c>
      <c r="AM120">
        <f t="shared" si="19"/>
        <v>7.1353497198765439</v>
      </c>
      <c r="AP120" s="9"/>
      <c r="AQ120" s="22">
        <v>1.1460900000000001</v>
      </c>
      <c r="AR120" s="22">
        <v>24.047599999999999</v>
      </c>
      <c r="AS120" s="22">
        <v>-1.0437E-2</v>
      </c>
      <c r="AT120" s="22">
        <v>110</v>
      </c>
      <c r="AU120" s="22">
        <v>1.1456299999999999</v>
      </c>
      <c r="AV120">
        <f t="shared" si="20"/>
        <v>12.885185185185184</v>
      </c>
      <c r="AW120">
        <f t="shared" si="21"/>
        <v>14.767581888888889</v>
      </c>
      <c r="AX120" s="9"/>
      <c r="AY120" s="22">
        <v>0.45394899999999999</v>
      </c>
      <c r="AZ120" s="22">
        <v>27.665400000000002</v>
      </c>
      <c r="BA120" s="22">
        <v>-1.2689199999999999E-2</v>
      </c>
      <c r="BB120" s="22">
        <v>110</v>
      </c>
      <c r="BC120" s="22">
        <v>0.45336900000000002</v>
      </c>
      <c r="BD120">
        <f t="shared" si="22"/>
        <v>15.665679012345679</v>
      </c>
      <c r="BE120">
        <f t="shared" si="23"/>
        <v>7.1114193219753083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6.1962000000000002</v>
      </c>
      <c r="I121" s="22">
        <v>-1.09558E-2</v>
      </c>
      <c r="J121" s="22">
        <v>111</v>
      </c>
      <c r="K121" s="22">
        <v>1.1401399999999999</v>
      </c>
      <c r="L121">
        <f t="shared" si="12"/>
        <v>13.525679012345678</v>
      </c>
      <c r="M121">
        <f t="shared" si="13"/>
        <v>15.433476037037035</v>
      </c>
      <c r="N121" s="9"/>
      <c r="O121" s="22">
        <v>0.458984</v>
      </c>
      <c r="P121" s="22">
        <v>9.8139699999999994</v>
      </c>
      <c r="Q121" s="22">
        <v>-1.28754E-2</v>
      </c>
      <c r="R121" s="22">
        <v>111</v>
      </c>
      <c r="S121" s="22">
        <v>0.45834399999999997</v>
      </c>
      <c r="T121">
        <f t="shared" si="14"/>
        <v>15.895555555555555</v>
      </c>
      <c r="U121">
        <f t="shared" si="15"/>
        <v>7.2958056711111112</v>
      </c>
      <c r="X121" s="9"/>
      <c r="Y121" s="22">
        <v>1.1410499999999999</v>
      </c>
      <c r="Z121" s="22">
        <v>15.1374</v>
      </c>
      <c r="AA121" s="22">
        <v>-1.06873E-2</v>
      </c>
      <c r="AB121" s="22">
        <v>111</v>
      </c>
      <c r="AC121" s="22">
        <v>1.1404399999999999</v>
      </c>
      <c r="AD121">
        <f t="shared" si="16"/>
        <v>13.194197530864198</v>
      </c>
      <c r="AE121">
        <f t="shared" si="17"/>
        <v>15.055239092592592</v>
      </c>
      <c r="AF121" s="9"/>
      <c r="AG121" s="22">
        <v>0.458984</v>
      </c>
      <c r="AH121" s="22">
        <v>18.755199999999999</v>
      </c>
      <c r="AI121" s="22">
        <v>-1.2725800000000001E-2</v>
      </c>
      <c r="AJ121" s="22">
        <v>111</v>
      </c>
      <c r="AK121" s="22">
        <v>0.458374</v>
      </c>
      <c r="AL121">
        <f t="shared" si="18"/>
        <v>15.710864197530865</v>
      </c>
      <c r="AM121">
        <f t="shared" si="19"/>
        <v>7.2110352928395072</v>
      </c>
      <c r="AP121" s="9"/>
      <c r="AQ121" s="22">
        <v>1.1410499999999999</v>
      </c>
      <c r="AR121" s="22">
        <v>24.057700000000001</v>
      </c>
      <c r="AS121" s="22">
        <v>-1.04797E-2</v>
      </c>
      <c r="AT121" s="22">
        <v>111</v>
      </c>
      <c r="AU121" s="22">
        <v>1.1410499999999999</v>
      </c>
      <c r="AV121">
        <f t="shared" si="20"/>
        <v>12.937901234567899</v>
      </c>
      <c r="AW121">
        <f t="shared" si="21"/>
        <v>14.7627922037037</v>
      </c>
      <c r="AX121" s="9"/>
      <c r="AY121" s="22">
        <v>0.458984</v>
      </c>
      <c r="AZ121" s="22">
        <v>27.6754</v>
      </c>
      <c r="BA121" s="22">
        <v>-1.26801E-2</v>
      </c>
      <c r="BB121" s="22">
        <v>111</v>
      </c>
      <c r="BC121" s="22">
        <v>0.45834399999999997</v>
      </c>
      <c r="BD121">
        <f t="shared" si="22"/>
        <v>15.654444444444444</v>
      </c>
      <c r="BE121">
        <f t="shared" si="23"/>
        <v>7.1851395288888886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6.20627</v>
      </c>
      <c r="I122" s="22">
        <v>-1.09955E-2</v>
      </c>
      <c r="J122" s="22">
        <v>112</v>
      </c>
      <c r="K122" s="22">
        <v>1.1352500000000001</v>
      </c>
      <c r="L122">
        <f t="shared" si="12"/>
        <v>13.574691358024692</v>
      </c>
      <c r="M122">
        <f t="shared" si="13"/>
        <v>15.421120876543212</v>
      </c>
      <c r="N122" s="9"/>
      <c r="O122" s="22">
        <v>0.46401999999999999</v>
      </c>
      <c r="P122" s="22">
        <v>9.8240400000000001</v>
      </c>
      <c r="Q122" s="22">
        <v>-1.28571E-2</v>
      </c>
      <c r="R122" s="22">
        <v>112</v>
      </c>
      <c r="S122" s="22">
        <v>0.46344000000000002</v>
      </c>
      <c r="T122">
        <f t="shared" si="14"/>
        <v>15.87296296296296</v>
      </c>
      <c r="U122">
        <f t="shared" si="15"/>
        <v>7.3653722740740726</v>
      </c>
      <c r="X122" s="9"/>
      <c r="Y122" s="22">
        <v>1.13602</v>
      </c>
      <c r="Z122" s="22">
        <v>15.147500000000001</v>
      </c>
      <c r="AA122" s="22">
        <v>-1.0732999999999999E-2</v>
      </c>
      <c r="AB122" s="22">
        <v>112</v>
      </c>
      <c r="AC122" s="22">
        <v>1.1352500000000001</v>
      </c>
      <c r="AD122">
        <f t="shared" si="16"/>
        <v>13.250617283950616</v>
      </c>
      <c r="AE122">
        <f t="shared" si="17"/>
        <v>15.052966246913579</v>
      </c>
      <c r="AF122" s="9"/>
      <c r="AG122" s="22">
        <v>0.46401999999999999</v>
      </c>
      <c r="AH122" s="22">
        <v>18.7652</v>
      </c>
      <c r="AI122" s="22">
        <v>-1.27197E-2</v>
      </c>
      <c r="AJ122" s="22">
        <v>112</v>
      </c>
      <c r="AK122" s="22">
        <v>0.46340900000000002</v>
      </c>
      <c r="AL122">
        <f t="shared" si="18"/>
        <v>15.703333333333333</v>
      </c>
      <c r="AM122">
        <f t="shared" si="19"/>
        <v>7.2866607333333331</v>
      </c>
      <c r="AP122" s="9"/>
      <c r="AQ122" s="22">
        <v>1.13602</v>
      </c>
      <c r="AR122" s="22">
        <v>24.067699999999999</v>
      </c>
      <c r="AS122" s="22">
        <v>-1.05194E-2</v>
      </c>
      <c r="AT122" s="22">
        <v>112</v>
      </c>
      <c r="AU122" s="22">
        <v>1.1349499999999999</v>
      </c>
      <c r="AV122">
        <f t="shared" si="20"/>
        <v>12.986913580246913</v>
      </c>
      <c r="AW122">
        <f t="shared" si="21"/>
        <v>14.753393565432098</v>
      </c>
      <c r="AX122" s="9"/>
      <c r="AY122" s="22">
        <v>0.46401999999999999</v>
      </c>
      <c r="AZ122" s="22">
        <v>27.685500000000001</v>
      </c>
      <c r="BA122" s="22">
        <v>-1.26678E-2</v>
      </c>
      <c r="BB122" s="22">
        <v>112</v>
      </c>
      <c r="BC122" s="22">
        <v>0.46340900000000002</v>
      </c>
      <c r="BD122">
        <f t="shared" si="22"/>
        <v>15.639259259259259</v>
      </c>
      <c r="BE122">
        <f t="shared" si="23"/>
        <v>7.2569290814814806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6.2163399999999998</v>
      </c>
      <c r="I123" s="22">
        <v>-1.10291E-2</v>
      </c>
      <c r="J123" s="22">
        <v>113</v>
      </c>
      <c r="K123" s="22">
        <v>1.1297600000000001</v>
      </c>
      <c r="L123">
        <f t="shared" si="12"/>
        <v>13.616172839506172</v>
      </c>
      <c r="M123">
        <f t="shared" si="13"/>
        <v>15.399619158024692</v>
      </c>
      <c r="N123" s="9"/>
      <c r="O123" s="22">
        <v>0.469055</v>
      </c>
      <c r="P123" s="22">
        <v>9.8341100000000008</v>
      </c>
      <c r="Q123" s="22">
        <v>-1.28357E-2</v>
      </c>
      <c r="R123" s="22">
        <v>113</v>
      </c>
      <c r="S123" s="22">
        <v>0.468445</v>
      </c>
      <c r="T123">
        <f t="shared" si="14"/>
        <v>15.846543209876542</v>
      </c>
      <c r="U123">
        <f t="shared" si="15"/>
        <v>7.4329003253086414</v>
      </c>
      <c r="X123" s="9"/>
      <c r="Y123" s="22">
        <v>1.1309800000000001</v>
      </c>
      <c r="Z123" s="22">
        <v>15.1576</v>
      </c>
      <c r="AA123" s="22">
        <v>-1.07758E-2</v>
      </c>
      <c r="AB123" s="22">
        <v>113</v>
      </c>
      <c r="AC123" s="22">
        <v>1.1303700000000001</v>
      </c>
      <c r="AD123">
        <f t="shared" si="16"/>
        <v>13.303456790123457</v>
      </c>
      <c r="AE123">
        <f t="shared" si="17"/>
        <v>15.045943560493829</v>
      </c>
      <c r="AF123" s="9"/>
      <c r="AG123" s="22">
        <v>0.469055</v>
      </c>
      <c r="AH123" s="22">
        <v>18.775300000000001</v>
      </c>
      <c r="AI123" s="22">
        <v>-1.27136E-2</v>
      </c>
      <c r="AJ123" s="22">
        <v>113</v>
      </c>
      <c r="AK123" s="22">
        <v>0.468414</v>
      </c>
      <c r="AL123">
        <f t="shared" si="18"/>
        <v>15.695802469135801</v>
      </c>
      <c r="AM123">
        <f t="shared" si="19"/>
        <v>7.362194627160493</v>
      </c>
      <c r="AP123" s="9"/>
      <c r="AQ123" s="22">
        <v>1.1309800000000001</v>
      </c>
      <c r="AR123" s="22">
        <v>24.0778</v>
      </c>
      <c r="AS123" s="22">
        <v>-1.0549899999999999E-2</v>
      </c>
      <c r="AT123" s="22">
        <v>113</v>
      </c>
      <c r="AU123" s="22">
        <v>1.1300699999999999</v>
      </c>
      <c r="AV123">
        <f t="shared" si="20"/>
        <v>13.024567901234567</v>
      </c>
      <c r="AW123">
        <f t="shared" si="21"/>
        <v>14.730525804938273</v>
      </c>
      <c r="AX123" s="9"/>
      <c r="AY123" s="22">
        <v>0.469055</v>
      </c>
      <c r="AZ123" s="22">
        <v>27.695599999999999</v>
      </c>
      <c r="BA123" s="22">
        <v>-1.2655599999999999E-2</v>
      </c>
      <c r="BB123" s="22">
        <v>113</v>
      </c>
      <c r="BC123" s="22">
        <v>0.468445</v>
      </c>
      <c r="BD123">
        <f t="shared" si="22"/>
        <v>15.624197530864196</v>
      </c>
      <c r="BE123">
        <f t="shared" si="23"/>
        <v>7.3286079728395057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6.2264200000000001</v>
      </c>
      <c r="I124" s="22">
        <v>-1.1059599999999999E-2</v>
      </c>
      <c r="J124" s="22">
        <v>114</v>
      </c>
      <c r="K124" s="22">
        <v>1.1248800000000001</v>
      </c>
      <c r="L124">
        <f t="shared" si="12"/>
        <v>13.653827160493826</v>
      </c>
      <c r="M124">
        <f t="shared" si="13"/>
        <v>15.373526691358023</v>
      </c>
      <c r="N124" s="9"/>
      <c r="O124" s="22">
        <v>0.47409099999999998</v>
      </c>
      <c r="P124" s="22">
        <v>9.8441799999999997</v>
      </c>
      <c r="Q124" s="22">
        <v>-1.28174E-2</v>
      </c>
      <c r="R124" s="22">
        <v>114</v>
      </c>
      <c r="S124" s="22">
        <v>0.47344999999999998</v>
      </c>
      <c r="T124">
        <f t="shared" si="14"/>
        <v>15.82395061728395</v>
      </c>
      <c r="U124">
        <f t="shared" si="15"/>
        <v>7.5019925720987652</v>
      </c>
      <c r="X124" s="9"/>
      <c r="Y124" s="22">
        <v>1.12595</v>
      </c>
      <c r="Z124" s="22">
        <v>15.1676</v>
      </c>
      <c r="AA124" s="22">
        <v>-1.08246E-2</v>
      </c>
      <c r="AB124" s="22">
        <v>114</v>
      </c>
      <c r="AC124" s="22">
        <v>1.1245700000000001</v>
      </c>
      <c r="AD124">
        <f t="shared" si="16"/>
        <v>13.363703703703703</v>
      </c>
      <c r="AE124">
        <f t="shared" si="17"/>
        <v>15.046862185185184</v>
      </c>
      <c r="AF124" s="9"/>
      <c r="AG124" s="22">
        <v>0.47409099999999998</v>
      </c>
      <c r="AH124" s="22">
        <v>18.785399999999999</v>
      </c>
      <c r="AI124" s="22">
        <v>-1.27014E-2</v>
      </c>
      <c r="AJ124" s="22">
        <v>114</v>
      </c>
      <c r="AK124" s="22">
        <v>0.473389</v>
      </c>
      <c r="AL124">
        <f t="shared" si="18"/>
        <v>15.680740740740738</v>
      </c>
      <c r="AM124">
        <f t="shared" si="19"/>
        <v>7.4340980585185168</v>
      </c>
      <c r="AP124" s="9"/>
      <c r="AQ124" s="22">
        <v>1.12595</v>
      </c>
      <c r="AR124" s="22">
        <v>24.087900000000001</v>
      </c>
      <c r="AS124" s="22">
        <v>-1.05865E-2</v>
      </c>
      <c r="AT124" s="22">
        <v>114</v>
      </c>
      <c r="AU124" s="22">
        <v>1.1248800000000001</v>
      </c>
      <c r="AV124">
        <f t="shared" si="20"/>
        <v>13.069753086419754</v>
      </c>
      <c r="AW124">
        <f t="shared" si="21"/>
        <v>14.715888487654322</v>
      </c>
      <c r="AX124" s="9"/>
      <c r="AY124" s="22">
        <v>0.47409099999999998</v>
      </c>
      <c r="AZ124" s="22">
        <v>27.7056</v>
      </c>
      <c r="BA124" s="22">
        <v>-1.2649499999999999E-2</v>
      </c>
      <c r="BB124" s="22">
        <v>114</v>
      </c>
      <c r="BC124" s="22">
        <v>0.47351100000000002</v>
      </c>
      <c r="BD124">
        <f t="shared" si="22"/>
        <v>15.616666666666664</v>
      </c>
      <c r="BE124">
        <f t="shared" si="23"/>
        <v>7.4037211166666648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6.2364899999999999</v>
      </c>
      <c r="I125" s="22">
        <v>-1.1087E-2</v>
      </c>
      <c r="J125" s="22">
        <v>115</v>
      </c>
      <c r="K125" s="22">
        <v>1.1196900000000001</v>
      </c>
      <c r="L125">
        <f t="shared" si="12"/>
        <v>13.687654320987654</v>
      </c>
      <c r="M125">
        <f t="shared" si="13"/>
        <v>15.342628604938273</v>
      </c>
      <c r="N125" s="9"/>
      <c r="O125" s="22">
        <v>0.479126</v>
      </c>
      <c r="P125" s="22">
        <v>9.8542500000000004</v>
      </c>
      <c r="Q125" s="22">
        <v>-1.2793000000000001E-2</v>
      </c>
      <c r="R125" s="22">
        <v>115</v>
      </c>
      <c r="S125" s="22">
        <v>0.47848499999999999</v>
      </c>
      <c r="T125">
        <f t="shared" si="14"/>
        <v>15.793827160493827</v>
      </c>
      <c r="U125">
        <f t="shared" si="15"/>
        <v>7.567233232098765</v>
      </c>
      <c r="X125" s="9"/>
      <c r="Y125" s="22">
        <v>1.1209100000000001</v>
      </c>
      <c r="Z125" s="22">
        <v>15.1777</v>
      </c>
      <c r="AA125" s="22">
        <v>-1.0876500000000001E-2</v>
      </c>
      <c r="AB125" s="22">
        <v>115</v>
      </c>
      <c r="AC125" s="22">
        <v>1.1200000000000001</v>
      </c>
      <c r="AD125">
        <f t="shared" si="16"/>
        <v>13.427777777777779</v>
      </c>
      <c r="AE125">
        <f t="shared" si="17"/>
        <v>15.051330388888891</v>
      </c>
      <c r="AF125" s="9"/>
      <c r="AG125" s="22">
        <v>0.479126</v>
      </c>
      <c r="AH125" s="22">
        <v>18.795500000000001</v>
      </c>
      <c r="AI125" s="22">
        <v>-1.2689199999999999E-2</v>
      </c>
      <c r="AJ125" s="22">
        <v>115</v>
      </c>
      <c r="AK125" s="22">
        <v>0.478516</v>
      </c>
      <c r="AL125">
        <f t="shared" si="18"/>
        <v>15.665679012345679</v>
      </c>
      <c r="AM125">
        <f t="shared" si="19"/>
        <v>7.5058341224691354</v>
      </c>
      <c r="AP125" s="9"/>
      <c r="AQ125" s="22">
        <v>1.1209100000000001</v>
      </c>
      <c r="AR125" s="22">
        <v>24.097999999999999</v>
      </c>
      <c r="AS125" s="22">
        <v>-1.06293E-2</v>
      </c>
      <c r="AT125" s="22">
        <v>115</v>
      </c>
      <c r="AU125" s="22">
        <v>1.1203000000000001</v>
      </c>
      <c r="AV125">
        <f t="shared" si="20"/>
        <v>13.122592592592593</v>
      </c>
      <c r="AW125">
        <f t="shared" si="21"/>
        <v>14.709245262962964</v>
      </c>
      <c r="AX125" s="9"/>
      <c r="AY125" s="22">
        <v>0.479126</v>
      </c>
      <c r="AZ125" s="22">
        <v>27.715699999999998</v>
      </c>
      <c r="BA125" s="22">
        <v>-1.2637300000000001E-2</v>
      </c>
      <c r="BB125" s="22">
        <v>115</v>
      </c>
      <c r="BC125" s="22">
        <v>0.47854600000000003</v>
      </c>
      <c r="BD125">
        <f t="shared" si="22"/>
        <v>15.601604938271604</v>
      </c>
      <c r="BE125">
        <f t="shared" si="23"/>
        <v>7.4751345676543206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6.2465599999999997</v>
      </c>
      <c r="I126" s="22">
        <v>-1.11176E-2</v>
      </c>
      <c r="J126" s="22">
        <v>116</v>
      </c>
      <c r="K126" s="22">
        <v>1.1148100000000001</v>
      </c>
      <c r="L126">
        <f t="shared" si="12"/>
        <v>13.725432098765431</v>
      </c>
      <c r="M126">
        <f t="shared" si="13"/>
        <v>15.315935170370368</v>
      </c>
      <c r="N126" s="9"/>
      <c r="O126" s="22">
        <v>0.48416100000000001</v>
      </c>
      <c r="P126" s="22">
        <v>9.8643199999999993</v>
      </c>
      <c r="Q126" s="22">
        <v>-1.27808E-2</v>
      </c>
      <c r="R126" s="22">
        <v>116</v>
      </c>
      <c r="S126" s="22">
        <v>0.48348999999999998</v>
      </c>
      <c r="T126">
        <f t="shared" si="14"/>
        <v>15.778765432098764</v>
      </c>
      <c r="U126">
        <f t="shared" si="15"/>
        <v>7.6394628503703697</v>
      </c>
      <c r="X126" s="9"/>
      <c r="Y126" s="22">
        <v>1.11588</v>
      </c>
      <c r="Z126" s="22">
        <v>15.187799999999999</v>
      </c>
      <c r="AA126" s="22">
        <v>-1.09161E-2</v>
      </c>
      <c r="AB126" s="22">
        <v>116</v>
      </c>
      <c r="AC126" s="22">
        <v>1.1148100000000001</v>
      </c>
      <c r="AD126">
        <f t="shared" si="16"/>
        <v>13.476666666666667</v>
      </c>
      <c r="AE126">
        <f t="shared" si="17"/>
        <v>15.038342799999999</v>
      </c>
      <c r="AF126" s="9"/>
      <c r="AG126" s="22">
        <v>0.48416100000000001</v>
      </c>
      <c r="AH126" s="22">
        <v>18.805499999999999</v>
      </c>
      <c r="AI126" s="22">
        <v>-1.26801E-2</v>
      </c>
      <c r="AJ126" s="22">
        <v>116</v>
      </c>
      <c r="AK126" s="22">
        <v>0.48355100000000001</v>
      </c>
      <c r="AL126">
        <f t="shared" si="18"/>
        <v>15.654444444444444</v>
      </c>
      <c r="AM126">
        <f t="shared" si="19"/>
        <v>7.5792714766666665</v>
      </c>
      <c r="AP126" s="9"/>
      <c r="AQ126" s="22">
        <v>1.11588</v>
      </c>
      <c r="AR126" s="22">
        <v>24.108000000000001</v>
      </c>
      <c r="AS126" s="22">
        <v>-1.0675E-2</v>
      </c>
      <c r="AT126" s="22">
        <v>116</v>
      </c>
      <c r="AU126" s="22">
        <v>1.11511</v>
      </c>
      <c r="AV126">
        <f t="shared" si="20"/>
        <v>13.179012345679013</v>
      </c>
      <c r="AW126">
        <f t="shared" si="21"/>
        <v>14.706196296296296</v>
      </c>
      <c r="AX126" s="9"/>
      <c r="AY126" s="22">
        <v>0.48416100000000001</v>
      </c>
      <c r="AZ126" s="22">
        <v>27.7258</v>
      </c>
      <c r="BA126" s="22">
        <v>-1.2619E-2</v>
      </c>
      <c r="BB126" s="22">
        <v>116</v>
      </c>
      <c r="BC126" s="22">
        <v>0.48348999999999998</v>
      </c>
      <c r="BD126">
        <f t="shared" si="22"/>
        <v>15.579012345679011</v>
      </c>
      <c r="BE126">
        <f t="shared" si="23"/>
        <v>7.5427501962962955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6.2566300000000004</v>
      </c>
      <c r="I127" s="22">
        <v>-1.1142000000000001E-2</v>
      </c>
      <c r="J127" s="22">
        <v>117</v>
      </c>
      <c r="K127" s="22">
        <v>1.10992</v>
      </c>
      <c r="L127">
        <f t="shared" si="12"/>
        <v>13.755555555555556</v>
      </c>
      <c r="M127">
        <f t="shared" si="13"/>
        <v>15.280221333333335</v>
      </c>
      <c r="N127" s="9"/>
      <c r="O127" s="22">
        <v>0.48919699999999999</v>
      </c>
      <c r="P127" s="22">
        <v>9.8743999999999996</v>
      </c>
      <c r="Q127" s="22">
        <v>-1.2771599999999999E-2</v>
      </c>
      <c r="R127" s="22">
        <v>117</v>
      </c>
      <c r="S127" s="22">
        <v>0.48855599999999999</v>
      </c>
      <c r="T127">
        <f t="shared" si="14"/>
        <v>15.767407407407408</v>
      </c>
      <c r="U127">
        <f t="shared" si="15"/>
        <v>7.7133684014814818</v>
      </c>
      <c r="X127" s="9"/>
      <c r="Y127" s="22">
        <v>1.11084</v>
      </c>
      <c r="Z127" s="22">
        <v>15.197800000000001</v>
      </c>
      <c r="AA127" s="22">
        <v>-1.09619E-2</v>
      </c>
      <c r="AB127" s="22">
        <v>117</v>
      </c>
      <c r="AC127" s="22">
        <v>1.10992</v>
      </c>
      <c r="AD127">
        <f t="shared" si="16"/>
        <v>13.533209876543209</v>
      </c>
      <c r="AE127">
        <f t="shared" si="17"/>
        <v>15.033230859259259</v>
      </c>
      <c r="AF127" s="9"/>
      <c r="AG127" s="22">
        <v>0.48919699999999999</v>
      </c>
      <c r="AH127" s="22">
        <v>18.8156</v>
      </c>
      <c r="AI127" s="22">
        <v>-1.26678E-2</v>
      </c>
      <c r="AJ127" s="22">
        <v>117</v>
      </c>
      <c r="AK127" s="22">
        <v>0.48858600000000002</v>
      </c>
      <c r="AL127">
        <f t="shared" si="18"/>
        <v>15.639259259259259</v>
      </c>
      <c r="AM127">
        <f t="shared" si="19"/>
        <v>7.6506787118518513</v>
      </c>
      <c r="AP127" s="9"/>
      <c r="AQ127" s="22">
        <v>1.11084</v>
      </c>
      <c r="AR127" s="22">
        <v>24.118099999999998</v>
      </c>
      <c r="AS127" s="22">
        <v>-1.0711699999999999E-2</v>
      </c>
      <c r="AT127" s="22">
        <v>117</v>
      </c>
      <c r="AU127" s="22">
        <v>1.10992</v>
      </c>
      <c r="AV127">
        <f t="shared" si="20"/>
        <v>13.22432098765432</v>
      </c>
      <c r="AW127">
        <f t="shared" si="21"/>
        <v>14.690104725925925</v>
      </c>
      <c r="AX127" s="9"/>
      <c r="AY127" s="22">
        <v>0.48919699999999999</v>
      </c>
      <c r="AZ127" s="22">
        <v>27.735900000000001</v>
      </c>
      <c r="BA127" s="22">
        <v>-1.26038E-2</v>
      </c>
      <c r="BB127" s="22">
        <v>117</v>
      </c>
      <c r="BC127" s="22">
        <v>0.48858600000000002</v>
      </c>
      <c r="BD127">
        <f t="shared" si="22"/>
        <v>15.560246913580245</v>
      </c>
      <c r="BE127">
        <f t="shared" si="23"/>
        <v>7.6120261093827155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6.2667000000000002</v>
      </c>
      <c r="I128" s="22">
        <v>-1.1169399999999999E-2</v>
      </c>
      <c r="J128" s="22">
        <v>118</v>
      </c>
      <c r="K128" s="22">
        <v>1.1047400000000001</v>
      </c>
      <c r="L128">
        <f t="shared" si="12"/>
        <v>13.789382716049381</v>
      </c>
      <c r="M128">
        <f t="shared" si="13"/>
        <v>15.248299407407405</v>
      </c>
      <c r="N128" s="9"/>
      <c r="O128" s="22">
        <v>0.494232</v>
      </c>
      <c r="P128" s="22">
        <v>9.8844700000000003</v>
      </c>
      <c r="Q128" s="22">
        <v>-1.27533E-2</v>
      </c>
      <c r="R128" s="22">
        <v>118</v>
      </c>
      <c r="S128" s="22">
        <v>0.49362200000000001</v>
      </c>
      <c r="T128">
        <f t="shared" si="14"/>
        <v>15.744814814814816</v>
      </c>
      <c r="U128">
        <f t="shared" si="15"/>
        <v>7.7815913155555565</v>
      </c>
      <c r="X128" s="9"/>
      <c r="Y128" s="22">
        <v>1.1057999999999999</v>
      </c>
      <c r="Z128" s="22">
        <v>15.2079</v>
      </c>
      <c r="AA128" s="22">
        <v>-1.10077E-2</v>
      </c>
      <c r="AB128" s="22">
        <v>118</v>
      </c>
      <c r="AC128" s="22">
        <v>1.10504</v>
      </c>
      <c r="AD128">
        <f t="shared" si="16"/>
        <v>13.589753086419753</v>
      </c>
      <c r="AE128">
        <f t="shared" si="17"/>
        <v>15.027548962962962</v>
      </c>
      <c r="AF128" s="9"/>
      <c r="AG128" s="22">
        <v>0.494232</v>
      </c>
      <c r="AH128" s="22">
        <v>18.825700000000001</v>
      </c>
      <c r="AI128" s="22">
        <v>-1.26526E-2</v>
      </c>
      <c r="AJ128" s="22">
        <v>118</v>
      </c>
      <c r="AK128" s="22">
        <v>0.49362200000000001</v>
      </c>
      <c r="AL128">
        <f t="shared" si="18"/>
        <v>15.620493827160493</v>
      </c>
      <c r="AM128">
        <f t="shared" si="19"/>
        <v>7.7201479051851845</v>
      </c>
      <c r="AP128" s="9"/>
      <c r="AQ128" s="22">
        <v>1.1057999999999999</v>
      </c>
      <c r="AR128" s="22">
        <v>24.1282</v>
      </c>
      <c r="AS128" s="22">
        <v>-1.07422E-2</v>
      </c>
      <c r="AT128" s="22">
        <v>118</v>
      </c>
      <c r="AU128" s="22">
        <v>1.10504</v>
      </c>
      <c r="AV128">
        <f t="shared" si="20"/>
        <v>13.261975308641976</v>
      </c>
      <c r="AW128">
        <f t="shared" si="21"/>
        <v>14.665092296296296</v>
      </c>
      <c r="AX128" s="9"/>
      <c r="AY128" s="22">
        <v>0.494232</v>
      </c>
      <c r="AZ128" s="22">
        <v>27.745899999999999</v>
      </c>
      <c r="BA128" s="22">
        <v>-1.2588500000000001E-2</v>
      </c>
      <c r="BB128" s="22">
        <v>118</v>
      </c>
      <c r="BC128" s="22">
        <v>0.49356100000000003</v>
      </c>
      <c r="BD128">
        <f t="shared" si="22"/>
        <v>15.541358024691359</v>
      </c>
      <c r="BE128">
        <f t="shared" si="23"/>
        <v>7.6810364592592597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6.27677</v>
      </c>
      <c r="I129" s="22">
        <v>-1.11877E-2</v>
      </c>
      <c r="J129" s="22">
        <v>119</v>
      </c>
      <c r="K129" s="22">
        <v>1.09955</v>
      </c>
      <c r="L129">
        <f t="shared" si="12"/>
        <v>13.811975308641975</v>
      </c>
      <c r="M129">
        <f t="shared" si="13"/>
        <v>15.203808060493827</v>
      </c>
      <c r="N129" s="9"/>
      <c r="O129" s="22">
        <v>0.49926799999999999</v>
      </c>
      <c r="P129" s="22">
        <v>9.8945399999999992</v>
      </c>
      <c r="Q129" s="22">
        <v>-1.2735E-2</v>
      </c>
      <c r="R129" s="22">
        <v>119</v>
      </c>
      <c r="S129" s="22">
        <v>0.49865700000000002</v>
      </c>
      <c r="T129">
        <f t="shared" si="14"/>
        <v>15.722222222222221</v>
      </c>
      <c r="U129">
        <f t="shared" si="15"/>
        <v>7.8496024444444439</v>
      </c>
      <c r="X129" s="9"/>
      <c r="Y129" s="22">
        <v>1.10077</v>
      </c>
      <c r="Z129" s="22">
        <v>15.218</v>
      </c>
      <c r="AA129" s="22">
        <v>-1.10382E-2</v>
      </c>
      <c r="AB129" s="22">
        <v>119</v>
      </c>
      <c r="AC129" s="22">
        <v>1.09985</v>
      </c>
      <c r="AD129">
        <f t="shared" si="16"/>
        <v>13.627407407407405</v>
      </c>
      <c r="AE129">
        <f t="shared" si="17"/>
        <v>15.000641251851849</v>
      </c>
      <c r="AF129" s="9"/>
      <c r="AG129" s="22">
        <v>0.49926799999999999</v>
      </c>
      <c r="AH129" s="22">
        <v>18.835699999999999</v>
      </c>
      <c r="AI129" s="22">
        <v>-1.2649499999999999E-2</v>
      </c>
      <c r="AJ129" s="22">
        <v>119</v>
      </c>
      <c r="AK129" s="22">
        <v>0.49862699999999999</v>
      </c>
      <c r="AL129">
        <f t="shared" si="18"/>
        <v>15.616666666666664</v>
      </c>
      <c r="AM129">
        <f t="shared" si="19"/>
        <v>7.7969019333333316</v>
      </c>
      <c r="AP129" s="9"/>
      <c r="AQ129" s="22">
        <v>1.10077</v>
      </c>
      <c r="AR129" s="22">
        <v>24.138200000000001</v>
      </c>
      <c r="AS129" s="22">
        <v>-1.07758E-2</v>
      </c>
      <c r="AT129" s="22">
        <v>119</v>
      </c>
      <c r="AU129" s="22">
        <v>1.09985</v>
      </c>
      <c r="AV129">
        <f t="shared" si="20"/>
        <v>13.303456790123457</v>
      </c>
      <c r="AW129">
        <f t="shared" si="21"/>
        <v>14.644046130864199</v>
      </c>
      <c r="AX129" s="9"/>
      <c r="AY129" s="22">
        <v>0.49926799999999999</v>
      </c>
      <c r="AZ129" s="22">
        <v>27.756</v>
      </c>
      <c r="BA129" s="22">
        <v>-1.25732E-2</v>
      </c>
      <c r="BB129" s="22">
        <v>119</v>
      </c>
      <c r="BC129" s="22">
        <v>0.49865700000000002</v>
      </c>
      <c r="BD129">
        <f t="shared" si="22"/>
        <v>15.522469135802467</v>
      </c>
      <c r="BE129">
        <f t="shared" si="23"/>
        <v>7.7498721204938263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6.2868399999999998</v>
      </c>
      <c r="I130" s="22">
        <v>-1.12061E-2</v>
      </c>
      <c r="J130" s="22">
        <v>120</v>
      </c>
      <c r="K130" s="22">
        <v>1.09467</v>
      </c>
      <c r="L130">
        <f t="shared" si="12"/>
        <v>13.834691358024692</v>
      </c>
      <c r="M130">
        <f t="shared" si="13"/>
        <v>15.159086361728397</v>
      </c>
      <c r="N130" s="9"/>
      <c r="O130" s="22">
        <v>0.50430299999999995</v>
      </c>
      <c r="P130" s="22">
        <v>9.9046099999999999</v>
      </c>
      <c r="Q130" s="22">
        <v>-1.27136E-2</v>
      </c>
      <c r="R130" s="22">
        <v>120</v>
      </c>
      <c r="S130" s="22">
        <v>0.50366200000000005</v>
      </c>
      <c r="T130">
        <f t="shared" si="14"/>
        <v>15.695802469135801</v>
      </c>
      <c r="U130">
        <f t="shared" si="15"/>
        <v>7.9154402725925905</v>
      </c>
      <c r="X130" s="9"/>
      <c r="Y130" s="22">
        <v>1.0957300000000001</v>
      </c>
      <c r="Z130" s="22">
        <v>15.228</v>
      </c>
      <c r="AA130" s="22">
        <v>-1.1065699999999999E-2</v>
      </c>
      <c r="AB130" s="22">
        <v>120</v>
      </c>
      <c r="AC130" s="22">
        <v>1.09436</v>
      </c>
      <c r="AD130">
        <f t="shared" si="16"/>
        <v>13.661358024691356</v>
      </c>
      <c r="AE130">
        <f t="shared" si="17"/>
        <v>14.96915982839506</v>
      </c>
      <c r="AF130" s="9"/>
      <c r="AG130" s="22">
        <v>0.50430299999999995</v>
      </c>
      <c r="AH130" s="22">
        <v>18.845800000000001</v>
      </c>
      <c r="AI130" s="22">
        <v>-1.2649499999999999E-2</v>
      </c>
      <c r="AJ130" s="22">
        <v>120</v>
      </c>
      <c r="AK130" s="22">
        <v>0.50363199999999997</v>
      </c>
      <c r="AL130">
        <f t="shared" si="18"/>
        <v>15.616666666666664</v>
      </c>
      <c r="AM130">
        <f t="shared" si="19"/>
        <v>7.875531849999998</v>
      </c>
      <c r="AP130" s="9"/>
      <c r="AQ130" s="22">
        <v>1.0957300000000001</v>
      </c>
      <c r="AR130" s="22">
        <v>24.148299999999999</v>
      </c>
      <c r="AS130" s="22">
        <v>-1.08124E-2</v>
      </c>
      <c r="AT130" s="22">
        <v>120</v>
      </c>
      <c r="AU130" s="22">
        <v>1.09528</v>
      </c>
      <c r="AV130">
        <f t="shared" si="20"/>
        <v>13.348641975308642</v>
      </c>
      <c r="AW130">
        <f t="shared" si="21"/>
        <v>14.626507471604938</v>
      </c>
      <c r="AX130" s="9"/>
      <c r="AY130" s="22">
        <v>0.50430299999999995</v>
      </c>
      <c r="AZ130" s="22">
        <v>27.766100000000002</v>
      </c>
      <c r="BA130" s="22">
        <v>-1.2560999999999999E-2</v>
      </c>
      <c r="BB130" s="22">
        <v>120</v>
      </c>
      <c r="BC130" s="22">
        <v>0.50366200000000005</v>
      </c>
      <c r="BD130">
        <f t="shared" si="22"/>
        <v>15.507407407407406</v>
      </c>
      <c r="BE130">
        <f t="shared" si="23"/>
        <v>7.8204320777777765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6.2969099999999996</v>
      </c>
      <c r="I131" s="22">
        <v>-1.12335E-2</v>
      </c>
      <c r="J131" s="22">
        <v>121</v>
      </c>
      <c r="K131" s="22">
        <v>1.08948</v>
      </c>
      <c r="L131">
        <f t="shared" si="12"/>
        <v>13.868518518518519</v>
      </c>
      <c r="M131">
        <f t="shared" si="13"/>
        <v>15.126393148148148</v>
      </c>
      <c r="N131" s="9"/>
      <c r="O131" s="22">
        <v>0.50933799999999996</v>
      </c>
      <c r="P131" s="22">
        <v>9.9146800000000006</v>
      </c>
      <c r="Q131" s="22">
        <v>-1.27014E-2</v>
      </c>
      <c r="R131" s="22">
        <v>121</v>
      </c>
      <c r="S131" s="22">
        <v>0.50866699999999998</v>
      </c>
      <c r="T131">
        <f t="shared" si="14"/>
        <v>15.680740740740738</v>
      </c>
      <c r="U131">
        <f t="shared" si="15"/>
        <v>7.9867971274074057</v>
      </c>
      <c r="X131" s="9"/>
      <c r="Y131" s="22">
        <v>1.0907</v>
      </c>
      <c r="Z131" s="22">
        <v>15.238099999999999</v>
      </c>
      <c r="AA131" s="22">
        <v>-1.10992E-2</v>
      </c>
      <c r="AB131" s="22">
        <v>121</v>
      </c>
      <c r="AC131" s="22">
        <v>1.09009</v>
      </c>
      <c r="AD131">
        <f t="shared" si="16"/>
        <v>13.702716049382715</v>
      </c>
      <c r="AE131">
        <f t="shared" si="17"/>
        <v>14.945552395061728</v>
      </c>
      <c r="AF131" s="9"/>
      <c r="AG131" s="22">
        <v>0.50933799999999996</v>
      </c>
      <c r="AH131" s="22">
        <v>18.855899999999998</v>
      </c>
      <c r="AI131" s="22">
        <v>-1.2637300000000001E-2</v>
      </c>
      <c r="AJ131" s="22">
        <v>121</v>
      </c>
      <c r="AK131" s="22">
        <v>0.50866699999999998</v>
      </c>
      <c r="AL131">
        <f t="shared" si="18"/>
        <v>15.601604938271604</v>
      </c>
      <c r="AM131">
        <f t="shared" si="19"/>
        <v>7.9464902560493815</v>
      </c>
      <c r="AP131" s="9"/>
      <c r="AQ131" s="22">
        <v>1.0907</v>
      </c>
      <c r="AR131" s="22">
        <v>24.1584</v>
      </c>
      <c r="AS131" s="22">
        <v>-1.08673E-2</v>
      </c>
      <c r="AT131" s="22">
        <v>121</v>
      </c>
      <c r="AU131" s="22">
        <v>1.08948</v>
      </c>
      <c r="AV131">
        <f t="shared" si="20"/>
        <v>13.416419753086419</v>
      </c>
      <c r="AW131">
        <f t="shared" si="21"/>
        <v>14.633289024691358</v>
      </c>
      <c r="AX131" s="9"/>
      <c r="AY131" s="22">
        <v>0.50933799999999996</v>
      </c>
      <c r="AZ131" s="22">
        <v>27.7761</v>
      </c>
      <c r="BA131" s="22">
        <v>-1.25427E-2</v>
      </c>
      <c r="BB131" s="22">
        <v>121</v>
      </c>
      <c r="BC131" s="22">
        <v>0.50869799999999998</v>
      </c>
      <c r="BD131">
        <f t="shared" si="22"/>
        <v>15.484814814814815</v>
      </c>
      <c r="BE131">
        <f t="shared" si="23"/>
        <v>7.8870046081481471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6.3069800000000003</v>
      </c>
      <c r="I132" s="22">
        <v>-1.1261E-2</v>
      </c>
      <c r="J132" s="22">
        <v>122</v>
      </c>
      <c r="K132" s="22">
        <v>1.0845899999999999</v>
      </c>
      <c r="L132">
        <f t="shared" si="12"/>
        <v>13.90246913580247</v>
      </c>
      <c r="M132">
        <f t="shared" si="13"/>
        <v>15.09335464197531</v>
      </c>
      <c r="N132" s="9"/>
      <c r="O132" s="22">
        <v>0.514374</v>
      </c>
      <c r="P132" s="22">
        <v>9.9247499999999995</v>
      </c>
      <c r="Q132" s="22">
        <v>-1.26862E-2</v>
      </c>
      <c r="R132" s="22">
        <v>122</v>
      </c>
      <c r="S132" s="22">
        <v>0.51367200000000002</v>
      </c>
      <c r="T132">
        <f t="shared" si="14"/>
        <v>15.661975308641974</v>
      </c>
      <c r="U132">
        <f t="shared" si="15"/>
        <v>8.0561128874074068</v>
      </c>
      <c r="X132" s="9"/>
      <c r="Y132" s="22">
        <v>1.0856600000000001</v>
      </c>
      <c r="Z132" s="22">
        <v>15.248200000000001</v>
      </c>
      <c r="AA132" s="22">
        <v>-1.11267E-2</v>
      </c>
      <c r="AB132" s="22">
        <v>122</v>
      </c>
      <c r="AC132" s="22">
        <v>1.0849</v>
      </c>
      <c r="AD132">
        <f t="shared" si="16"/>
        <v>13.736666666666666</v>
      </c>
      <c r="AE132">
        <f t="shared" si="17"/>
        <v>14.913349533333333</v>
      </c>
      <c r="AF132" s="9"/>
      <c r="AG132" s="22">
        <v>0.514374</v>
      </c>
      <c r="AH132" s="22">
        <v>18.866</v>
      </c>
      <c r="AI132" s="22">
        <v>-1.2619E-2</v>
      </c>
      <c r="AJ132" s="22">
        <v>122</v>
      </c>
      <c r="AK132" s="22">
        <v>0.51364100000000001</v>
      </c>
      <c r="AL132">
        <f t="shared" si="18"/>
        <v>15.579012345679011</v>
      </c>
      <c r="AM132">
        <f t="shared" si="19"/>
        <v>8.0134388962962966</v>
      </c>
      <c r="AP132" s="9"/>
      <c r="AQ132" s="22">
        <v>1.0856600000000001</v>
      </c>
      <c r="AR132" s="22">
        <v>24.168399999999998</v>
      </c>
      <c r="AS132" s="22">
        <v>-1.0903899999999999E-2</v>
      </c>
      <c r="AT132" s="22">
        <v>122</v>
      </c>
      <c r="AU132" s="22">
        <v>1.08429</v>
      </c>
      <c r="AV132">
        <f t="shared" si="20"/>
        <v>13.461604938271604</v>
      </c>
      <c r="AW132">
        <f t="shared" si="21"/>
        <v>14.614726017283951</v>
      </c>
      <c r="AX132" s="9"/>
      <c r="AY132" s="22">
        <v>0.514374</v>
      </c>
      <c r="AZ132" s="22">
        <v>27.786200000000001</v>
      </c>
      <c r="BA132" s="22">
        <v>-1.25305E-2</v>
      </c>
      <c r="BB132" s="22">
        <v>122</v>
      </c>
      <c r="BC132" s="22">
        <v>0.51370199999999999</v>
      </c>
      <c r="BD132">
        <f t="shared" si="22"/>
        <v>15.469753086419752</v>
      </c>
      <c r="BE132">
        <f t="shared" si="23"/>
        <v>7.9572387740740735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6.3170500000000001</v>
      </c>
      <c r="I133" s="22">
        <v>-1.1291499999999999E-2</v>
      </c>
      <c r="J133" s="22">
        <v>123</v>
      </c>
      <c r="K133" s="22">
        <v>1.0790999999999999</v>
      </c>
      <c r="L133">
        <f t="shared" si="12"/>
        <v>13.940123456790122</v>
      </c>
      <c r="M133">
        <f t="shared" si="13"/>
        <v>15.064115611111109</v>
      </c>
      <c r="N133" s="9"/>
      <c r="O133" s="22">
        <v>0.51940900000000001</v>
      </c>
      <c r="P133" s="22">
        <v>9.9348200000000002</v>
      </c>
      <c r="Q133" s="22">
        <v>-1.2677000000000001E-2</v>
      </c>
      <c r="R133" s="22">
        <v>123</v>
      </c>
      <c r="S133" s="22">
        <v>0.51879900000000001</v>
      </c>
      <c r="T133">
        <f t="shared" si="14"/>
        <v>15.650617283950618</v>
      </c>
      <c r="U133">
        <f t="shared" si="15"/>
        <v>8.1290714728395059</v>
      </c>
      <c r="X133" s="9"/>
      <c r="Y133" s="22">
        <v>1.08063</v>
      </c>
      <c r="Z133" s="22">
        <v>15.2583</v>
      </c>
      <c r="AA133" s="22">
        <v>-1.11542E-2</v>
      </c>
      <c r="AB133" s="22">
        <v>123</v>
      </c>
      <c r="AC133" s="22">
        <v>1.0797099999999999</v>
      </c>
      <c r="AD133">
        <f t="shared" si="16"/>
        <v>13.770617283950616</v>
      </c>
      <c r="AE133">
        <f t="shared" si="17"/>
        <v>14.880942155555553</v>
      </c>
      <c r="AF133" s="9"/>
      <c r="AG133" s="22">
        <v>0.51940900000000001</v>
      </c>
      <c r="AH133" s="22">
        <v>18.876000000000001</v>
      </c>
      <c r="AI133" s="22">
        <v>-1.26038E-2</v>
      </c>
      <c r="AJ133" s="22">
        <v>123</v>
      </c>
      <c r="AK133" s="22">
        <v>0.51873800000000003</v>
      </c>
      <c r="AL133">
        <f t="shared" si="18"/>
        <v>15.560246913580245</v>
      </c>
      <c r="AM133">
        <f t="shared" si="19"/>
        <v>8.0821322891358012</v>
      </c>
      <c r="AP133" s="9"/>
      <c r="AQ133" s="22">
        <v>1.08063</v>
      </c>
      <c r="AR133" s="22">
        <v>24.1785</v>
      </c>
      <c r="AS133" s="22">
        <v>-1.09406E-2</v>
      </c>
      <c r="AT133" s="22">
        <v>123</v>
      </c>
      <c r="AU133" s="22">
        <v>1.0790999999999999</v>
      </c>
      <c r="AV133">
        <f t="shared" si="20"/>
        <v>13.506913580246913</v>
      </c>
      <c r="AW133">
        <f t="shared" si="21"/>
        <v>14.595976022222221</v>
      </c>
      <c r="AX133" s="9"/>
      <c r="AY133" s="22">
        <v>0.51940900000000001</v>
      </c>
      <c r="AZ133" s="22">
        <v>27.796299999999999</v>
      </c>
      <c r="BA133" s="22">
        <v>-1.25183E-2</v>
      </c>
      <c r="BB133" s="22">
        <v>123</v>
      </c>
      <c r="BC133" s="22">
        <v>0.51873800000000003</v>
      </c>
      <c r="BD133">
        <f t="shared" si="22"/>
        <v>15.454691358024689</v>
      </c>
      <c r="BE133">
        <f t="shared" si="23"/>
        <v>8.0273057835802462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6.3271300000000004</v>
      </c>
      <c r="I134" s="22">
        <v>-1.1325099999999999E-2</v>
      </c>
      <c r="J134" s="22">
        <v>124</v>
      </c>
      <c r="K134" s="22">
        <v>1.07483</v>
      </c>
      <c r="L134">
        <f t="shared" si="12"/>
        <v>13.981604938271603</v>
      </c>
      <c r="M134">
        <f t="shared" si="13"/>
        <v>15.038474455555555</v>
      </c>
      <c r="N134" s="9"/>
      <c r="O134" s="22">
        <v>0.52444500000000005</v>
      </c>
      <c r="P134" s="22">
        <v>9.9448899999999991</v>
      </c>
      <c r="Q134" s="22">
        <v>-1.26678E-2</v>
      </c>
      <c r="R134" s="22">
        <v>124</v>
      </c>
      <c r="S134" s="22">
        <v>0.52380400000000005</v>
      </c>
      <c r="T134">
        <f t="shared" si="14"/>
        <v>15.639259259259259</v>
      </c>
      <c r="U134">
        <f t="shared" si="15"/>
        <v>8.2019313222222223</v>
      </c>
      <c r="X134" s="9"/>
      <c r="Y134" s="22">
        <v>1.07559</v>
      </c>
      <c r="Z134" s="22">
        <v>15.2683</v>
      </c>
      <c r="AA134" s="22">
        <v>-1.11877E-2</v>
      </c>
      <c r="AB134" s="22">
        <v>124</v>
      </c>
      <c r="AC134" s="22">
        <v>1.0745199999999999</v>
      </c>
      <c r="AD134">
        <f t="shared" si="16"/>
        <v>13.811975308641975</v>
      </c>
      <c r="AE134">
        <f t="shared" si="17"/>
        <v>14.856022522222222</v>
      </c>
      <c r="AF134" s="9"/>
      <c r="AG134" s="22">
        <v>0.52444500000000005</v>
      </c>
      <c r="AH134" s="22">
        <v>18.886099999999999</v>
      </c>
      <c r="AI134" s="22">
        <v>-1.25977E-2</v>
      </c>
      <c r="AJ134" s="22">
        <v>124</v>
      </c>
      <c r="AK134" s="22">
        <v>0.52377300000000004</v>
      </c>
      <c r="AL134">
        <f t="shared" si="18"/>
        <v>15.552716049382715</v>
      </c>
      <c r="AM134">
        <f t="shared" si="19"/>
        <v>8.1565441685185185</v>
      </c>
      <c r="AP134" s="9"/>
      <c r="AQ134" s="22">
        <v>1.07559</v>
      </c>
      <c r="AR134" s="22">
        <v>24.188600000000001</v>
      </c>
      <c r="AS134" s="22">
        <v>-1.0965000000000001E-2</v>
      </c>
      <c r="AT134" s="22">
        <v>124</v>
      </c>
      <c r="AU134" s="22">
        <v>1.07483</v>
      </c>
      <c r="AV134">
        <f t="shared" si="20"/>
        <v>13.537037037037036</v>
      </c>
      <c r="AW134">
        <f t="shared" si="21"/>
        <v>14.560301666666666</v>
      </c>
      <c r="AX134" s="9"/>
      <c r="AY134" s="22">
        <v>0.52444500000000005</v>
      </c>
      <c r="AZ134" s="22">
        <v>27.8064</v>
      </c>
      <c r="BA134" s="22">
        <v>-1.25031E-2</v>
      </c>
      <c r="BB134" s="22">
        <v>124</v>
      </c>
      <c r="BC134" s="22">
        <v>0.52380400000000005</v>
      </c>
      <c r="BD134">
        <f t="shared" si="22"/>
        <v>15.435925925925924</v>
      </c>
      <c r="BE134">
        <f t="shared" si="23"/>
        <v>8.0952941722222214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6.3372000000000002</v>
      </c>
      <c r="I135" s="22">
        <v>-1.1361700000000001E-2</v>
      </c>
      <c r="J135" s="22">
        <v>125</v>
      </c>
      <c r="K135" s="22">
        <v>1.06995</v>
      </c>
      <c r="L135">
        <f t="shared" si="12"/>
        <v>14.026790123456792</v>
      </c>
      <c r="M135">
        <f t="shared" si="13"/>
        <v>15.016520434567902</v>
      </c>
      <c r="N135" s="9"/>
      <c r="O135" s="22">
        <v>0.52947999999999995</v>
      </c>
      <c r="P135" s="22">
        <v>9.9549599999999998</v>
      </c>
      <c r="Q135" s="22">
        <v>-1.26587E-2</v>
      </c>
      <c r="R135" s="22">
        <v>125</v>
      </c>
      <c r="S135" s="22">
        <v>0.52883899999999995</v>
      </c>
      <c r="T135">
        <f t="shared" si="14"/>
        <v>15.628024691358023</v>
      </c>
      <c r="U135">
        <f t="shared" si="15"/>
        <v>8.2747265135802461</v>
      </c>
      <c r="X135" s="9"/>
      <c r="Y135" s="22">
        <v>1.07056</v>
      </c>
      <c r="Z135" s="22">
        <v>15.2784</v>
      </c>
      <c r="AA135" s="22">
        <v>-1.12274E-2</v>
      </c>
      <c r="AB135" s="22">
        <v>125</v>
      </c>
      <c r="AC135" s="22">
        <v>1.06934</v>
      </c>
      <c r="AD135">
        <f t="shared" si="16"/>
        <v>13.860987654320986</v>
      </c>
      <c r="AE135">
        <f t="shared" si="17"/>
        <v>14.839018943209874</v>
      </c>
      <c r="AF135" s="9"/>
      <c r="AG135" s="22">
        <v>0.52947999999999995</v>
      </c>
      <c r="AH135" s="22">
        <v>18.8962</v>
      </c>
      <c r="AI135" s="22">
        <v>-1.25916E-2</v>
      </c>
      <c r="AJ135" s="22">
        <v>125</v>
      </c>
      <c r="AK135" s="22">
        <v>0.52877799999999997</v>
      </c>
      <c r="AL135">
        <f t="shared" si="18"/>
        <v>15.545185185185185</v>
      </c>
      <c r="AM135">
        <f t="shared" si="19"/>
        <v>8.2308646518518511</v>
      </c>
      <c r="AP135" s="9"/>
      <c r="AQ135" s="22">
        <v>1.07056</v>
      </c>
      <c r="AR135" s="22">
        <v>24.198699999999999</v>
      </c>
      <c r="AS135" s="22">
        <v>-1.10016E-2</v>
      </c>
      <c r="AT135" s="22">
        <v>125</v>
      </c>
      <c r="AU135" s="22">
        <v>1.0696399999999999</v>
      </c>
      <c r="AV135">
        <f t="shared" si="20"/>
        <v>13.582222222222221</v>
      </c>
      <c r="AW135">
        <f t="shared" si="21"/>
        <v>14.540583822222221</v>
      </c>
      <c r="AX135" s="9"/>
      <c r="AY135" s="22">
        <v>0.52947999999999995</v>
      </c>
      <c r="AZ135" s="22">
        <v>27.816400000000002</v>
      </c>
      <c r="BA135" s="22">
        <v>-1.24878E-2</v>
      </c>
      <c r="BB135" s="22">
        <v>125</v>
      </c>
      <c r="BC135" s="22">
        <v>0.52890000000000004</v>
      </c>
      <c r="BD135">
        <f t="shared" si="22"/>
        <v>15.417037037037037</v>
      </c>
      <c r="BE135">
        <f t="shared" si="23"/>
        <v>8.1630127703703703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6.34727</v>
      </c>
      <c r="I136" s="22">
        <v>-1.13983E-2</v>
      </c>
      <c r="J136" s="22">
        <v>126</v>
      </c>
      <c r="K136" s="22">
        <v>1.0641499999999999</v>
      </c>
      <c r="L136">
        <f t="shared" si="12"/>
        <v>14.071975308641976</v>
      </c>
      <c r="M136">
        <f t="shared" si="13"/>
        <v>14.993971130864198</v>
      </c>
      <c r="N136" s="9"/>
      <c r="O136" s="22">
        <v>0.53451499999999996</v>
      </c>
      <c r="P136" s="22">
        <v>9.9650300000000005</v>
      </c>
      <c r="Q136" s="22">
        <v>-1.2649499999999999E-2</v>
      </c>
      <c r="R136" s="22">
        <v>126</v>
      </c>
      <c r="S136" s="22">
        <v>0.53384399999999999</v>
      </c>
      <c r="T136">
        <f t="shared" si="14"/>
        <v>15.616666666666664</v>
      </c>
      <c r="U136">
        <f t="shared" si="15"/>
        <v>8.3473425833333312</v>
      </c>
      <c r="X136" s="9"/>
      <c r="Y136" s="22">
        <v>1.06552</v>
      </c>
      <c r="Z136" s="22">
        <v>15.288500000000001</v>
      </c>
      <c r="AA136" s="22">
        <v>-1.12671E-2</v>
      </c>
      <c r="AB136" s="22">
        <v>126</v>
      </c>
      <c r="AC136" s="22">
        <v>1.0647599999999999</v>
      </c>
      <c r="AD136">
        <f t="shared" si="16"/>
        <v>13.909999999999998</v>
      </c>
      <c r="AE136">
        <f t="shared" si="17"/>
        <v>14.821383199999998</v>
      </c>
      <c r="AF136" s="9"/>
      <c r="AG136" s="22">
        <v>0.53451499999999996</v>
      </c>
      <c r="AH136" s="22">
        <v>18.906199999999998</v>
      </c>
      <c r="AI136" s="22">
        <v>-1.25854E-2</v>
      </c>
      <c r="AJ136" s="22">
        <v>126</v>
      </c>
      <c r="AK136" s="22">
        <v>0.53384399999999999</v>
      </c>
      <c r="AL136">
        <f t="shared" si="18"/>
        <v>15.53753086419753</v>
      </c>
      <c r="AM136">
        <f t="shared" si="19"/>
        <v>8.3050433098765417</v>
      </c>
      <c r="AP136" s="9"/>
      <c r="AQ136" s="22">
        <v>1.06552</v>
      </c>
      <c r="AR136" s="22">
        <v>24.2087</v>
      </c>
      <c r="AS136" s="22">
        <v>-1.10443E-2</v>
      </c>
      <c r="AT136" s="22">
        <v>126</v>
      </c>
      <c r="AU136" s="22">
        <v>1.0644499999999999</v>
      </c>
      <c r="AV136">
        <f t="shared" si="20"/>
        <v>13.634938271604938</v>
      </c>
      <c r="AW136">
        <f t="shared" si="21"/>
        <v>14.528299427160494</v>
      </c>
      <c r="AX136" s="9"/>
      <c r="AY136" s="22">
        <v>0.53451499999999996</v>
      </c>
      <c r="AZ136" s="22">
        <v>27.826499999999999</v>
      </c>
      <c r="BA136" s="22">
        <v>-1.2472499999999999E-2</v>
      </c>
      <c r="BB136" s="22">
        <v>126</v>
      </c>
      <c r="BC136" s="22">
        <v>0.53387499999999999</v>
      </c>
      <c r="BD136">
        <f t="shared" si="22"/>
        <v>15.398148148148147</v>
      </c>
      <c r="BE136">
        <f t="shared" si="23"/>
        <v>8.2305411574074068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6.3573399999999998</v>
      </c>
      <c r="I137" s="22">
        <v>-1.14349E-2</v>
      </c>
      <c r="J137" s="22">
        <v>127</v>
      </c>
      <c r="K137" s="22">
        <v>1.0592699999999999</v>
      </c>
      <c r="L137">
        <f t="shared" si="12"/>
        <v>14.117160493827161</v>
      </c>
      <c r="M137">
        <f t="shared" si="13"/>
        <v>14.971107532098765</v>
      </c>
      <c r="N137" s="9"/>
      <c r="O137" s="22">
        <v>0.539551</v>
      </c>
      <c r="P137" s="22">
        <v>9.9751100000000008</v>
      </c>
      <c r="Q137" s="22">
        <v>-1.2634299999999999E-2</v>
      </c>
      <c r="R137" s="22">
        <v>127</v>
      </c>
      <c r="S137" s="22">
        <v>0.53884900000000002</v>
      </c>
      <c r="T137">
        <f t="shared" si="14"/>
        <v>15.5979012345679</v>
      </c>
      <c r="U137">
        <f t="shared" si="15"/>
        <v>8.4158632090123451</v>
      </c>
      <c r="X137" s="9"/>
      <c r="Y137" s="22">
        <v>1.0604899999999999</v>
      </c>
      <c r="Z137" s="22">
        <v>15.298500000000001</v>
      </c>
      <c r="AA137" s="22">
        <v>-1.1291499999999999E-2</v>
      </c>
      <c r="AB137" s="22">
        <v>127</v>
      </c>
      <c r="AC137" s="22">
        <v>1.0595699999999999</v>
      </c>
      <c r="AD137">
        <f t="shared" si="16"/>
        <v>13.940123456790122</v>
      </c>
      <c r="AE137">
        <f t="shared" si="17"/>
        <v>14.783361524691356</v>
      </c>
      <c r="AF137" s="9"/>
      <c r="AG137" s="22">
        <v>0.539551</v>
      </c>
      <c r="AH137" s="22">
        <v>18.9163</v>
      </c>
      <c r="AI137" s="22">
        <v>-1.2567099999999999E-2</v>
      </c>
      <c r="AJ137" s="22">
        <v>127</v>
      </c>
      <c r="AK137" s="22">
        <v>0.53881800000000002</v>
      </c>
      <c r="AL137">
        <f t="shared" si="18"/>
        <v>15.514938271604937</v>
      </c>
      <c r="AM137">
        <f t="shared" si="19"/>
        <v>8.3711004593827152</v>
      </c>
      <c r="AP137" s="9"/>
      <c r="AQ137" s="22">
        <v>1.0604899999999999</v>
      </c>
      <c r="AR137" s="22">
        <v>24.218800000000002</v>
      </c>
      <c r="AS137" s="22">
        <v>-1.10779E-2</v>
      </c>
      <c r="AT137" s="22">
        <v>127</v>
      </c>
      <c r="AU137" s="22">
        <v>1.0601799999999999</v>
      </c>
      <c r="AV137">
        <f t="shared" si="20"/>
        <v>13.676419753086419</v>
      </c>
      <c r="AW137">
        <f t="shared" si="21"/>
        <v>14.503706383950616</v>
      </c>
      <c r="AX137" s="9"/>
      <c r="AY137" s="22">
        <v>0.539551</v>
      </c>
      <c r="AZ137" s="22">
        <v>27.836600000000001</v>
      </c>
      <c r="BA137" s="22">
        <v>-1.2472499999999999E-2</v>
      </c>
      <c r="BB137" s="22">
        <v>127</v>
      </c>
      <c r="BC137" s="22">
        <v>0.53893999999999997</v>
      </c>
      <c r="BD137">
        <f t="shared" si="22"/>
        <v>15.398148148148147</v>
      </c>
      <c r="BE137">
        <f t="shared" si="23"/>
        <v>8.3080862314814805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6.3674099999999996</v>
      </c>
      <c r="I138" s="22">
        <v>-1.14685E-2</v>
      </c>
      <c r="J138" s="22">
        <v>128</v>
      </c>
      <c r="K138" s="22">
        <v>1.0546899999999999</v>
      </c>
      <c r="L138">
        <f t="shared" si="12"/>
        <v>14.15864197530864</v>
      </c>
      <c r="M138">
        <f t="shared" si="13"/>
        <v>14.943738672839505</v>
      </c>
      <c r="N138" s="9"/>
      <c r="O138" s="22">
        <v>0.54458600000000001</v>
      </c>
      <c r="P138" s="22">
        <v>9.9851799999999997</v>
      </c>
      <c r="Q138" s="22">
        <v>-1.26251E-2</v>
      </c>
      <c r="R138" s="22">
        <v>128</v>
      </c>
      <c r="S138" s="22">
        <v>0.54388400000000003</v>
      </c>
      <c r="T138">
        <f t="shared" si="14"/>
        <v>15.586543209876544</v>
      </c>
      <c r="U138">
        <f t="shared" si="15"/>
        <v>8.4882132204938276</v>
      </c>
      <c r="X138" s="9"/>
      <c r="Y138" s="22">
        <v>1.05545</v>
      </c>
      <c r="Z138" s="22">
        <v>15.3086</v>
      </c>
      <c r="AA138" s="22">
        <v>-1.1322E-2</v>
      </c>
      <c r="AB138" s="22">
        <v>128</v>
      </c>
      <c r="AC138" s="22">
        <v>1.0546899999999999</v>
      </c>
      <c r="AD138">
        <f t="shared" si="16"/>
        <v>13.977777777777778</v>
      </c>
      <c r="AE138">
        <f t="shared" si="17"/>
        <v>14.752845555555556</v>
      </c>
      <c r="AF138" s="9"/>
      <c r="AG138" s="22">
        <v>0.54458600000000001</v>
      </c>
      <c r="AH138" s="22">
        <v>18.926400000000001</v>
      </c>
      <c r="AI138" s="22">
        <v>-1.2554900000000001E-2</v>
      </c>
      <c r="AJ138" s="22">
        <v>128</v>
      </c>
      <c r="AK138" s="22">
        <v>0.54382299999999995</v>
      </c>
      <c r="AL138">
        <f t="shared" si="18"/>
        <v>15.499876543209876</v>
      </c>
      <c r="AM138">
        <f t="shared" si="19"/>
        <v>8.4410157671604935</v>
      </c>
      <c r="AP138" s="9"/>
      <c r="AQ138" s="22">
        <v>1.05545</v>
      </c>
      <c r="AR138" s="22">
        <v>24.228899999999999</v>
      </c>
      <c r="AS138" s="22">
        <v>-1.1114499999999999E-2</v>
      </c>
      <c r="AT138" s="22">
        <v>128</v>
      </c>
      <c r="AU138" s="22">
        <v>1.0537700000000001</v>
      </c>
      <c r="AV138">
        <f t="shared" si="20"/>
        <v>13.721604938271604</v>
      </c>
      <c r="AW138">
        <f t="shared" si="21"/>
        <v>14.482467932098764</v>
      </c>
      <c r="AX138" s="9"/>
      <c r="AY138" s="22">
        <v>0.54458600000000001</v>
      </c>
      <c r="AZ138" s="22">
        <v>27.846599999999999</v>
      </c>
      <c r="BA138" s="22">
        <v>-1.24695E-2</v>
      </c>
      <c r="BB138" s="22">
        <v>128</v>
      </c>
      <c r="BC138" s="22">
        <v>0.54397600000000002</v>
      </c>
      <c r="BD138">
        <f t="shared" si="22"/>
        <v>15.394444444444444</v>
      </c>
      <c r="BE138">
        <f t="shared" si="23"/>
        <v>8.3835989222222214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6.3774800000000003</v>
      </c>
      <c r="I139" s="22">
        <v>-1.1499000000000001E-2</v>
      </c>
      <c r="J139" s="22">
        <v>129</v>
      </c>
      <c r="K139" s="22">
        <v>1.0485800000000001</v>
      </c>
      <c r="L139">
        <f t="shared" si="12"/>
        <v>14.196296296296296</v>
      </c>
      <c r="M139">
        <f t="shared" si="13"/>
        <v>14.912073555555555</v>
      </c>
      <c r="N139" s="9"/>
      <c r="O139" s="22">
        <v>0.54962200000000005</v>
      </c>
      <c r="P139" s="22">
        <v>9.9952500000000004</v>
      </c>
      <c r="Q139" s="22">
        <v>-1.2619E-2</v>
      </c>
      <c r="R139" s="22">
        <v>129</v>
      </c>
      <c r="S139" s="22">
        <v>0.54904200000000003</v>
      </c>
      <c r="T139">
        <f t="shared" si="14"/>
        <v>15.579012345679011</v>
      </c>
      <c r="U139">
        <f t="shared" si="15"/>
        <v>8.5625679234567897</v>
      </c>
      <c r="X139" s="9"/>
      <c r="Y139" s="22">
        <v>1.0504199999999999</v>
      </c>
      <c r="Z139" s="22">
        <v>15.3187</v>
      </c>
      <c r="AA139" s="22">
        <v>-1.13464E-2</v>
      </c>
      <c r="AB139" s="22">
        <v>129</v>
      </c>
      <c r="AC139" s="22">
        <v>1.0495000000000001</v>
      </c>
      <c r="AD139">
        <f t="shared" si="16"/>
        <v>14.0079012345679</v>
      </c>
      <c r="AE139">
        <f t="shared" si="17"/>
        <v>14.714179614814812</v>
      </c>
      <c r="AF139" s="9"/>
      <c r="AG139" s="22">
        <v>0.54962200000000005</v>
      </c>
      <c r="AH139" s="22">
        <v>18.936499999999999</v>
      </c>
      <c r="AI139" s="22">
        <v>-1.25427E-2</v>
      </c>
      <c r="AJ139" s="22">
        <v>129</v>
      </c>
      <c r="AK139" s="22">
        <v>0.54895000000000005</v>
      </c>
      <c r="AL139">
        <f t="shared" si="18"/>
        <v>15.484814814814815</v>
      </c>
      <c r="AM139">
        <f t="shared" si="19"/>
        <v>8.5107948881481494</v>
      </c>
      <c r="AP139" s="9"/>
      <c r="AQ139" s="22">
        <v>1.0504199999999999</v>
      </c>
      <c r="AR139" s="22">
        <v>24.238900000000001</v>
      </c>
      <c r="AS139" s="22">
        <v>-1.1157200000000001E-2</v>
      </c>
      <c r="AT139" s="22">
        <v>129</v>
      </c>
      <c r="AU139" s="22">
        <v>1.0495000000000001</v>
      </c>
      <c r="AV139">
        <f t="shared" si="20"/>
        <v>13.77432098765432</v>
      </c>
      <c r="AW139">
        <f t="shared" si="21"/>
        <v>14.468822251851851</v>
      </c>
      <c r="AX139" s="9"/>
      <c r="AY139" s="22">
        <v>0.54962200000000005</v>
      </c>
      <c r="AZ139" s="22">
        <v>27.8567</v>
      </c>
      <c r="BA139" s="22">
        <v>-1.2457299999999999E-2</v>
      </c>
      <c r="BB139" s="22">
        <v>129</v>
      </c>
      <c r="BC139" s="22">
        <v>0.54901100000000003</v>
      </c>
      <c r="BD139">
        <f t="shared" si="22"/>
        <v>15.379382716049379</v>
      </c>
      <c r="BE139">
        <f t="shared" si="23"/>
        <v>8.4528470871604924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6.3875500000000001</v>
      </c>
      <c r="I140" s="22">
        <v>-1.15265E-2</v>
      </c>
      <c r="J140" s="22">
        <v>130</v>
      </c>
      <c r="K140" s="22">
        <v>1.0446200000000001</v>
      </c>
      <c r="L140">
        <f t="shared" ref="L140:L203" si="24">-I140/$F$2*1000</f>
        <v>14.230246913580247</v>
      </c>
      <c r="M140">
        <f t="shared" ref="M140:M203" si="25">L140*G140</f>
        <v>14.876015518518518</v>
      </c>
      <c r="N140" s="9"/>
      <c r="O140" s="22">
        <v>0.55465699999999996</v>
      </c>
      <c r="P140" s="22">
        <v>10.0053</v>
      </c>
      <c r="Q140" s="22">
        <v>-1.26038E-2</v>
      </c>
      <c r="R140" s="22">
        <v>130</v>
      </c>
      <c r="S140" s="22">
        <v>0.55395499999999998</v>
      </c>
      <c r="T140">
        <f t="shared" ref="T140:T203" si="26">-Q140/$F$2*1000</f>
        <v>15.560246913580245</v>
      </c>
      <c r="U140">
        <f t="shared" ref="U140:U203" si="27">T140*O140</f>
        <v>8.6305998723456767</v>
      </c>
      <c r="X140" s="9"/>
      <c r="Y140" s="22">
        <v>1.04538</v>
      </c>
      <c r="Z140" s="22">
        <v>15.328799999999999</v>
      </c>
      <c r="AA140" s="22">
        <v>-1.1379999999999999E-2</v>
      </c>
      <c r="AB140" s="22">
        <v>130</v>
      </c>
      <c r="AC140" s="22">
        <v>1.0440100000000001</v>
      </c>
      <c r="AD140">
        <f t="shared" ref="AD140:AD203" si="28">-AA140/$F$2*1000</f>
        <v>14.049382716049381</v>
      </c>
      <c r="AE140">
        <f t="shared" ref="AE140:AE203" si="29">AD140*Y140</f>
        <v>14.686943703703701</v>
      </c>
      <c r="AF140" s="9"/>
      <c r="AG140" s="22">
        <v>0.55465699999999996</v>
      </c>
      <c r="AH140" s="22">
        <v>18.9465</v>
      </c>
      <c r="AI140" s="22">
        <v>-1.25366E-2</v>
      </c>
      <c r="AJ140" s="22">
        <v>130</v>
      </c>
      <c r="AK140" s="22">
        <v>0.55398599999999998</v>
      </c>
      <c r="AL140">
        <f t="shared" ref="AL140:AL203" si="30">-AI140/$F$2*1000</f>
        <v>15.477283950617283</v>
      </c>
      <c r="AM140">
        <f t="shared" ref="AM140:AM203" si="31">AL140*AG140</f>
        <v>8.5845838841975297</v>
      </c>
      <c r="AP140" s="9"/>
      <c r="AQ140" s="22">
        <v>1.04538</v>
      </c>
      <c r="AR140" s="22">
        <v>24.248999999999999</v>
      </c>
      <c r="AS140" s="22">
        <v>-1.1190800000000001E-2</v>
      </c>
      <c r="AT140" s="22">
        <v>130</v>
      </c>
      <c r="AU140" s="22">
        <v>1.0443100000000001</v>
      </c>
      <c r="AV140">
        <f t="shared" ref="AV140:AV203" si="32">-AS140/$F$2*1000</f>
        <v>13.815802469135802</v>
      </c>
      <c r="AW140">
        <f t="shared" ref="AW140:AW203" si="33">AV140*AQ140</f>
        <v>14.442763585185185</v>
      </c>
      <c r="AX140" s="9"/>
      <c r="AY140" s="22">
        <v>0.55465699999999996</v>
      </c>
      <c r="AZ140" s="22">
        <v>27.866800000000001</v>
      </c>
      <c r="BA140" s="22">
        <v>-1.2445100000000001E-2</v>
      </c>
      <c r="BB140" s="22">
        <v>130</v>
      </c>
      <c r="BC140" s="22">
        <v>0.55398599999999998</v>
      </c>
      <c r="BD140">
        <f t="shared" ref="BD140:BD203" si="34">-BA140/$F$2*1000</f>
        <v>15.36432098765432</v>
      </c>
      <c r="BE140">
        <f t="shared" ref="BE140:BE203" si="35">BD140*AY140</f>
        <v>8.5219281860493812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6.3976199999999999</v>
      </c>
      <c r="I141" s="22">
        <v>-1.1550899999999999E-2</v>
      </c>
      <c r="J141" s="22">
        <v>131</v>
      </c>
      <c r="K141" s="22">
        <v>1.0388200000000001</v>
      </c>
      <c r="L141">
        <f t="shared" si="24"/>
        <v>14.260370370370369</v>
      </c>
      <c r="M141">
        <f t="shared" si="25"/>
        <v>14.835633711111111</v>
      </c>
      <c r="N141" s="9"/>
      <c r="O141" s="22">
        <v>0.55969199999999997</v>
      </c>
      <c r="P141" s="22">
        <v>10.0154</v>
      </c>
      <c r="Q141" s="22">
        <v>-1.2594599999999999E-2</v>
      </c>
      <c r="R141" s="22">
        <v>131</v>
      </c>
      <c r="S141" s="22">
        <v>0.55898999999999999</v>
      </c>
      <c r="T141">
        <f t="shared" si="26"/>
        <v>15.548888888888886</v>
      </c>
      <c r="U141">
        <f t="shared" si="27"/>
        <v>8.7025887199999978</v>
      </c>
      <c r="X141" s="9"/>
      <c r="Y141" s="22">
        <v>1.04034</v>
      </c>
      <c r="Z141" s="22">
        <v>15.338800000000001</v>
      </c>
      <c r="AA141" s="22">
        <v>-1.14044E-2</v>
      </c>
      <c r="AB141" s="22">
        <v>131</v>
      </c>
      <c r="AC141" s="22">
        <v>1.0394300000000001</v>
      </c>
      <c r="AD141">
        <f t="shared" si="28"/>
        <v>14.079506172839505</v>
      </c>
      <c r="AE141">
        <f t="shared" si="29"/>
        <v>14.647473451851852</v>
      </c>
      <c r="AF141" s="9"/>
      <c r="AG141" s="22">
        <v>0.55969199999999997</v>
      </c>
      <c r="AH141" s="22">
        <v>18.956600000000002</v>
      </c>
      <c r="AI141" s="22">
        <v>-1.25275E-2</v>
      </c>
      <c r="AJ141" s="22">
        <v>131</v>
      </c>
      <c r="AK141" s="22">
        <v>0.55905199999999999</v>
      </c>
      <c r="AL141">
        <f t="shared" si="30"/>
        <v>15.466049382716049</v>
      </c>
      <c r="AM141">
        <f t="shared" si="31"/>
        <v>8.6562241111111096</v>
      </c>
      <c r="AP141" s="9"/>
      <c r="AQ141" s="22">
        <v>1.04034</v>
      </c>
      <c r="AR141" s="22">
        <v>24.2591</v>
      </c>
      <c r="AS141" s="22">
        <v>-1.1224400000000001E-2</v>
      </c>
      <c r="AT141" s="22">
        <v>131</v>
      </c>
      <c r="AU141" s="22">
        <v>1.0394300000000001</v>
      </c>
      <c r="AV141">
        <f t="shared" si="32"/>
        <v>13.857283950617285</v>
      </c>
      <c r="AW141">
        <f t="shared" si="33"/>
        <v>14.416286785185187</v>
      </c>
      <c r="AX141" s="9"/>
      <c r="AY141" s="22">
        <v>0.55969199999999997</v>
      </c>
      <c r="AZ141" s="22">
        <v>27.876899999999999</v>
      </c>
      <c r="BA141" s="22">
        <v>-1.24298E-2</v>
      </c>
      <c r="BB141" s="22">
        <v>131</v>
      </c>
      <c r="BC141" s="22">
        <v>0.55905199999999999</v>
      </c>
      <c r="BD141">
        <f t="shared" si="34"/>
        <v>15.34543209876543</v>
      </c>
      <c r="BE141">
        <f t="shared" si="35"/>
        <v>8.5887155822222212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6.4076899999999997</v>
      </c>
      <c r="I142" s="22">
        <v>-1.15753E-2</v>
      </c>
      <c r="J142" s="22">
        <v>132</v>
      </c>
      <c r="K142" s="22">
        <v>1.0339400000000001</v>
      </c>
      <c r="L142">
        <f t="shared" si="24"/>
        <v>14.290493827160493</v>
      </c>
      <c r="M142">
        <f t="shared" si="25"/>
        <v>14.79509116419753</v>
      </c>
      <c r="N142" s="9"/>
      <c r="O142" s="22">
        <v>0.56472800000000001</v>
      </c>
      <c r="P142" s="22">
        <v>10.025499999999999</v>
      </c>
      <c r="Q142" s="22">
        <v>-1.2582400000000001E-2</v>
      </c>
      <c r="R142" s="22">
        <v>132</v>
      </c>
      <c r="S142" s="22">
        <v>0.56402600000000003</v>
      </c>
      <c r="T142">
        <f t="shared" si="26"/>
        <v>15.533827160493827</v>
      </c>
      <c r="U142">
        <f t="shared" si="27"/>
        <v>8.7723871446913577</v>
      </c>
      <c r="X142" s="9"/>
      <c r="Y142" s="22">
        <v>1.03531</v>
      </c>
      <c r="Z142" s="22">
        <v>15.3489</v>
      </c>
      <c r="AA142" s="22">
        <v>-1.1422699999999999E-2</v>
      </c>
      <c r="AB142" s="22">
        <v>132</v>
      </c>
      <c r="AC142" s="22">
        <v>1.03424</v>
      </c>
      <c r="AD142">
        <f t="shared" si="28"/>
        <v>14.102098765432096</v>
      </c>
      <c r="AE142">
        <f t="shared" si="29"/>
        <v>14.600043872839503</v>
      </c>
      <c r="AF142" s="9"/>
      <c r="AG142" s="22">
        <v>0.56472800000000001</v>
      </c>
      <c r="AH142" s="22">
        <v>18.966699999999999</v>
      </c>
      <c r="AI142" s="22">
        <v>-1.2512199999999999E-2</v>
      </c>
      <c r="AJ142" s="22">
        <v>132</v>
      </c>
      <c r="AK142" s="22">
        <v>0.564056</v>
      </c>
      <c r="AL142">
        <f t="shared" si="30"/>
        <v>15.447160493827159</v>
      </c>
      <c r="AM142">
        <f t="shared" si="31"/>
        <v>8.7234440513580243</v>
      </c>
      <c r="AP142" s="9"/>
      <c r="AQ142" s="22">
        <v>1.03531</v>
      </c>
      <c r="AR142" s="22">
        <v>24.269200000000001</v>
      </c>
      <c r="AS142" s="22">
        <v>-1.1261E-2</v>
      </c>
      <c r="AT142" s="22">
        <v>132</v>
      </c>
      <c r="AU142" s="22">
        <v>1.0345500000000001</v>
      </c>
      <c r="AV142">
        <f t="shared" si="32"/>
        <v>13.90246913580247</v>
      </c>
      <c r="AW142">
        <f t="shared" si="33"/>
        <v>14.393365320987654</v>
      </c>
      <c r="AX142" s="9"/>
      <c r="AY142" s="22">
        <v>0.56472800000000001</v>
      </c>
      <c r="AZ142" s="22">
        <v>27.886900000000001</v>
      </c>
      <c r="BA142" s="22">
        <v>-1.24146E-2</v>
      </c>
      <c r="BB142" s="22">
        <v>132</v>
      </c>
      <c r="BC142" s="22">
        <v>0.56408700000000001</v>
      </c>
      <c r="BD142">
        <f t="shared" si="34"/>
        <v>15.326666666666666</v>
      </c>
      <c r="BE142">
        <f t="shared" si="35"/>
        <v>8.6553978133333338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6.4177600000000004</v>
      </c>
      <c r="I143" s="22">
        <v>-1.15967E-2</v>
      </c>
      <c r="J143" s="22">
        <v>133</v>
      </c>
      <c r="K143" s="22">
        <v>1.02905</v>
      </c>
      <c r="L143">
        <f t="shared" si="24"/>
        <v>14.316913580246911</v>
      </c>
      <c r="M143">
        <f t="shared" si="25"/>
        <v>14.750286554320986</v>
      </c>
      <c r="N143" s="9"/>
      <c r="O143" s="22">
        <v>0.56976300000000002</v>
      </c>
      <c r="P143" s="22">
        <v>10.035500000000001</v>
      </c>
      <c r="Q143" s="22">
        <v>-1.2582400000000001E-2</v>
      </c>
      <c r="R143" s="22">
        <v>133</v>
      </c>
      <c r="S143" s="22">
        <v>0.56909200000000004</v>
      </c>
      <c r="T143">
        <f t="shared" si="26"/>
        <v>15.533827160493827</v>
      </c>
      <c r="U143">
        <f t="shared" si="27"/>
        <v>8.8505999644444451</v>
      </c>
      <c r="X143" s="9"/>
      <c r="Y143" s="22">
        <v>1.03027</v>
      </c>
      <c r="Z143" s="22">
        <v>15.359</v>
      </c>
      <c r="AA143" s="22">
        <v>-1.14319E-2</v>
      </c>
      <c r="AB143" s="22">
        <v>133</v>
      </c>
      <c r="AC143" s="22">
        <v>1.0287500000000001</v>
      </c>
      <c r="AD143">
        <f t="shared" si="28"/>
        <v>14.113456790123456</v>
      </c>
      <c r="AE143">
        <f t="shared" si="29"/>
        <v>14.540671127160493</v>
      </c>
      <c r="AF143" s="9"/>
      <c r="AG143" s="22">
        <v>0.56976300000000002</v>
      </c>
      <c r="AH143" s="22">
        <v>18.976700000000001</v>
      </c>
      <c r="AI143" s="22">
        <v>-1.24939E-2</v>
      </c>
      <c r="AJ143" s="22">
        <v>133</v>
      </c>
      <c r="AK143" s="22">
        <v>0.56903099999999995</v>
      </c>
      <c r="AL143">
        <f t="shared" si="30"/>
        <v>15.424567901234568</v>
      </c>
      <c r="AM143">
        <f t="shared" si="31"/>
        <v>8.7883480811111117</v>
      </c>
      <c r="AP143" s="9"/>
      <c r="AQ143" s="22">
        <v>1.03027</v>
      </c>
      <c r="AR143" s="22">
        <v>24.279199999999999</v>
      </c>
      <c r="AS143" s="22">
        <v>-1.12946E-2</v>
      </c>
      <c r="AT143" s="22">
        <v>133</v>
      </c>
      <c r="AU143" s="22">
        <v>1.02966</v>
      </c>
      <c r="AV143">
        <f t="shared" si="32"/>
        <v>13.943950617283949</v>
      </c>
      <c r="AW143">
        <f t="shared" si="33"/>
        <v>14.366034002469135</v>
      </c>
      <c r="AX143" s="9"/>
      <c r="AY143" s="22">
        <v>0.56976300000000002</v>
      </c>
      <c r="AZ143" s="22">
        <v>27.896999999999998</v>
      </c>
      <c r="BA143" s="22">
        <v>-1.23932E-2</v>
      </c>
      <c r="BB143" s="22">
        <v>133</v>
      </c>
      <c r="BC143" s="22">
        <v>0.56903099999999995</v>
      </c>
      <c r="BD143">
        <f t="shared" si="34"/>
        <v>15.300246913580246</v>
      </c>
      <c r="BE143">
        <f t="shared" si="35"/>
        <v>8.717514582222222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6.4278399999999998</v>
      </c>
      <c r="I144" s="22">
        <v>-1.16241E-2</v>
      </c>
      <c r="J144" s="22">
        <v>134</v>
      </c>
      <c r="K144" s="22">
        <v>1.02386</v>
      </c>
      <c r="L144">
        <f t="shared" si="24"/>
        <v>14.35074074074074</v>
      </c>
      <c r="M144">
        <f t="shared" si="25"/>
        <v>14.712953437037035</v>
      </c>
      <c r="N144" s="9"/>
      <c r="O144" s="22">
        <v>0.57479899999999995</v>
      </c>
      <c r="P144" s="22">
        <v>10.0456</v>
      </c>
      <c r="Q144" s="22">
        <v>-1.25763E-2</v>
      </c>
      <c r="R144" s="22">
        <v>134</v>
      </c>
      <c r="S144" s="22">
        <v>0.57412700000000005</v>
      </c>
      <c r="T144">
        <f t="shared" si="26"/>
        <v>15.526296296296294</v>
      </c>
      <c r="U144">
        <f t="shared" si="27"/>
        <v>8.9244995848148125</v>
      </c>
      <c r="X144" s="9"/>
      <c r="Y144" s="22">
        <v>1.0252399999999999</v>
      </c>
      <c r="Z144" s="22">
        <v>15.369</v>
      </c>
      <c r="AA144" s="22">
        <v>-1.14471E-2</v>
      </c>
      <c r="AB144" s="22">
        <v>134</v>
      </c>
      <c r="AC144" s="22">
        <v>1.02386</v>
      </c>
      <c r="AD144">
        <f t="shared" si="28"/>
        <v>14.132222222222222</v>
      </c>
      <c r="AE144">
        <f t="shared" si="29"/>
        <v>14.48891951111111</v>
      </c>
      <c r="AF144" s="9"/>
      <c r="AG144" s="22">
        <v>0.57479899999999995</v>
      </c>
      <c r="AH144" s="22">
        <v>18.986799999999999</v>
      </c>
      <c r="AI144" s="22">
        <v>-1.24817E-2</v>
      </c>
      <c r="AJ144" s="22">
        <v>134</v>
      </c>
      <c r="AK144" s="22">
        <v>0.57412700000000005</v>
      </c>
      <c r="AL144">
        <f t="shared" si="30"/>
        <v>15.409506172839505</v>
      </c>
      <c r="AM144">
        <f t="shared" si="31"/>
        <v>8.8573687386419735</v>
      </c>
      <c r="AP144" s="9"/>
      <c r="AQ144" s="22">
        <v>1.0252399999999999</v>
      </c>
      <c r="AR144" s="22">
        <v>24.289300000000001</v>
      </c>
      <c r="AS144" s="22">
        <v>-1.1322E-2</v>
      </c>
      <c r="AT144" s="22">
        <v>134</v>
      </c>
      <c r="AU144" s="22">
        <v>1.02356</v>
      </c>
      <c r="AV144">
        <f t="shared" si="32"/>
        <v>13.977777777777778</v>
      </c>
      <c r="AW144">
        <f t="shared" si="33"/>
        <v>14.330576888888888</v>
      </c>
      <c r="AX144" s="9"/>
      <c r="AY144" s="22">
        <v>0.57479899999999995</v>
      </c>
      <c r="AZ144" s="22">
        <v>27.9071</v>
      </c>
      <c r="BA144" s="22">
        <v>-1.2374899999999999E-2</v>
      </c>
      <c r="BB144" s="22">
        <v>134</v>
      </c>
      <c r="BC144" s="22">
        <v>0.57415799999999995</v>
      </c>
      <c r="BD144">
        <f t="shared" si="34"/>
        <v>15.277654320987653</v>
      </c>
      <c r="BE144">
        <f t="shared" si="35"/>
        <v>8.7815804260493806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6.4379099999999996</v>
      </c>
      <c r="I145" s="22">
        <v>-1.16547E-2</v>
      </c>
      <c r="J145" s="22">
        <v>135</v>
      </c>
      <c r="K145" s="22">
        <v>1.01898</v>
      </c>
      <c r="L145">
        <f t="shared" si="24"/>
        <v>14.388518518518518</v>
      </c>
      <c r="M145">
        <f t="shared" si="25"/>
        <v>14.679166592592592</v>
      </c>
      <c r="N145" s="9"/>
      <c r="O145" s="22">
        <v>0.57983399999999996</v>
      </c>
      <c r="P145" s="22">
        <v>10.0557</v>
      </c>
      <c r="Q145" s="22">
        <v>-1.25641E-2</v>
      </c>
      <c r="R145" s="22">
        <v>135</v>
      </c>
      <c r="S145" s="22">
        <v>0.57916299999999998</v>
      </c>
      <c r="T145">
        <f t="shared" si="26"/>
        <v>15.511234567901234</v>
      </c>
      <c r="U145">
        <f t="shared" si="27"/>
        <v>8.9939411844444432</v>
      </c>
      <c r="X145" s="9"/>
      <c r="Y145" s="22">
        <v>1.0202</v>
      </c>
      <c r="Z145" s="22">
        <v>15.379099999999999</v>
      </c>
      <c r="AA145" s="22">
        <v>-1.1462399999999999E-2</v>
      </c>
      <c r="AB145" s="22">
        <v>135</v>
      </c>
      <c r="AC145" s="22">
        <v>1.01929</v>
      </c>
      <c r="AD145">
        <f t="shared" si="28"/>
        <v>14.15111111111111</v>
      </c>
      <c r="AE145">
        <f t="shared" si="29"/>
        <v>14.436963555555554</v>
      </c>
      <c r="AF145" s="9"/>
      <c r="AG145" s="22">
        <v>0.57983399999999996</v>
      </c>
      <c r="AH145" s="22">
        <v>18.9969</v>
      </c>
      <c r="AI145" s="22">
        <v>-1.24695E-2</v>
      </c>
      <c r="AJ145" s="22">
        <v>135</v>
      </c>
      <c r="AK145" s="22">
        <v>0.57916299999999998</v>
      </c>
      <c r="AL145">
        <f t="shared" si="30"/>
        <v>15.394444444444444</v>
      </c>
      <c r="AM145">
        <f t="shared" si="31"/>
        <v>8.9262222999999992</v>
      </c>
      <c r="AP145" s="9"/>
      <c r="AQ145" s="22">
        <v>1.0202</v>
      </c>
      <c r="AR145" s="22">
        <v>24.299399999999999</v>
      </c>
      <c r="AS145" s="22">
        <v>-1.13464E-2</v>
      </c>
      <c r="AT145" s="22">
        <v>135</v>
      </c>
      <c r="AU145" s="22">
        <v>1.01929</v>
      </c>
      <c r="AV145">
        <f t="shared" si="32"/>
        <v>14.0079012345679</v>
      </c>
      <c r="AW145">
        <f t="shared" si="33"/>
        <v>14.290860839506172</v>
      </c>
      <c r="AX145" s="9"/>
      <c r="AY145" s="22">
        <v>0.57983399999999996</v>
      </c>
      <c r="AZ145" s="22">
        <v>27.917100000000001</v>
      </c>
      <c r="BA145" s="22">
        <v>-1.2356600000000001E-2</v>
      </c>
      <c r="BB145" s="22">
        <v>135</v>
      </c>
      <c r="BC145" s="22">
        <v>0.57913199999999998</v>
      </c>
      <c r="BD145">
        <f t="shared" si="34"/>
        <v>15.255061728395061</v>
      </c>
      <c r="BE145">
        <f t="shared" si="35"/>
        <v>8.8454034622222206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6.4479800000000003</v>
      </c>
      <c r="I146" s="22">
        <v>-1.16852E-2</v>
      </c>
      <c r="J146" s="22">
        <v>136</v>
      </c>
      <c r="K146" s="22">
        <v>1.0141</v>
      </c>
      <c r="L146">
        <f t="shared" si="24"/>
        <v>14.426172839506172</v>
      </c>
      <c r="M146">
        <f t="shared" si="25"/>
        <v>14.645017881481479</v>
      </c>
      <c r="N146" s="9"/>
      <c r="O146" s="22">
        <v>0.58486899999999997</v>
      </c>
      <c r="P146" s="22">
        <v>10.0657</v>
      </c>
      <c r="Q146" s="22">
        <v>-1.2548800000000001E-2</v>
      </c>
      <c r="R146" s="22">
        <v>136</v>
      </c>
      <c r="S146" s="22">
        <v>0.584229</v>
      </c>
      <c r="T146">
        <f t="shared" si="26"/>
        <v>15.492345679012345</v>
      </c>
      <c r="U146">
        <f t="shared" si="27"/>
        <v>9.0609927249382718</v>
      </c>
      <c r="X146" s="9"/>
      <c r="Y146" s="22">
        <v>1.0151699999999999</v>
      </c>
      <c r="Z146" s="22">
        <v>15.389200000000001</v>
      </c>
      <c r="AA146" s="22">
        <v>-1.14868E-2</v>
      </c>
      <c r="AB146" s="22">
        <v>136</v>
      </c>
      <c r="AC146" s="22">
        <v>1.0141</v>
      </c>
      <c r="AD146">
        <f t="shared" si="28"/>
        <v>14.181234567901233</v>
      </c>
      <c r="AE146">
        <f t="shared" si="29"/>
        <v>14.396363896296293</v>
      </c>
      <c r="AF146" s="9"/>
      <c r="AG146" s="22">
        <v>0.58486899999999997</v>
      </c>
      <c r="AH146" s="22">
        <v>19.007000000000001</v>
      </c>
      <c r="AI146" s="22">
        <v>-1.2463399999999999E-2</v>
      </c>
      <c r="AJ146" s="22">
        <v>136</v>
      </c>
      <c r="AK146" s="22">
        <v>0.584229</v>
      </c>
      <c r="AL146">
        <f t="shared" si="30"/>
        <v>15.386913580246912</v>
      </c>
      <c r="AM146">
        <f t="shared" si="31"/>
        <v>8.9993287587654311</v>
      </c>
      <c r="AP146" s="9"/>
      <c r="AQ146" s="22">
        <v>1.0151699999999999</v>
      </c>
      <c r="AR146" s="22">
        <v>24.3094</v>
      </c>
      <c r="AS146" s="22">
        <v>-1.13647E-2</v>
      </c>
      <c r="AT146" s="22">
        <v>136</v>
      </c>
      <c r="AU146" s="22">
        <v>1.0144</v>
      </c>
      <c r="AV146">
        <f t="shared" si="32"/>
        <v>14.030493827160493</v>
      </c>
      <c r="AW146">
        <f t="shared" si="33"/>
        <v>14.243336418518517</v>
      </c>
      <c r="AX146" s="9"/>
      <c r="AY146" s="22">
        <v>0.58486899999999997</v>
      </c>
      <c r="AZ146" s="22">
        <v>27.927199999999999</v>
      </c>
      <c r="BA146" s="22">
        <v>-1.2341299999999999E-2</v>
      </c>
      <c r="BB146" s="22">
        <v>136</v>
      </c>
      <c r="BC146" s="22">
        <v>0.584229</v>
      </c>
      <c r="BD146">
        <f t="shared" si="34"/>
        <v>15.236172839506171</v>
      </c>
      <c r="BE146">
        <f t="shared" si="35"/>
        <v>8.9111651724691345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6.4580500000000001</v>
      </c>
      <c r="I147" s="22">
        <v>-1.17188E-2</v>
      </c>
      <c r="J147" s="22">
        <v>137</v>
      </c>
      <c r="K147" s="22">
        <v>1.00891</v>
      </c>
      <c r="L147">
        <f t="shared" si="24"/>
        <v>14.467654320987654</v>
      </c>
      <c r="M147">
        <f t="shared" si="25"/>
        <v>14.614211659259258</v>
      </c>
      <c r="N147" s="9"/>
      <c r="O147" s="22">
        <v>0.58990500000000001</v>
      </c>
      <c r="P147" s="22">
        <v>10.075799999999999</v>
      </c>
      <c r="Q147" s="22">
        <v>-1.2533600000000001E-2</v>
      </c>
      <c r="R147" s="22">
        <v>137</v>
      </c>
      <c r="S147" s="22">
        <v>0.58926400000000001</v>
      </c>
      <c r="T147">
        <f t="shared" si="26"/>
        <v>15.473580246913581</v>
      </c>
      <c r="U147">
        <f t="shared" si="27"/>
        <v>9.1279423555555557</v>
      </c>
      <c r="X147" s="9"/>
      <c r="Y147" s="22">
        <v>1.01013</v>
      </c>
      <c r="Z147" s="22">
        <v>15.3993</v>
      </c>
      <c r="AA147" s="22">
        <v>-1.15143E-2</v>
      </c>
      <c r="AB147" s="22">
        <v>137</v>
      </c>
      <c r="AC147" s="22">
        <v>1.00922</v>
      </c>
      <c r="AD147">
        <f t="shared" si="28"/>
        <v>14.215185185185184</v>
      </c>
      <c r="AE147">
        <f t="shared" si="29"/>
        <v>14.35918501111111</v>
      </c>
      <c r="AF147" s="9"/>
      <c r="AG147" s="22">
        <v>0.58990500000000001</v>
      </c>
      <c r="AH147" s="22">
        <v>19.016999999999999</v>
      </c>
      <c r="AI147" s="22">
        <v>-1.2460300000000001E-2</v>
      </c>
      <c r="AJ147" s="22">
        <v>137</v>
      </c>
      <c r="AK147" s="22">
        <v>0.58926400000000001</v>
      </c>
      <c r="AL147">
        <f t="shared" si="30"/>
        <v>15.383086419753086</v>
      </c>
      <c r="AM147">
        <f t="shared" si="31"/>
        <v>9.0745595944444446</v>
      </c>
      <c r="AP147" s="9"/>
      <c r="AQ147" s="22">
        <v>1.01013</v>
      </c>
      <c r="AR147" s="22">
        <v>24.319500000000001</v>
      </c>
      <c r="AS147" s="22">
        <v>-1.1377E-2</v>
      </c>
      <c r="AT147" s="22">
        <v>137</v>
      </c>
      <c r="AU147" s="22">
        <v>1.00922</v>
      </c>
      <c r="AV147">
        <f t="shared" si="32"/>
        <v>14.045679012345678</v>
      </c>
      <c r="AW147">
        <f t="shared" si="33"/>
        <v>14.187961740740739</v>
      </c>
      <c r="AX147" s="9"/>
      <c r="AY147" s="22">
        <v>0.58990500000000001</v>
      </c>
      <c r="AZ147" s="22">
        <v>27.9373</v>
      </c>
      <c r="BA147" s="22">
        <v>-1.2323000000000001E-2</v>
      </c>
      <c r="BB147" s="22">
        <v>137</v>
      </c>
      <c r="BC147" s="22">
        <v>0.58926400000000001</v>
      </c>
      <c r="BD147">
        <f t="shared" si="34"/>
        <v>15.213580246913581</v>
      </c>
      <c r="BE147">
        <f t="shared" si="35"/>
        <v>8.974567055555557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6.4681199999999999</v>
      </c>
      <c r="I148" s="22">
        <v>-1.17371E-2</v>
      </c>
      <c r="J148" s="22">
        <v>138</v>
      </c>
      <c r="K148" s="22">
        <v>1.0043299999999999</v>
      </c>
      <c r="L148">
        <f t="shared" si="24"/>
        <v>14.490246913580247</v>
      </c>
      <c r="M148">
        <f t="shared" si="25"/>
        <v>14.564147172839508</v>
      </c>
      <c r="N148" s="9"/>
      <c r="O148" s="22">
        <v>0.59494000000000002</v>
      </c>
      <c r="P148" s="22">
        <v>10.085900000000001</v>
      </c>
      <c r="Q148" s="22">
        <v>-1.25244E-2</v>
      </c>
      <c r="R148" s="22">
        <v>138</v>
      </c>
      <c r="S148" s="22">
        <v>0.59426900000000005</v>
      </c>
      <c r="T148">
        <f t="shared" si="26"/>
        <v>15.462222222222222</v>
      </c>
      <c r="U148">
        <f t="shared" si="27"/>
        <v>9.199094488888889</v>
      </c>
      <c r="X148" s="9"/>
      <c r="Y148" s="22">
        <v>1.0051000000000001</v>
      </c>
      <c r="Z148" s="22">
        <v>15.4093</v>
      </c>
      <c r="AA148" s="22">
        <v>-1.15479E-2</v>
      </c>
      <c r="AB148" s="22">
        <v>138</v>
      </c>
      <c r="AC148" s="22">
        <v>1.00403</v>
      </c>
      <c r="AD148">
        <f t="shared" si="28"/>
        <v>14.256666666666666</v>
      </c>
      <c r="AE148">
        <f t="shared" si="29"/>
        <v>14.329375666666667</v>
      </c>
      <c r="AF148" s="9"/>
      <c r="AG148" s="22">
        <v>0.59494000000000002</v>
      </c>
      <c r="AH148" s="22">
        <v>19.027100000000001</v>
      </c>
      <c r="AI148" s="22">
        <v>-1.2460300000000001E-2</v>
      </c>
      <c r="AJ148" s="22">
        <v>138</v>
      </c>
      <c r="AK148" s="22">
        <v>0.59423800000000004</v>
      </c>
      <c r="AL148">
        <f t="shared" si="30"/>
        <v>15.383086419753086</v>
      </c>
      <c r="AM148">
        <f t="shared" si="31"/>
        <v>9.1520134345679018</v>
      </c>
      <c r="AP148" s="9"/>
      <c r="AQ148" s="22">
        <v>1.0051000000000001</v>
      </c>
      <c r="AR148" s="22">
        <v>24.329599999999999</v>
      </c>
      <c r="AS148" s="22">
        <v>-1.13983E-2</v>
      </c>
      <c r="AT148" s="22">
        <v>138</v>
      </c>
      <c r="AU148" s="22">
        <v>1.00403</v>
      </c>
      <c r="AV148">
        <f t="shared" si="32"/>
        <v>14.071975308641976</v>
      </c>
      <c r="AW148">
        <f t="shared" si="33"/>
        <v>14.143742382716052</v>
      </c>
      <c r="AX148" s="9"/>
      <c r="AY148" s="22">
        <v>0.59494000000000002</v>
      </c>
      <c r="AZ148" s="22">
        <v>27.947399999999998</v>
      </c>
      <c r="BA148" s="22">
        <v>-1.23108E-2</v>
      </c>
      <c r="BB148" s="22">
        <v>138</v>
      </c>
      <c r="BC148" s="22">
        <v>0.59423800000000004</v>
      </c>
      <c r="BD148">
        <f t="shared" si="34"/>
        <v>15.198518518518517</v>
      </c>
      <c r="BE148">
        <f t="shared" si="35"/>
        <v>9.0422066074074063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6.4781899999999997</v>
      </c>
      <c r="I149" s="22">
        <v>-1.17584E-2</v>
      </c>
      <c r="J149" s="22">
        <v>139</v>
      </c>
      <c r="K149" s="22">
        <v>0.99853499999999995</v>
      </c>
      <c r="L149">
        <f t="shared" si="24"/>
        <v>14.516543209876543</v>
      </c>
      <c r="M149">
        <f t="shared" si="25"/>
        <v>14.517414202469135</v>
      </c>
      <c r="N149" s="9"/>
      <c r="O149" s="22">
        <v>0.59997599999999995</v>
      </c>
      <c r="P149" s="22">
        <v>10.096</v>
      </c>
      <c r="Q149" s="22">
        <v>-1.25092E-2</v>
      </c>
      <c r="R149" s="22">
        <v>139</v>
      </c>
      <c r="S149" s="22">
        <v>0.59930399999999995</v>
      </c>
      <c r="T149">
        <f t="shared" si="26"/>
        <v>15.443456790123456</v>
      </c>
      <c r="U149">
        <f t="shared" si="27"/>
        <v>9.2657034311111097</v>
      </c>
      <c r="X149" s="9"/>
      <c r="Y149" s="22">
        <v>1.0000599999999999</v>
      </c>
      <c r="Z149" s="22">
        <v>15.4194</v>
      </c>
      <c r="AA149" s="22">
        <v>-1.15662E-2</v>
      </c>
      <c r="AB149" s="22">
        <v>139</v>
      </c>
      <c r="AC149" s="22">
        <v>0.99853499999999995</v>
      </c>
      <c r="AD149">
        <f t="shared" si="28"/>
        <v>14.279259259259259</v>
      </c>
      <c r="AE149">
        <f t="shared" si="29"/>
        <v>14.280116014814814</v>
      </c>
      <c r="AF149" s="9"/>
      <c r="AG149" s="22">
        <v>0.59997599999999995</v>
      </c>
      <c r="AH149" s="22">
        <v>19.037199999999999</v>
      </c>
      <c r="AI149" s="22">
        <v>-1.2442E-2</v>
      </c>
      <c r="AJ149" s="22">
        <v>139</v>
      </c>
      <c r="AK149" s="22">
        <v>0.59933499999999995</v>
      </c>
      <c r="AL149">
        <f t="shared" si="30"/>
        <v>15.360493827160493</v>
      </c>
      <c r="AM149">
        <f t="shared" si="31"/>
        <v>9.2159276444444433</v>
      </c>
      <c r="AP149" s="9"/>
      <c r="AQ149" s="22">
        <v>1.0000599999999999</v>
      </c>
      <c r="AR149" s="22">
        <v>24.339700000000001</v>
      </c>
      <c r="AS149" s="22">
        <v>-1.1428799999999999E-2</v>
      </c>
      <c r="AT149" s="22">
        <v>139</v>
      </c>
      <c r="AU149" s="22">
        <v>0.99914599999999998</v>
      </c>
      <c r="AV149">
        <f t="shared" si="32"/>
        <v>14.109629629629628</v>
      </c>
      <c r="AW149">
        <f t="shared" si="33"/>
        <v>14.110476207407405</v>
      </c>
      <c r="AX149" s="9"/>
      <c r="AY149" s="22">
        <v>0.59997599999999995</v>
      </c>
      <c r="AZ149" s="22">
        <v>27.9574</v>
      </c>
      <c r="BA149" s="22">
        <v>-1.22925E-2</v>
      </c>
      <c r="BB149" s="22">
        <v>139</v>
      </c>
      <c r="BC149" s="22">
        <v>0.59930399999999995</v>
      </c>
      <c r="BD149">
        <f t="shared" si="34"/>
        <v>15.175925925925924</v>
      </c>
      <c r="BE149">
        <f t="shared" si="35"/>
        <v>9.1051913333333321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6.4882600000000004</v>
      </c>
      <c r="I150" s="22">
        <v>-1.17737E-2</v>
      </c>
      <c r="J150" s="22">
        <v>140</v>
      </c>
      <c r="K150" s="22">
        <v>0.99395800000000001</v>
      </c>
      <c r="L150">
        <f t="shared" si="24"/>
        <v>14.535432098765432</v>
      </c>
      <c r="M150">
        <f t="shared" si="25"/>
        <v>14.463132859506171</v>
      </c>
      <c r="N150" s="9"/>
      <c r="O150" s="22">
        <v>0.60501099999999997</v>
      </c>
      <c r="P150" s="22">
        <v>10.106</v>
      </c>
      <c r="Q150" s="22">
        <v>-1.25031E-2</v>
      </c>
      <c r="R150" s="22">
        <v>140</v>
      </c>
      <c r="S150" s="22">
        <v>0.60433999999999999</v>
      </c>
      <c r="T150">
        <f t="shared" si="26"/>
        <v>15.435925925925924</v>
      </c>
      <c r="U150">
        <f t="shared" si="27"/>
        <v>9.3389049803703692</v>
      </c>
      <c r="X150" s="9"/>
      <c r="Y150" s="22">
        <v>0.99502599999999997</v>
      </c>
      <c r="Z150" s="22">
        <v>15.429500000000001</v>
      </c>
      <c r="AA150" s="22">
        <v>-1.15814E-2</v>
      </c>
      <c r="AB150" s="22">
        <v>140</v>
      </c>
      <c r="AC150" s="22">
        <v>0.99365199999999998</v>
      </c>
      <c r="AD150">
        <f t="shared" si="28"/>
        <v>14.298024691358025</v>
      </c>
      <c r="AE150">
        <f t="shared" si="29"/>
        <v>14.226906316543209</v>
      </c>
      <c r="AF150" s="9"/>
      <c r="AG150" s="22">
        <v>0.60501099999999997</v>
      </c>
      <c r="AH150" s="22">
        <v>19.0472</v>
      </c>
      <c r="AI150" s="22">
        <v>-1.24268E-2</v>
      </c>
      <c r="AJ150" s="22">
        <v>140</v>
      </c>
      <c r="AK150" s="22">
        <v>0.60430899999999999</v>
      </c>
      <c r="AL150">
        <f t="shared" si="30"/>
        <v>15.341728395061727</v>
      </c>
      <c r="AM150">
        <f t="shared" si="31"/>
        <v>9.2819144380246907</v>
      </c>
      <c r="AP150" s="9"/>
      <c r="AQ150" s="22">
        <v>0.99502599999999997</v>
      </c>
      <c r="AR150" s="22">
        <v>24.349699999999999</v>
      </c>
      <c r="AS150" s="22">
        <v>-1.14532E-2</v>
      </c>
      <c r="AT150" s="22">
        <v>140</v>
      </c>
      <c r="AU150" s="22">
        <v>0.99426300000000001</v>
      </c>
      <c r="AV150">
        <f t="shared" si="32"/>
        <v>14.139753086419754</v>
      </c>
      <c r="AW150">
        <f t="shared" si="33"/>
        <v>14.069421954567902</v>
      </c>
      <c r="AX150" s="9"/>
      <c r="AY150" s="22">
        <v>0.60501099999999997</v>
      </c>
      <c r="AZ150" s="22">
        <v>27.967500000000001</v>
      </c>
      <c r="BA150" s="22">
        <v>-1.22772E-2</v>
      </c>
      <c r="BB150" s="22">
        <v>140</v>
      </c>
      <c r="BC150" s="22">
        <v>0.60433999999999999</v>
      </c>
      <c r="BD150">
        <f t="shared" si="34"/>
        <v>15.157037037037037</v>
      </c>
      <c r="BE150">
        <f t="shared" si="35"/>
        <v>9.1701741348148147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6.4983300000000002</v>
      </c>
      <c r="I151" s="22">
        <v>-1.1792E-2</v>
      </c>
      <c r="J151" s="22">
        <v>141</v>
      </c>
      <c r="K151" s="22">
        <v>0.98938000000000004</v>
      </c>
      <c r="L151">
        <f t="shared" si="24"/>
        <v>14.558024691358025</v>
      </c>
      <c r="M151">
        <f t="shared" si="25"/>
        <v>14.412298864197531</v>
      </c>
      <c r="N151" s="9"/>
      <c r="O151" s="22">
        <v>0.61004599999999998</v>
      </c>
      <c r="P151" s="22">
        <v>10.116099999999999</v>
      </c>
      <c r="Q151" s="22">
        <v>-1.25031E-2</v>
      </c>
      <c r="R151" s="22">
        <v>141</v>
      </c>
      <c r="S151" s="22">
        <v>0.60943599999999998</v>
      </c>
      <c r="T151">
        <f t="shared" si="26"/>
        <v>15.435925925925924</v>
      </c>
      <c r="U151">
        <f t="shared" si="27"/>
        <v>9.4166248674074051</v>
      </c>
      <c r="X151" s="9"/>
      <c r="Y151" s="22">
        <v>0.98999000000000004</v>
      </c>
      <c r="Z151" s="22">
        <v>15.439500000000001</v>
      </c>
      <c r="AA151" s="22">
        <v>-1.1605799999999999E-2</v>
      </c>
      <c r="AB151" s="22">
        <v>141</v>
      </c>
      <c r="AC151" s="22">
        <v>0.98877000000000004</v>
      </c>
      <c r="AD151">
        <f t="shared" si="28"/>
        <v>14.328148148148147</v>
      </c>
      <c r="AE151">
        <f t="shared" si="29"/>
        <v>14.184723385185185</v>
      </c>
      <c r="AF151" s="9"/>
      <c r="AG151" s="22">
        <v>0.61004599999999998</v>
      </c>
      <c r="AH151" s="22">
        <v>19.057300000000001</v>
      </c>
      <c r="AI151" s="22">
        <v>-1.24207E-2</v>
      </c>
      <c r="AJ151" s="22">
        <v>141</v>
      </c>
      <c r="AK151" s="22">
        <v>0.609344</v>
      </c>
      <c r="AL151">
        <f t="shared" si="30"/>
        <v>15.334197530864195</v>
      </c>
      <c r="AM151">
        <f t="shared" si="31"/>
        <v>9.3545658669135783</v>
      </c>
      <c r="AP151" s="9"/>
      <c r="AQ151" s="22">
        <v>0.98999000000000004</v>
      </c>
      <c r="AR151" s="22">
        <v>24.3598</v>
      </c>
      <c r="AS151" s="22">
        <v>-1.14868E-2</v>
      </c>
      <c r="AT151" s="22">
        <v>141</v>
      </c>
      <c r="AU151" s="22">
        <v>0.98815900000000001</v>
      </c>
      <c r="AV151">
        <f t="shared" si="32"/>
        <v>14.181234567901233</v>
      </c>
      <c r="AW151">
        <f t="shared" si="33"/>
        <v>14.039280409876543</v>
      </c>
      <c r="AX151" s="9"/>
      <c r="AY151" s="22">
        <v>0.61004599999999998</v>
      </c>
      <c r="AZ151" s="22">
        <v>27.977599999999999</v>
      </c>
      <c r="BA151" s="22">
        <v>-1.2262E-2</v>
      </c>
      <c r="BB151" s="22">
        <v>141</v>
      </c>
      <c r="BC151" s="22">
        <v>0.609375</v>
      </c>
      <c r="BD151">
        <f t="shared" si="34"/>
        <v>15.138271604938272</v>
      </c>
      <c r="BE151">
        <f t="shared" si="35"/>
        <v>9.2350420395061725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6.5084</v>
      </c>
      <c r="I152" s="22">
        <v>-1.18134E-2</v>
      </c>
      <c r="J152" s="22">
        <v>142</v>
      </c>
      <c r="K152" s="22">
        <v>0.98388699999999996</v>
      </c>
      <c r="L152">
        <f t="shared" si="24"/>
        <v>14.584444444444443</v>
      </c>
      <c r="M152">
        <f t="shared" si="25"/>
        <v>14.365021477777777</v>
      </c>
      <c r="N152" s="9"/>
      <c r="O152" s="22">
        <v>0.61508200000000002</v>
      </c>
      <c r="P152" s="22">
        <v>10.126200000000001</v>
      </c>
      <c r="Q152" s="22">
        <v>-1.24969E-2</v>
      </c>
      <c r="R152" s="22">
        <v>142</v>
      </c>
      <c r="S152" s="22">
        <v>0.61447099999999999</v>
      </c>
      <c r="T152">
        <f t="shared" si="26"/>
        <v>15.428271604938271</v>
      </c>
      <c r="U152">
        <f t="shared" si="27"/>
        <v>9.4896521553086419</v>
      </c>
      <c r="X152" s="9"/>
      <c r="Y152" s="22">
        <v>0.98495500000000002</v>
      </c>
      <c r="Z152" s="22">
        <v>15.4496</v>
      </c>
      <c r="AA152" s="22">
        <v>-1.16241E-2</v>
      </c>
      <c r="AB152" s="22">
        <v>142</v>
      </c>
      <c r="AC152" s="22">
        <v>0.98358199999999996</v>
      </c>
      <c r="AD152">
        <f t="shared" si="28"/>
        <v>14.35074074074074</v>
      </c>
      <c r="AE152">
        <f t="shared" si="29"/>
        <v>14.134833846296296</v>
      </c>
      <c r="AF152" s="9"/>
      <c r="AG152" s="22">
        <v>0.61508200000000002</v>
      </c>
      <c r="AH152" s="22">
        <v>19.067399999999999</v>
      </c>
      <c r="AI152" s="22">
        <v>-1.2411500000000001E-2</v>
      </c>
      <c r="AJ152" s="22">
        <v>142</v>
      </c>
      <c r="AK152" s="22">
        <v>0.61438000000000004</v>
      </c>
      <c r="AL152">
        <f t="shared" si="30"/>
        <v>15.322839506172839</v>
      </c>
      <c r="AM152">
        <f t="shared" si="31"/>
        <v>9.4248027691358018</v>
      </c>
      <c r="AP152" s="9"/>
      <c r="AQ152" s="22">
        <v>0.98495500000000002</v>
      </c>
      <c r="AR152" s="22">
        <v>24.369900000000001</v>
      </c>
      <c r="AS152" s="22">
        <v>-1.1499000000000001E-2</v>
      </c>
      <c r="AT152" s="22">
        <v>142</v>
      </c>
      <c r="AU152" s="22">
        <v>0.98358199999999996</v>
      </c>
      <c r="AV152">
        <f t="shared" si="32"/>
        <v>14.196296296296296</v>
      </c>
      <c r="AW152">
        <f t="shared" si="33"/>
        <v>13.982713018518519</v>
      </c>
      <c r="AX152" s="9"/>
      <c r="AY152" s="22">
        <v>0.61508200000000002</v>
      </c>
      <c r="AZ152" s="22">
        <v>27.9876</v>
      </c>
      <c r="BA152" s="22">
        <v>-1.22498E-2</v>
      </c>
      <c r="BB152" s="22">
        <v>142</v>
      </c>
      <c r="BC152" s="22">
        <v>0.61441000000000001</v>
      </c>
      <c r="BD152">
        <f t="shared" si="34"/>
        <v>15.123209876543209</v>
      </c>
      <c r="BE152">
        <f t="shared" si="35"/>
        <v>9.3020141772839509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6.5184699999999998</v>
      </c>
      <c r="I153" s="22">
        <v>-1.1831700000000001E-2</v>
      </c>
      <c r="J153" s="22">
        <v>143</v>
      </c>
      <c r="K153" s="22">
        <v>0.97961399999999998</v>
      </c>
      <c r="L153">
        <f t="shared" si="24"/>
        <v>14.607037037037037</v>
      </c>
      <c r="M153">
        <f t="shared" si="25"/>
        <v>14.313713126296296</v>
      </c>
      <c r="N153" s="9"/>
      <c r="O153" s="22">
        <v>0.62011700000000003</v>
      </c>
      <c r="P153" s="22">
        <v>10.136200000000001</v>
      </c>
      <c r="Q153" s="22">
        <v>-1.24939E-2</v>
      </c>
      <c r="R153" s="22">
        <v>143</v>
      </c>
      <c r="S153" s="22">
        <v>0.61950700000000003</v>
      </c>
      <c r="T153">
        <f t="shared" si="26"/>
        <v>15.424567901234568</v>
      </c>
      <c r="U153">
        <f t="shared" si="27"/>
        <v>9.5650367732098776</v>
      </c>
      <c r="X153" s="9"/>
      <c r="Y153" s="22">
        <v>0.97991899999999998</v>
      </c>
      <c r="Z153" s="22">
        <v>15.4597</v>
      </c>
      <c r="AA153" s="22">
        <v>-1.16425E-2</v>
      </c>
      <c r="AB153" s="22">
        <v>143</v>
      </c>
      <c r="AC153" s="22">
        <v>0.97869899999999999</v>
      </c>
      <c r="AD153">
        <f t="shared" si="28"/>
        <v>14.373456790123456</v>
      </c>
      <c r="AE153">
        <f t="shared" si="29"/>
        <v>14.084823404320986</v>
      </c>
      <c r="AF153" s="9"/>
      <c r="AG153" s="22">
        <v>0.62011700000000003</v>
      </c>
      <c r="AH153" s="22">
        <v>19.077500000000001</v>
      </c>
      <c r="AI153" s="22">
        <v>-1.24023E-2</v>
      </c>
      <c r="AJ153" s="22">
        <v>143</v>
      </c>
      <c r="AK153" s="22">
        <v>0.61944600000000005</v>
      </c>
      <c r="AL153">
        <f t="shared" si="30"/>
        <v>15.311481481481479</v>
      </c>
      <c r="AM153">
        <f t="shared" si="31"/>
        <v>9.4949099618518513</v>
      </c>
      <c r="AP153" s="9"/>
      <c r="AQ153" s="22">
        <v>0.97991899999999998</v>
      </c>
      <c r="AR153" s="22">
        <v>24.379899999999999</v>
      </c>
      <c r="AS153" s="22">
        <v>-1.15204E-2</v>
      </c>
      <c r="AT153" s="22">
        <v>143</v>
      </c>
      <c r="AU153" s="22">
        <v>0.97930899999999999</v>
      </c>
      <c r="AV153">
        <f t="shared" si="32"/>
        <v>14.222716049382715</v>
      </c>
      <c r="AW153">
        <f t="shared" si="33"/>
        <v>13.93710968839506</v>
      </c>
      <c r="AX153" s="9"/>
      <c r="AY153" s="22">
        <v>0.62011700000000003</v>
      </c>
      <c r="AZ153" s="22">
        <v>27.997699999999998</v>
      </c>
      <c r="BA153" s="22">
        <v>-1.22375E-2</v>
      </c>
      <c r="BB153" s="22">
        <v>143</v>
      </c>
      <c r="BC153" s="22">
        <v>0.61941500000000005</v>
      </c>
      <c r="BD153">
        <f t="shared" si="34"/>
        <v>15.108024691358024</v>
      </c>
      <c r="BE153">
        <f t="shared" si="35"/>
        <v>9.3687429475308637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6.5285500000000001</v>
      </c>
      <c r="I154" s="22">
        <v>-1.1849999999999999E-2</v>
      </c>
      <c r="J154" s="22">
        <v>144</v>
      </c>
      <c r="K154" s="22">
        <v>0.97412100000000001</v>
      </c>
      <c r="L154">
        <f t="shared" si="24"/>
        <v>14.629629629629628</v>
      </c>
      <c r="M154">
        <f t="shared" si="25"/>
        <v>14.262191851851849</v>
      </c>
      <c r="N154" s="9"/>
      <c r="O154" s="22">
        <v>0.62515299999999996</v>
      </c>
      <c r="P154" s="22">
        <v>10.1463</v>
      </c>
      <c r="Q154" s="22">
        <v>-1.2478599999999999E-2</v>
      </c>
      <c r="R154" s="22">
        <v>144</v>
      </c>
      <c r="S154" s="22">
        <v>0.62448099999999995</v>
      </c>
      <c r="T154">
        <f t="shared" si="26"/>
        <v>15.405679012345677</v>
      </c>
      <c r="U154">
        <f t="shared" si="27"/>
        <v>9.6309064516049361</v>
      </c>
      <c r="X154" s="9"/>
      <c r="Y154" s="22">
        <v>0.97488399999999997</v>
      </c>
      <c r="Z154" s="22">
        <v>15.469799999999999</v>
      </c>
      <c r="AA154" s="22">
        <v>-1.16638E-2</v>
      </c>
      <c r="AB154" s="22">
        <v>144</v>
      </c>
      <c r="AC154" s="22">
        <v>0.97412100000000001</v>
      </c>
      <c r="AD154">
        <f t="shared" si="28"/>
        <v>14.399753086419754</v>
      </c>
      <c r="AE154">
        <f t="shared" si="29"/>
        <v>14.038088887901235</v>
      </c>
      <c r="AF154" s="9"/>
      <c r="AG154" s="22">
        <v>0.62515299999999996</v>
      </c>
      <c r="AH154" s="22">
        <v>19.087499999999999</v>
      </c>
      <c r="AI154" s="22">
        <v>-1.2374899999999999E-2</v>
      </c>
      <c r="AJ154" s="22">
        <v>144</v>
      </c>
      <c r="AK154" s="22">
        <v>0.62448099999999995</v>
      </c>
      <c r="AL154">
        <f t="shared" si="30"/>
        <v>15.277654320987653</v>
      </c>
      <c r="AM154">
        <f t="shared" si="31"/>
        <v>9.5508714317283925</v>
      </c>
      <c r="AP154" s="9"/>
      <c r="AQ154" s="22">
        <v>0.97488399999999997</v>
      </c>
      <c r="AR154" s="22">
        <v>24.39</v>
      </c>
      <c r="AS154" s="22">
        <v>-1.1538700000000001E-2</v>
      </c>
      <c r="AT154" s="22">
        <v>144</v>
      </c>
      <c r="AU154" s="22">
        <v>0.97381600000000001</v>
      </c>
      <c r="AV154">
        <f t="shared" si="32"/>
        <v>14.245308641975308</v>
      </c>
      <c r="AW154">
        <f t="shared" si="33"/>
        <v>13.887523470123456</v>
      </c>
      <c r="AX154" s="9"/>
      <c r="AY154" s="22">
        <v>0.62515299999999996</v>
      </c>
      <c r="AZ154" s="22">
        <v>28.0078</v>
      </c>
      <c r="BA154" s="22">
        <v>-1.22253E-2</v>
      </c>
      <c r="BB154" s="22">
        <v>144</v>
      </c>
      <c r="BC154" s="22">
        <v>0.62448099999999995</v>
      </c>
      <c r="BD154">
        <f t="shared" si="34"/>
        <v>15.092962962962961</v>
      </c>
      <c r="BE154">
        <f t="shared" si="35"/>
        <v>9.4354110751851827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6.5386199999999999</v>
      </c>
      <c r="I155" s="22">
        <v>-1.18622E-2</v>
      </c>
      <c r="J155" s="22">
        <v>145</v>
      </c>
      <c r="K155" s="22">
        <v>0.96954300000000004</v>
      </c>
      <c r="L155">
        <f t="shared" si="24"/>
        <v>14.644691358024689</v>
      </c>
      <c r="M155">
        <f t="shared" si="25"/>
        <v>14.203139268888886</v>
      </c>
      <c r="N155" s="9"/>
      <c r="O155" s="22">
        <v>0.63018799999999997</v>
      </c>
      <c r="P155" s="22">
        <v>10.1564</v>
      </c>
      <c r="Q155" s="22">
        <v>-1.2460300000000001E-2</v>
      </c>
      <c r="R155" s="22">
        <v>145</v>
      </c>
      <c r="S155" s="22">
        <v>0.62951699999999999</v>
      </c>
      <c r="T155">
        <f t="shared" si="26"/>
        <v>15.383086419753086</v>
      </c>
      <c r="U155">
        <f t="shared" si="27"/>
        <v>9.6942364646913575</v>
      </c>
      <c r="X155" s="9"/>
      <c r="Y155" s="22">
        <v>0.96984899999999996</v>
      </c>
      <c r="Z155" s="22">
        <v>15.479799999999999</v>
      </c>
      <c r="AA155" s="22">
        <v>-1.1682100000000001E-2</v>
      </c>
      <c r="AB155" s="22">
        <v>145</v>
      </c>
      <c r="AC155" s="22">
        <v>0.96862800000000004</v>
      </c>
      <c r="AD155">
        <f t="shared" si="28"/>
        <v>14.422345679012347</v>
      </c>
      <c r="AE155">
        <f t="shared" si="29"/>
        <v>13.987497534444445</v>
      </c>
      <c r="AF155" s="9"/>
      <c r="AG155" s="22">
        <v>0.63018799999999997</v>
      </c>
      <c r="AH155" s="22">
        <v>19.0976</v>
      </c>
      <c r="AI155" s="22">
        <v>-1.23535E-2</v>
      </c>
      <c r="AJ155" s="22">
        <v>145</v>
      </c>
      <c r="AK155" s="22">
        <v>0.62954699999999997</v>
      </c>
      <c r="AL155">
        <f t="shared" si="30"/>
        <v>15.251234567901234</v>
      </c>
      <c r="AM155">
        <f t="shared" si="31"/>
        <v>9.6111450098765427</v>
      </c>
      <c r="AP155" s="9"/>
      <c r="AQ155" s="22">
        <v>0.96984899999999996</v>
      </c>
      <c r="AR155" s="22">
        <v>24.400099999999998</v>
      </c>
      <c r="AS155" s="22">
        <v>-1.1557E-2</v>
      </c>
      <c r="AT155" s="22">
        <v>145</v>
      </c>
      <c r="AU155" s="22">
        <v>0.96832300000000004</v>
      </c>
      <c r="AV155">
        <f t="shared" si="32"/>
        <v>14.267901234567899</v>
      </c>
      <c r="AW155">
        <f t="shared" si="33"/>
        <v>13.837709744444442</v>
      </c>
      <c r="AX155" s="9"/>
      <c r="AY155" s="22">
        <v>0.63018799999999997</v>
      </c>
      <c r="AZ155" s="22">
        <v>28.017800000000001</v>
      </c>
      <c r="BA155" s="22">
        <v>-1.22162E-2</v>
      </c>
      <c r="BB155" s="22">
        <v>145</v>
      </c>
      <c r="BC155" s="22">
        <v>0.62948599999999999</v>
      </c>
      <c r="BD155">
        <f t="shared" si="34"/>
        <v>15.081728395061727</v>
      </c>
      <c r="BE155">
        <f t="shared" si="35"/>
        <v>9.5043242538271588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6.5486899999999997</v>
      </c>
      <c r="I156" s="22">
        <v>-1.18744E-2</v>
      </c>
      <c r="J156" s="22">
        <v>146</v>
      </c>
      <c r="K156" s="22">
        <v>0.96374499999999996</v>
      </c>
      <c r="L156">
        <f t="shared" si="24"/>
        <v>14.659753086419753</v>
      </c>
      <c r="M156">
        <f t="shared" si="25"/>
        <v>14.143920354567902</v>
      </c>
      <c r="N156" s="9"/>
      <c r="O156" s="22">
        <v>0.63522299999999998</v>
      </c>
      <c r="P156" s="22">
        <v>10.166499999999999</v>
      </c>
      <c r="Q156" s="22">
        <v>-1.2439E-2</v>
      </c>
      <c r="R156" s="22">
        <v>146</v>
      </c>
      <c r="S156" s="22">
        <v>0.63464399999999999</v>
      </c>
      <c r="T156">
        <f t="shared" si="26"/>
        <v>15.35679012345679</v>
      </c>
      <c r="U156">
        <f t="shared" si="27"/>
        <v>9.7549862925925925</v>
      </c>
      <c r="X156" s="9"/>
      <c r="Y156" s="22">
        <v>0.96481300000000003</v>
      </c>
      <c r="Z156" s="22">
        <v>15.4899</v>
      </c>
      <c r="AA156" s="22">
        <v>-1.17004E-2</v>
      </c>
      <c r="AB156" s="22">
        <v>146</v>
      </c>
      <c r="AC156" s="22">
        <v>0.96404999999999996</v>
      </c>
      <c r="AD156">
        <f t="shared" si="28"/>
        <v>14.444938271604938</v>
      </c>
      <c r="AE156">
        <f t="shared" si="29"/>
        <v>13.936664228641975</v>
      </c>
      <c r="AF156" s="9"/>
      <c r="AG156" s="22">
        <v>0.63522299999999998</v>
      </c>
      <c r="AH156" s="22">
        <v>19.107700000000001</v>
      </c>
      <c r="AI156" s="22">
        <v>-1.2341299999999999E-2</v>
      </c>
      <c r="AJ156" s="22">
        <v>146</v>
      </c>
      <c r="AK156" s="22">
        <v>0.63458300000000001</v>
      </c>
      <c r="AL156">
        <f t="shared" si="30"/>
        <v>15.236172839506171</v>
      </c>
      <c r="AM156">
        <f t="shared" si="31"/>
        <v>9.6783674196296285</v>
      </c>
      <c r="AP156" s="9"/>
      <c r="AQ156" s="22">
        <v>0.96481300000000003</v>
      </c>
      <c r="AR156" s="22">
        <v>24.4102</v>
      </c>
      <c r="AS156" s="22">
        <v>-1.15814E-2</v>
      </c>
      <c r="AT156" s="22">
        <v>146</v>
      </c>
      <c r="AU156" s="22">
        <v>0.96343999999999996</v>
      </c>
      <c r="AV156">
        <f t="shared" si="32"/>
        <v>14.298024691358025</v>
      </c>
      <c r="AW156">
        <f t="shared" si="33"/>
        <v>13.79492009654321</v>
      </c>
      <c r="AX156" s="9"/>
      <c r="AY156" s="22">
        <v>0.63522299999999998</v>
      </c>
      <c r="AZ156" s="22">
        <v>28.027899999999999</v>
      </c>
      <c r="BA156" s="22">
        <v>-1.2207000000000001E-2</v>
      </c>
      <c r="BB156" s="22">
        <v>146</v>
      </c>
      <c r="BC156" s="22">
        <v>0.63449100000000003</v>
      </c>
      <c r="BD156">
        <f t="shared" si="34"/>
        <v>15.070370370370371</v>
      </c>
      <c r="BE156">
        <f t="shared" si="35"/>
        <v>9.573045877777778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6.5587600000000004</v>
      </c>
      <c r="I157" s="22">
        <v>-1.1892700000000001E-2</v>
      </c>
      <c r="J157" s="22">
        <v>147</v>
      </c>
      <c r="K157" s="22">
        <v>0.95855699999999999</v>
      </c>
      <c r="L157">
        <f t="shared" si="24"/>
        <v>14.682345679012347</v>
      </c>
      <c r="M157">
        <f t="shared" si="25"/>
        <v>14.091792371111111</v>
      </c>
      <c r="N157" s="9"/>
      <c r="O157" s="22">
        <v>0.64025900000000002</v>
      </c>
      <c r="P157" s="22">
        <v>10.176500000000001</v>
      </c>
      <c r="Q157" s="22">
        <v>-1.24146E-2</v>
      </c>
      <c r="R157" s="22">
        <v>147</v>
      </c>
      <c r="S157" s="22">
        <v>0.63961800000000002</v>
      </c>
      <c r="T157">
        <f t="shared" si="26"/>
        <v>15.326666666666666</v>
      </c>
      <c r="U157">
        <f t="shared" si="27"/>
        <v>9.8130362733333332</v>
      </c>
      <c r="X157" s="9"/>
      <c r="Y157" s="22">
        <v>0.95977800000000002</v>
      </c>
      <c r="Z157" s="22">
        <v>15.5</v>
      </c>
      <c r="AA157" s="22">
        <v>-1.17188E-2</v>
      </c>
      <c r="AB157" s="22">
        <v>147</v>
      </c>
      <c r="AC157" s="22">
        <v>0.95886199999999999</v>
      </c>
      <c r="AD157">
        <f t="shared" si="28"/>
        <v>14.467654320987654</v>
      </c>
      <c r="AE157">
        <f t="shared" si="29"/>
        <v>13.885736328888889</v>
      </c>
      <c r="AF157" s="9"/>
      <c r="AG157" s="22">
        <v>0.64025900000000002</v>
      </c>
      <c r="AH157" s="22">
        <v>19.117699999999999</v>
      </c>
      <c r="AI157" s="22">
        <v>-1.2323000000000001E-2</v>
      </c>
      <c r="AJ157" s="22">
        <v>147</v>
      </c>
      <c r="AK157" s="22">
        <v>0.63955700000000004</v>
      </c>
      <c r="AL157">
        <f t="shared" si="30"/>
        <v>15.213580246913581</v>
      </c>
      <c r="AM157">
        <f t="shared" si="31"/>
        <v>9.7406316753086433</v>
      </c>
      <c r="AP157" s="9"/>
      <c r="AQ157" s="22">
        <v>0.95977800000000002</v>
      </c>
      <c r="AR157" s="22">
        <v>24.420200000000001</v>
      </c>
      <c r="AS157" s="22">
        <v>-1.16089E-2</v>
      </c>
      <c r="AT157" s="22">
        <v>147</v>
      </c>
      <c r="AU157" s="22">
        <v>0.95916699999999999</v>
      </c>
      <c r="AV157">
        <f t="shared" si="32"/>
        <v>14.331975308641976</v>
      </c>
      <c r="AW157">
        <f t="shared" si="33"/>
        <v>13.755514597777779</v>
      </c>
      <c r="AX157" s="9"/>
      <c r="AY157" s="22">
        <v>0.64025900000000002</v>
      </c>
      <c r="AZ157" s="22">
        <v>28.038</v>
      </c>
      <c r="BA157" s="22">
        <v>-1.2197899999999999E-2</v>
      </c>
      <c r="BB157" s="22">
        <v>147</v>
      </c>
      <c r="BC157" s="22">
        <v>0.63952600000000004</v>
      </c>
      <c r="BD157">
        <f t="shared" si="34"/>
        <v>15.059135802469134</v>
      </c>
      <c r="BE157">
        <f t="shared" si="35"/>
        <v>9.6417472297530864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6.5688300000000002</v>
      </c>
      <c r="I158" s="22">
        <v>-1.19171E-2</v>
      </c>
      <c r="J158" s="22">
        <v>148</v>
      </c>
      <c r="K158" s="22">
        <v>0.95367400000000002</v>
      </c>
      <c r="L158">
        <f t="shared" si="24"/>
        <v>14.712469135802468</v>
      </c>
      <c r="M158">
        <f t="shared" si="25"/>
        <v>14.04661220765432</v>
      </c>
      <c r="N158" s="9"/>
      <c r="O158" s="22">
        <v>0.64529400000000003</v>
      </c>
      <c r="P158" s="22">
        <v>10.1866</v>
      </c>
      <c r="Q158" s="22">
        <v>-1.2390099999999999E-2</v>
      </c>
      <c r="R158" s="22">
        <v>148</v>
      </c>
      <c r="S158" s="22">
        <v>0.64462299999999995</v>
      </c>
      <c r="T158">
        <f t="shared" si="26"/>
        <v>15.296419753086418</v>
      </c>
      <c r="U158">
        <f t="shared" si="27"/>
        <v>9.8706878881481472</v>
      </c>
      <c r="X158" s="9"/>
      <c r="Y158" s="22">
        <v>0.95474199999999998</v>
      </c>
      <c r="Z158" s="22">
        <v>15.51</v>
      </c>
      <c r="AA158" s="22">
        <v>-1.1743200000000001E-2</v>
      </c>
      <c r="AB158" s="22">
        <v>148</v>
      </c>
      <c r="AC158" s="22">
        <v>0.95367400000000002</v>
      </c>
      <c r="AD158">
        <f t="shared" si="28"/>
        <v>14.497777777777777</v>
      </c>
      <c r="AE158">
        <f t="shared" si="29"/>
        <v>13.84163735111111</v>
      </c>
      <c r="AF158" s="9"/>
      <c r="AG158" s="22">
        <v>0.64529400000000003</v>
      </c>
      <c r="AH158" s="22">
        <v>19.127800000000001</v>
      </c>
      <c r="AI158" s="22">
        <v>-1.23108E-2</v>
      </c>
      <c r="AJ158" s="22">
        <v>148</v>
      </c>
      <c r="AK158" s="22">
        <v>0.64468400000000003</v>
      </c>
      <c r="AL158">
        <f t="shared" si="30"/>
        <v>15.198518518518517</v>
      </c>
      <c r="AM158">
        <f t="shared" si="31"/>
        <v>9.8075128088888892</v>
      </c>
      <c r="AP158" s="9"/>
      <c r="AQ158" s="22">
        <v>0.95474199999999998</v>
      </c>
      <c r="AR158" s="22">
        <v>24.430299999999999</v>
      </c>
      <c r="AS158" s="22">
        <v>-1.1639399999999999E-2</v>
      </c>
      <c r="AT158" s="22">
        <v>148</v>
      </c>
      <c r="AU158" s="22">
        <v>0.95397900000000002</v>
      </c>
      <c r="AV158">
        <f t="shared" si="32"/>
        <v>14.369629629629628</v>
      </c>
      <c r="AW158">
        <f t="shared" si="33"/>
        <v>13.71928893185185</v>
      </c>
      <c r="AX158" s="9"/>
      <c r="AY158" s="22">
        <v>0.64529400000000003</v>
      </c>
      <c r="AZ158" s="22">
        <v>28.048100000000002</v>
      </c>
      <c r="BA158" s="22">
        <v>-1.2185700000000001E-2</v>
      </c>
      <c r="BB158" s="22">
        <v>148</v>
      </c>
      <c r="BC158" s="22">
        <v>0.64465300000000003</v>
      </c>
      <c r="BD158">
        <f t="shared" si="34"/>
        <v>15.044074074074075</v>
      </c>
      <c r="BE158">
        <f t="shared" si="35"/>
        <v>9.7078507355555566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6.5789</v>
      </c>
      <c r="I159" s="22">
        <v>-1.1947599999999999E-2</v>
      </c>
      <c r="J159" s="22">
        <v>149</v>
      </c>
      <c r="K159" s="22">
        <v>0.94879199999999997</v>
      </c>
      <c r="L159">
        <f t="shared" si="24"/>
        <v>14.750123456790122</v>
      </c>
      <c r="M159">
        <f t="shared" si="25"/>
        <v>14.008295497777777</v>
      </c>
      <c r="N159" s="9"/>
      <c r="O159" s="22">
        <v>0.65032999999999996</v>
      </c>
      <c r="P159" s="22">
        <v>10.1967</v>
      </c>
      <c r="Q159" s="22">
        <v>-1.2377900000000001E-2</v>
      </c>
      <c r="R159" s="22">
        <v>149</v>
      </c>
      <c r="S159" s="22">
        <v>0.64971900000000005</v>
      </c>
      <c r="T159">
        <f t="shared" si="26"/>
        <v>15.281358024691359</v>
      </c>
      <c r="U159">
        <f t="shared" si="27"/>
        <v>9.9379255641975313</v>
      </c>
      <c r="X159" s="9"/>
      <c r="Y159" s="22">
        <v>0.94970699999999997</v>
      </c>
      <c r="Z159" s="22">
        <v>15.520099999999999</v>
      </c>
      <c r="AA159" s="22">
        <v>-1.17676E-2</v>
      </c>
      <c r="AB159" s="22">
        <v>149</v>
      </c>
      <c r="AC159" s="22">
        <v>0.94818100000000005</v>
      </c>
      <c r="AD159">
        <f t="shared" si="28"/>
        <v>14.527901234567899</v>
      </c>
      <c r="AE159">
        <f t="shared" si="29"/>
        <v>13.797249497777775</v>
      </c>
      <c r="AF159" s="9"/>
      <c r="AG159" s="22">
        <v>0.65032999999999996</v>
      </c>
      <c r="AH159" s="22">
        <v>19.137899999999998</v>
      </c>
      <c r="AI159" s="22">
        <v>-1.2295499999999999E-2</v>
      </c>
      <c r="AJ159" s="22">
        <v>149</v>
      </c>
      <c r="AK159" s="22">
        <v>0.64962799999999998</v>
      </c>
      <c r="AL159">
        <f t="shared" si="30"/>
        <v>15.179629629629629</v>
      </c>
      <c r="AM159">
        <f t="shared" si="31"/>
        <v>9.8717685370370365</v>
      </c>
      <c r="AP159" s="9"/>
      <c r="AQ159" s="22">
        <v>0.94970699999999997</v>
      </c>
      <c r="AR159" s="22">
        <v>24.4404</v>
      </c>
      <c r="AS159" s="22">
        <v>-1.16577E-2</v>
      </c>
      <c r="AT159" s="22">
        <v>149</v>
      </c>
      <c r="AU159" s="22">
        <v>0.94879199999999997</v>
      </c>
      <c r="AV159">
        <f t="shared" si="32"/>
        <v>14.392222222222221</v>
      </c>
      <c r="AW159">
        <f t="shared" si="33"/>
        <v>13.668394189999999</v>
      </c>
      <c r="AX159" s="9"/>
      <c r="AY159" s="22">
        <v>0.65032999999999996</v>
      </c>
      <c r="AZ159" s="22">
        <v>28.0581</v>
      </c>
      <c r="BA159" s="22">
        <v>-1.21735E-2</v>
      </c>
      <c r="BB159" s="22">
        <v>149</v>
      </c>
      <c r="BC159" s="22">
        <v>0.64959699999999998</v>
      </c>
      <c r="BD159">
        <f t="shared" si="34"/>
        <v>15.029012345679011</v>
      </c>
      <c r="BE159">
        <f t="shared" si="35"/>
        <v>9.7738175987654312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6.5889699999999998</v>
      </c>
      <c r="I160" s="22">
        <v>-1.19659E-2</v>
      </c>
      <c r="J160" s="22">
        <v>150</v>
      </c>
      <c r="K160" s="22">
        <v>0.943604</v>
      </c>
      <c r="L160">
        <f t="shared" si="24"/>
        <v>14.772716049382716</v>
      </c>
      <c r="M160">
        <f t="shared" si="25"/>
        <v>13.955371215802469</v>
      </c>
      <c r="N160" s="9"/>
      <c r="O160" s="22">
        <v>0.65536499999999998</v>
      </c>
      <c r="P160" s="22">
        <v>10.2067</v>
      </c>
      <c r="Q160" s="22">
        <v>-1.2368799999999999E-2</v>
      </c>
      <c r="R160" s="22">
        <v>150</v>
      </c>
      <c r="S160" s="22">
        <v>0.654694</v>
      </c>
      <c r="T160">
        <f t="shared" si="26"/>
        <v>15.270123456790122</v>
      </c>
      <c r="U160">
        <f t="shared" si="27"/>
        <v>10.007504459259257</v>
      </c>
      <c r="X160" s="9"/>
      <c r="Y160" s="22">
        <v>0.94467199999999996</v>
      </c>
      <c r="Z160" s="22">
        <v>15.530200000000001</v>
      </c>
      <c r="AA160" s="22">
        <v>-1.18011E-2</v>
      </c>
      <c r="AB160" s="22">
        <v>150</v>
      </c>
      <c r="AC160" s="22">
        <v>0.94329799999999997</v>
      </c>
      <c r="AD160">
        <f t="shared" si="28"/>
        <v>14.56925925925926</v>
      </c>
      <c r="AE160">
        <f t="shared" si="29"/>
        <v>13.763171282962963</v>
      </c>
      <c r="AF160" s="9"/>
      <c r="AG160" s="22">
        <v>0.65536499999999998</v>
      </c>
      <c r="AH160" s="22">
        <v>19.1479</v>
      </c>
      <c r="AI160" s="22">
        <v>-1.22925E-2</v>
      </c>
      <c r="AJ160" s="22">
        <v>150</v>
      </c>
      <c r="AK160" s="22">
        <v>0.654694</v>
      </c>
      <c r="AL160">
        <f t="shared" si="30"/>
        <v>15.175925925925924</v>
      </c>
      <c r="AM160">
        <f t="shared" si="31"/>
        <v>9.9457706944444428</v>
      </c>
      <c r="AP160" s="9"/>
      <c r="AQ160" s="22">
        <v>0.94467199999999996</v>
      </c>
      <c r="AR160" s="22">
        <v>24.450399999999998</v>
      </c>
      <c r="AS160" s="22">
        <v>-1.16791E-2</v>
      </c>
      <c r="AT160" s="22">
        <v>150</v>
      </c>
      <c r="AU160" s="22">
        <v>0.943604</v>
      </c>
      <c r="AV160">
        <f t="shared" si="32"/>
        <v>14.41864197530864</v>
      </c>
      <c r="AW160">
        <f t="shared" si="33"/>
        <v>13.620887352098762</v>
      </c>
      <c r="AX160" s="9"/>
      <c r="AY160" s="22">
        <v>0.65536499999999998</v>
      </c>
      <c r="AZ160" s="22">
        <v>28.068200000000001</v>
      </c>
      <c r="BA160" s="22">
        <v>-1.2164299999999999E-2</v>
      </c>
      <c r="BB160" s="22">
        <v>150</v>
      </c>
      <c r="BC160" s="22">
        <v>0.65463300000000002</v>
      </c>
      <c r="BD160">
        <f t="shared" si="34"/>
        <v>15.017654320987653</v>
      </c>
      <c r="BE160">
        <f t="shared" si="35"/>
        <v>9.8420450240740731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6.5990399999999996</v>
      </c>
      <c r="I161" s="22">
        <v>-1.19781E-2</v>
      </c>
      <c r="J161" s="22">
        <v>151</v>
      </c>
      <c r="K161" s="22">
        <v>0.93841600000000003</v>
      </c>
      <c r="L161">
        <f t="shared" si="24"/>
        <v>14.787777777777777</v>
      </c>
      <c r="M161">
        <f t="shared" si="25"/>
        <v>13.895128359999999</v>
      </c>
      <c r="N161" s="9"/>
      <c r="O161" s="22">
        <v>0.66039999999999999</v>
      </c>
      <c r="P161" s="22">
        <v>10.216799999999999</v>
      </c>
      <c r="Q161" s="22">
        <v>-1.2356600000000001E-2</v>
      </c>
      <c r="R161" s="22">
        <v>151</v>
      </c>
      <c r="S161" s="22">
        <v>0.65976000000000001</v>
      </c>
      <c r="T161">
        <f t="shared" si="26"/>
        <v>15.255061728395061</v>
      </c>
      <c r="U161">
        <f t="shared" si="27"/>
        <v>10.074442765432098</v>
      </c>
      <c r="X161" s="9"/>
      <c r="Y161" s="22">
        <v>0.93963600000000003</v>
      </c>
      <c r="Z161" s="22">
        <v>15.5402</v>
      </c>
      <c r="AA161" s="22">
        <v>-1.18225E-2</v>
      </c>
      <c r="AB161" s="22">
        <v>151</v>
      </c>
      <c r="AC161" s="22">
        <v>0.937805</v>
      </c>
      <c r="AD161">
        <f t="shared" si="28"/>
        <v>14.595679012345677</v>
      </c>
      <c r="AE161">
        <f t="shared" si="29"/>
        <v>13.714625444444444</v>
      </c>
      <c r="AF161" s="9"/>
      <c r="AG161" s="22">
        <v>0.66039999999999999</v>
      </c>
      <c r="AH161" s="22">
        <v>19.158000000000001</v>
      </c>
      <c r="AI161" s="22">
        <v>-1.22833E-2</v>
      </c>
      <c r="AJ161" s="22">
        <v>151</v>
      </c>
      <c r="AK161" s="22">
        <v>0.65972900000000001</v>
      </c>
      <c r="AL161">
        <f t="shared" si="30"/>
        <v>15.164567901234568</v>
      </c>
      <c r="AM161">
        <f t="shared" si="31"/>
        <v>10.014680641975309</v>
      </c>
      <c r="AP161" s="9"/>
      <c r="AQ161" s="22">
        <v>0.93963600000000003</v>
      </c>
      <c r="AR161" s="22">
        <v>24.4605</v>
      </c>
      <c r="AS161" s="22">
        <v>-1.16974E-2</v>
      </c>
      <c r="AT161" s="22">
        <v>151</v>
      </c>
      <c r="AU161" s="22">
        <v>0.93841600000000003</v>
      </c>
      <c r="AV161">
        <f t="shared" si="32"/>
        <v>14.441234567901233</v>
      </c>
      <c r="AW161">
        <f t="shared" si="33"/>
        <v>13.569503884444444</v>
      </c>
      <c r="AX161" s="9"/>
      <c r="AY161" s="22">
        <v>0.66039999999999999</v>
      </c>
      <c r="AZ161" s="22">
        <v>28.078299999999999</v>
      </c>
      <c r="BA161" s="22">
        <v>-1.2152100000000001E-2</v>
      </c>
      <c r="BB161" s="22">
        <v>151</v>
      </c>
      <c r="BC161" s="22">
        <v>0.65966800000000003</v>
      </c>
      <c r="BD161">
        <f t="shared" si="34"/>
        <v>15.002592592592592</v>
      </c>
      <c r="BE161">
        <f t="shared" si="35"/>
        <v>9.907712148148148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6.6091100000000003</v>
      </c>
      <c r="I162" s="22">
        <v>-1.19995E-2</v>
      </c>
      <c r="J162" s="22">
        <v>152</v>
      </c>
      <c r="K162" s="22">
        <v>0.93322799999999995</v>
      </c>
      <c r="L162">
        <f t="shared" si="24"/>
        <v>14.814197530864195</v>
      </c>
      <c r="M162">
        <f t="shared" si="25"/>
        <v>13.845363826543208</v>
      </c>
      <c r="N162" s="9"/>
      <c r="O162" s="22">
        <v>0.66543600000000003</v>
      </c>
      <c r="P162" s="22">
        <v>10.226900000000001</v>
      </c>
      <c r="Q162" s="22">
        <v>-1.23444E-2</v>
      </c>
      <c r="R162" s="22">
        <v>152</v>
      </c>
      <c r="S162" s="22">
        <v>0.66476400000000002</v>
      </c>
      <c r="T162">
        <f t="shared" si="26"/>
        <v>15.239999999999998</v>
      </c>
      <c r="U162">
        <f t="shared" si="27"/>
        <v>10.14124464</v>
      </c>
      <c r="X162" s="9"/>
      <c r="Y162" s="22">
        <v>0.93460100000000002</v>
      </c>
      <c r="Z162" s="22">
        <v>15.5503</v>
      </c>
      <c r="AA162" s="22">
        <v>-1.1849999999999999E-2</v>
      </c>
      <c r="AB162" s="22">
        <v>152</v>
      </c>
      <c r="AC162" s="22">
        <v>0.93322799999999995</v>
      </c>
      <c r="AD162">
        <f t="shared" si="28"/>
        <v>14.629629629629628</v>
      </c>
      <c r="AE162">
        <f t="shared" si="29"/>
        <v>13.67286648148148</v>
      </c>
      <c r="AF162" s="9"/>
      <c r="AG162" s="22">
        <v>0.66543600000000003</v>
      </c>
      <c r="AH162" s="22">
        <v>19.168099999999999</v>
      </c>
      <c r="AI162" s="22">
        <v>-1.22589E-2</v>
      </c>
      <c r="AJ162" s="22">
        <v>152</v>
      </c>
      <c r="AK162" s="22">
        <v>0.66476400000000002</v>
      </c>
      <c r="AL162">
        <f t="shared" si="30"/>
        <v>15.134444444444444</v>
      </c>
      <c r="AM162">
        <f t="shared" si="31"/>
        <v>10.071004173333334</v>
      </c>
      <c r="AP162" s="9"/>
      <c r="AQ162" s="22">
        <v>0.93460100000000002</v>
      </c>
      <c r="AR162" s="22">
        <v>24.470600000000001</v>
      </c>
      <c r="AS162" s="22">
        <v>-1.1721799999999999E-2</v>
      </c>
      <c r="AT162" s="22">
        <v>152</v>
      </c>
      <c r="AU162" s="22">
        <v>0.93322799999999995</v>
      </c>
      <c r="AV162">
        <f t="shared" si="32"/>
        <v>14.471358024691357</v>
      </c>
      <c r="AW162">
        <f t="shared" si="33"/>
        <v>13.524945681234566</v>
      </c>
      <c r="AX162" s="9"/>
      <c r="AY162" s="22">
        <v>0.66543600000000003</v>
      </c>
      <c r="AZ162" s="22">
        <v>28.0883</v>
      </c>
      <c r="BA162" s="22">
        <v>-1.2130699999999999E-2</v>
      </c>
      <c r="BB162" s="22">
        <v>152</v>
      </c>
      <c r="BC162" s="22">
        <v>0.66473400000000005</v>
      </c>
      <c r="BD162">
        <f t="shared" si="34"/>
        <v>14.976172839506171</v>
      </c>
      <c r="BE162">
        <f t="shared" si="35"/>
        <v>9.9656845496296285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6.6191800000000001</v>
      </c>
      <c r="I163" s="22">
        <v>-1.2020899999999999E-2</v>
      </c>
      <c r="J163" s="22">
        <v>153</v>
      </c>
      <c r="K163" s="22">
        <v>0.92864999999999998</v>
      </c>
      <c r="L163">
        <f t="shared" si="24"/>
        <v>14.840617283950616</v>
      </c>
      <c r="M163">
        <f t="shared" si="25"/>
        <v>13.795318405555554</v>
      </c>
      <c r="N163" s="9"/>
      <c r="O163" s="22">
        <v>0.67047100000000004</v>
      </c>
      <c r="P163" s="22">
        <v>10.237</v>
      </c>
      <c r="Q163" s="22">
        <v>-1.23322E-2</v>
      </c>
      <c r="R163" s="22">
        <v>153</v>
      </c>
      <c r="S163" s="22">
        <v>0.66986100000000004</v>
      </c>
      <c r="T163">
        <f t="shared" si="26"/>
        <v>15.224938271604938</v>
      </c>
      <c r="U163">
        <f t="shared" si="27"/>
        <v>10.207879587901235</v>
      </c>
      <c r="X163" s="9"/>
      <c r="Y163" s="22">
        <v>0.92956499999999997</v>
      </c>
      <c r="Z163" s="22">
        <v>15.5604</v>
      </c>
      <c r="AA163" s="22">
        <v>-1.18713E-2</v>
      </c>
      <c r="AB163" s="22">
        <v>153</v>
      </c>
      <c r="AC163" s="22">
        <v>0.92864999999999998</v>
      </c>
      <c r="AD163">
        <f t="shared" si="28"/>
        <v>14.655925925925924</v>
      </c>
      <c r="AE163">
        <f t="shared" si="29"/>
        <v>13.623635783333331</v>
      </c>
      <c r="AF163" s="9"/>
      <c r="AG163" s="22">
        <v>0.67047100000000004</v>
      </c>
      <c r="AH163" s="22">
        <v>19.1782</v>
      </c>
      <c r="AI163" s="22">
        <v>-1.22437E-2</v>
      </c>
      <c r="AJ163" s="22">
        <v>153</v>
      </c>
      <c r="AK163" s="22">
        <v>0.66983000000000004</v>
      </c>
      <c r="AL163">
        <f t="shared" si="30"/>
        <v>15.115679012345678</v>
      </c>
      <c r="AM163">
        <f t="shared" si="31"/>
        <v>10.13462442308642</v>
      </c>
      <c r="AP163" s="9"/>
      <c r="AQ163" s="22">
        <v>0.92956499999999997</v>
      </c>
      <c r="AR163" s="22">
        <v>24.480599999999999</v>
      </c>
      <c r="AS163" s="22">
        <v>-1.17401E-2</v>
      </c>
      <c r="AT163" s="22">
        <v>153</v>
      </c>
      <c r="AU163" s="22">
        <v>0.92834499999999998</v>
      </c>
      <c r="AV163">
        <f t="shared" si="32"/>
        <v>14.49395061728395</v>
      </c>
      <c r="AW163">
        <f t="shared" si="33"/>
        <v>13.473069205555555</v>
      </c>
      <c r="AX163" s="9"/>
      <c r="AY163" s="22">
        <v>0.67047100000000004</v>
      </c>
      <c r="AZ163" s="22">
        <v>28.098400000000002</v>
      </c>
      <c r="BA163" s="22">
        <v>-1.21155E-2</v>
      </c>
      <c r="BB163" s="22">
        <v>153</v>
      </c>
      <c r="BC163" s="22">
        <v>0.66979999999999995</v>
      </c>
      <c r="BD163">
        <f t="shared" si="34"/>
        <v>14.957407407407405</v>
      </c>
      <c r="BE163">
        <f t="shared" si="35"/>
        <v>10.028507901851851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6.6292600000000004</v>
      </c>
      <c r="I164" s="22">
        <v>-1.20453E-2</v>
      </c>
      <c r="J164" s="22">
        <v>154</v>
      </c>
      <c r="K164" s="22">
        <v>0.92315700000000001</v>
      </c>
      <c r="L164">
        <f t="shared" si="24"/>
        <v>14.870740740740739</v>
      </c>
      <c r="M164">
        <f t="shared" si="25"/>
        <v>13.748445937037035</v>
      </c>
      <c r="N164" s="9"/>
      <c r="O164" s="22">
        <v>0.67550699999999997</v>
      </c>
      <c r="P164" s="22">
        <v>10.247</v>
      </c>
      <c r="Q164" s="22">
        <v>-1.2326E-2</v>
      </c>
      <c r="R164" s="22">
        <v>154</v>
      </c>
      <c r="S164" s="22">
        <v>0.67486599999999997</v>
      </c>
      <c r="T164">
        <f t="shared" si="26"/>
        <v>15.217283950617283</v>
      </c>
      <c r="U164">
        <f t="shared" si="27"/>
        <v>10.279381829629628</v>
      </c>
      <c r="X164" s="9"/>
      <c r="Y164" s="22">
        <v>0.92452999999999996</v>
      </c>
      <c r="Z164" s="22">
        <v>15.570499999999999</v>
      </c>
      <c r="AA164" s="22">
        <v>-1.18896E-2</v>
      </c>
      <c r="AB164" s="22">
        <v>154</v>
      </c>
      <c r="AC164" s="22">
        <v>0.92346200000000001</v>
      </c>
      <c r="AD164">
        <f t="shared" si="28"/>
        <v>14.678518518518517</v>
      </c>
      <c r="AE164">
        <f t="shared" si="29"/>
        <v>13.570730725925925</v>
      </c>
      <c r="AF164" s="9"/>
      <c r="AG164" s="22">
        <v>0.67550699999999997</v>
      </c>
      <c r="AH164" s="22">
        <v>19.188199999999998</v>
      </c>
      <c r="AI164" s="22">
        <v>-1.22253E-2</v>
      </c>
      <c r="AJ164" s="22">
        <v>154</v>
      </c>
      <c r="AK164" s="22">
        <v>0.67477399999999998</v>
      </c>
      <c r="AL164">
        <f t="shared" si="30"/>
        <v>15.092962962962961</v>
      </c>
      <c r="AM164">
        <f t="shared" si="31"/>
        <v>10.19540213222222</v>
      </c>
      <c r="AP164" s="9"/>
      <c r="AQ164" s="22">
        <v>0.92452999999999996</v>
      </c>
      <c r="AR164" s="22">
        <v>24.4907</v>
      </c>
      <c r="AS164" s="22">
        <v>-1.1764500000000001E-2</v>
      </c>
      <c r="AT164" s="22">
        <v>154</v>
      </c>
      <c r="AU164" s="22">
        <v>0.92346200000000001</v>
      </c>
      <c r="AV164">
        <f t="shared" si="32"/>
        <v>14.524074074074075</v>
      </c>
      <c r="AW164">
        <f t="shared" si="33"/>
        <v>13.427942203703704</v>
      </c>
      <c r="AX164" s="9"/>
      <c r="AY164" s="22">
        <v>0.67550699999999997</v>
      </c>
      <c r="AZ164" s="22">
        <v>28.108499999999999</v>
      </c>
      <c r="BA164" s="22">
        <v>-1.2097200000000001E-2</v>
      </c>
      <c r="BB164" s="22">
        <v>154</v>
      </c>
      <c r="BC164" s="22">
        <v>0.67483499999999996</v>
      </c>
      <c r="BD164">
        <f t="shared" si="34"/>
        <v>14.934814814814814</v>
      </c>
      <c r="BE164">
        <f t="shared" si="35"/>
        <v>10.08857195111111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6.6393300000000002</v>
      </c>
      <c r="I165" s="22">
        <v>-1.2063600000000001E-2</v>
      </c>
      <c r="J165" s="22">
        <v>155</v>
      </c>
      <c r="K165" s="22">
        <v>0.91827400000000003</v>
      </c>
      <c r="L165">
        <f t="shared" si="24"/>
        <v>14.893333333333333</v>
      </c>
      <c r="M165">
        <f t="shared" si="25"/>
        <v>13.694345533333331</v>
      </c>
      <c r="N165" s="9"/>
      <c r="O165" s="22">
        <v>0.68054199999999998</v>
      </c>
      <c r="P165" s="22">
        <v>10.257099999999999</v>
      </c>
      <c r="Q165" s="22">
        <v>-1.23199E-2</v>
      </c>
      <c r="R165" s="22">
        <v>155</v>
      </c>
      <c r="S165" s="22">
        <v>0.67981000000000003</v>
      </c>
      <c r="T165">
        <f t="shared" si="26"/>
        <v>15.209753086419752</v>
      </c>
      <c r="U165">
        <f t="shared" si="27"/>
        <v>10.350875784938271</v>
      </c>
      <c r="X165" s="9"/>
      <c r="Y165" s="22">
        <v>0.91949499999999995</v>
      </c>
      <c r="Z165" s="22">
        <v>15.580500000000001</v>
      </c>
      <c r="AA165" s="22">
        <v>-1.19049E-2</v>
      </c>
      <c r="AB165" s="22">
        <v>155</v>
      </c>
      <c r="AC165" s="22">
        <v>0.91827400000000003</v>
      </c>
      <c r="AD165">
        <f t="shared" si="28"/>
        <v>14.697407407407406</v>
      </c>
      <c r="AE165">
        <f t="shared" si="29"/>
        <v>13.514192624074072</v>
      </c>
      <c r="AF165" s="9"/>
      <c r="AG165" s="22">
        <v>0.68054199999999998</v>
      </c>
      <c r="AH165" s="22">
        <v>19.1983</v>
      </c>
      <c r="AI165" s="22">
        <v>-1.22101E-2</v>
      </c>
      <c r="AJ165" s="22">
        <v>155</v>
      </c>
      <c r="AK165" s="22">
        <v>0.67984</v>
      </c>
      <c r="AL165">
        <f t="shared" si="30"/>
        <v>15.074197530864195</v>
      </c>
      <c r="AM165">
        <f t="shared" si="31"/>
        <v>10.25862453604938</v>
      </c>
      <c r="AP165" s="9"/>
      <c r="AQ165" s="22">
        <v>0.91949499999999995</v>
      </c>
      <c r="AR165" s="22">
        <v>24.500800000000002</v>
      </c>
      <c r="AS165" s="22">
        <v>-1.1795E-2</v>
      </c>
      <c r="AT165" s="22">
        <v>155</v>
      </c>
      <c r="AU165" s="22">
        <v>0.91857900000000003</v>
      </c>
      <c r="AV165">
        <f t="shared" si="32"/>
        <v>14.561728395061728</v>
      </c>
      <c r="AW165">
        <f t="shared" si="33"/>
        <v>13.389436450617282</v>
      </c>
      <c r="AX165" s="9"/>
      <c r="AY165" s="22">
        <v>0.68054199999999998</v>
      </c>
      <c r="AZ165" s="22">
        <v>28.118600000000001</v>
      </c>
      <c r="BA165" s="22">
        <v>-1.2085E-2</v>
      </c>
      <c r="BB165" s="22">
        <v>155</v>
      </c>
      <c r="BC165" s="22">
        <v>0.67984</v>
      </c>
      <c r="BD165">
        <f t="shared" si="34"/>
        <v>14.919753086419753</v>
      </c>
      <c r="BE165">
        <f t="shared" si="35"/>
        <v>10.153518604938272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6.6494</v>
      </c>
      <c r="I166" s="22">
        <v>-1.2085E-2</v>
      </c>
      <c r="J166" s="22">
        <v>156</v>
      </c>
      <c r="K166" s="22">
        <v>0.91369599999999995</v>
      </c>
      <c r="L166">
        <f t="shared" si="24"/>
        <v>14.919753086419753</v>
      </c>
      <c r="M166">
        <f t="shared" si="25"/>
        <v>13.643502487654322</v>
      </c>
      <c r="N166" s="9"/>
      <c r="O166" s="22">
        <v>0.68557699999999999</v>
      </c>
      <c r="P166" s="22">
        <v>10.267200000000001</v>
      </c>
      <c r="Q166" s="22">
        <v>-1.23077E-2</v>
      </c>
      <c r="R166" s="22">
        <v>156</v>
      </c>
      <c r="S166" s="22">
        <v>0.68484500000000004</v>
      </c>
      <c r="T166">
        <f t="shared" si="26"/>
        <v>15.19469135802469</v>
      </c>
      <c r="U166">
        <f t="shared" si="27"/>
        <v>10.417130917160492</v>
      </c>
      <c r="X166" s="9"/>
      <c r="Y166" s="22">
        <v>0.91445900000000002</v>
      </c>
      <c r="Z166" s="22">
        <v>15.5906</v>
      </c>
      <c r="AA166" s="22">
        <v>-1.1911E-2</v>
      </c>
      <c r="AB166" s="22">
        <v>156</v>
      </c>
      <c r="AC166" s="22">
        <v>0.91339099999999995</v>
      </c>
      <c r="AD166">
        <f t="shared" si="28"/>
        <v>14.704938271604938</v>
      </c>
      <c r="AE166">
        <f t="shared" si="29"/>
        <v>13.44706314691358</v>
      </c>
      <c r="AF166" s="9"/>
      <c r="AG166" s="22">
        <v>0.68557699999999999</v>
      </c>
      <c r="AH166" s="22">
        <v>19.208400000000001</v>
      </c>
      <c r="AI166" s="22">
        <v>-1.2204E-2</v>
      </c>
      <c r="AJ166" s="22">
        <v>156</v>
      </c>
      <c r="AK166" s="22">
        <v>0.68490600000000001</v>
      </c>
      <c r="AL166">
        <f t="shared" si="30"/>
        <v>15.066666666666666</v>
      </c>
      <c r="AM166">
        <f t="shared" si="31"/>
        <v>10.329360133333333</v>
      </c>
      <c r="AP166" s="9"/>
      <c r="AQ166" s="22">
        <v>0.91445900000000002</v>
      </c>
      <c r="AR166" s="22">
        <v>24.510899999999999</v>
      </c>
      <c r="AS166" s="22">
        <v>-1.1810299999999999E-2</v>
      </c>
      <c r="AT166" s="22">
        <v>156</v>
      </c>
      <c r="AU166" s="22">
        <v>0.91369599999999995</v>
      </c>
      <c r="AV166">
        <f t="shared" si="32"/>
        <v>14.580617283950616</v>
      </c>
      <c r="AW166">
        <f t="shared" si="33"/>
        <v>13.333376700864196</v>
      </c>
      <c r="AX166" s="9"/>
      <c r="AY166" s="22">
        <v>0.68557699999999999</v>
      </c>
      <c r="AZ166" s="22">
        <v>28.128599999999999</v>
      </c>
      <c r="BA166" s="22">
        <v>-1.20667E-2</v>
      </c>
      <c r="BB166" s="22">
        <v>156</v>
      </c>
      <c r="BC166" s="22">
        <v>0.68484500000000004</v>
      </c>
      <c r="BD166">
        <f t="shared" si="34"/>
        <v>14.89716049382716</v>
      </c>
      <c r="BE166">
        <f t="shared" si="35"/>
        <v>10.213150599876542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6.6594699999999998</v>
      </c>
      <c r="I167" s="22">
        <v>-1.2112400000000001E-2</v>
      </c>
      <c r="J167" s="22">
        <v>157</v>
      </c>
      <c r="K167" s="22">
        <v>0.90881299999999998</v>
      </c>
      <c r="L167">
        <f t="shared" si="24"/>
        <v>14.95358024691358</v>
      </c>
      <c r="M167">
        <f t="shared" si="25"/>
        <v>13.599144762469136</v>
      </c>
      <c r="N167" s="9"/>
      <c r="O167" s="22">
        <v>0.69061300000000003</v>
      </c>
      <c r="P167" s="22">
        <v>10.277200000000001</v>
      </c>
      <c r="Q167" s="22">
        <v>-1.23047E-2</v>
      </c>
      <c r="R167" s="22">
        <v>157</v>
      </c>
      <c r="S167" s="22">
        <v>0.68994100000000003</v>
      </c>
      <c r="T167">
        <f t="shared" si="26"/>
        <v>15.190987654320987</v>
      </c>
      <c r="U167">
        <f t="shared" si="27"/>
        <v>10.491093556913579</v>
      </c>
      <c r="X167" s="9"/>
      <c r="Y167" s="22">
        <v>0.90942400000000001</v>
      </c>
      <c r="Z167" s="22">
        <v>15.6007</v>
      </c>
      <c r="AA167" s="22">
        <v>-1.19141E-2</v>
      </c>
      <c r="AB167" s="22">
        <v>157</v>
      </c>
      <c r="AC167" s="22">
        <v>0.90850799999999998</v>
      </c>
      <c r="AD167">
        <f t="shared" si="28"/>
        <v>14.708765432098765</v>
      </c>
      <c r="AE167">
        <f t="shared" si="29"/>
        <v>13.376504294320988</v>
      </c>
      <c r="AF167" s="9"/>
      <c r="AG167" s="22">
        <v>0.69061300000000003</v>
      </c>
      <c r="AH167" s="22">
        <v>19.218399999999999</v>
      </c>
      <c r="AI167" s="22">
        <v>-1.21948E-2</v>
      </c>
      <c r="AJ167" s="22">
        <v>157</v>
      </c>
      <c r="AK167" s="22">
        <v>0.68997200000000003</v>
      </c>
      <c r="AL167">
        <f t="shared" si="30"/>
        <v>15.055308641975309</v>
      </c>
      <c r="AM167">
        <f t="shared" si="31"/>
        <v>10.397391867160493</v>
      </c>
      <c r="AP167" s="9"/>
      <c r="AQ167" s="22">
        <v>0.90942400000000001</v>
      </c>
      <c r="AR167" s="22">
        <v>24.520900000000001</v>
      </c>
      <c r="AS167" s="22">
        <v>-1.18286E-2</v>
      </c>
      <c r="AT167" s="22">
        <v>157</v>
      </c>
      <c r="AU167" s="22">
        <v>0.90911900000000001</v>
      </c>
      <c r="AV167">
        <f t="shared" si="32"/>
        <v>14.603209876543209</v>
      </c>
      <c r="AW167">
        <f t="shared" si="33"/>
        <v>13.280509538765431</v>
      </c>
      <c r="AX167" s="9"/>
      <c r="AY167" s="22">
        <v>0.69061300000000003</v>
      </c>
      <c r="AZ167" s="22">
        <v>28.1387</v>
      </c>
      <c r="BA167" s="22">
        <v>-1.20453E-2</v>
      </c>
      <c r="BB167" s="22">
        <v>157</v>
      </c>
      <c r="BC167" s="22">
        <v>0.690002</v>
      </c>
      <c r="BD167">
        <f t="shared" si="34"/>
        <v>14.870740740740739</v>
      </c>
      <c r="BE167">
        <f t="shared" si="35"/>
        <v>10.269926875185185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6.6695399999999996</v>
      </c>
      <c r="I168" s="22">
        <v>-1.21368E-2</v>
      </c>
      <c r="J168" s="22">
        <v>158</v>
      </c>
      <c r="K168" s="22">
        <v>0.90393100000000004</v>
      </c>
      <c r="L168">
        <f t="shared" si="24"/>
        <v>14.983703703703702</v>
      </c>
      <c r="M168">
        <f t="shared" si="25"/>
        <v>13.551081825185182</v>
      </c>
      <c r="N168" s="9"/>
      <c r="O168" s="22">
        <v>0.69564800000000004</v>
      </c>
      <c r="P168" s="22">
        <v>10.2873</v>
      </c>
      <c r="Q168" s="22">
        <v>-1.22833E-2</v>
      </c>
      <c r="R168" s="22">
        <v>158</v>
      </c>
      <c r="S168" s="22">
        <v>0.69494599999999995</v>
      </c>
      <c r="T168">
        <f t="shared" si="26"/>
        <v>15.164567901234568</v>
      </c>
      <c r="U168">
        <f t="shared" si="27"/>
        <v>10.549201331358026</v>
      </c>
      <c r="X168" s="9"/>
      <c r="Y168" s="22">
        <v>0.90438799999999997</v>
      </c>
      <c r="Z168" s="22">
        <v>15.6107</v>
      </c>
      <c r="AA168" s="22">
        <v>-1.19293E-2</v>
      </c>
      <c r="AB168" s="22">
        <v>158</v>
      </c>
      <c r="AC168" s="22">
        <v>0.90332000000000001</v>
      </c>
      <c r="AD168">
        <f t="shared" si="28"/>
        <v>14.727530864197531</v>
      </c>
      <c r="AE168">
        <f t="shared" si="29"/>
        <v>13.319402183209876</v>
      </c>
      <c r="AF168" s="9"/>
      <c r="AG168" s="22">
        <v>0.69564800000000004</v>
      </c>
      <c r="AH168" s="22">
        <v>19.2285</v>
      </c>
      <c r="AI168" s="22">
        <v>-1.21826E-2</v>
      </c>
      <c r="AJ168" s="22">
        <v>158</v>
      </c>
      <c r="AK168" s="22">
        <v>0.69500700000000004</v>
      </c>
      <c r="AL168">
        <f t="shared" si="30"/>
        <v>15.040246913580246</v>
      </c>
      <c r="AM168">
        <f t="shared" si="31"/>
        <v>10.462717684938271</v>
      </c>
      <c r="AP168" s="9"/>
      <c r="AQ168" s="22">
        <v>0.90438799999999997</v>
      </c>
      <c r="AR168" s="22">
        <v>24.530999999999999</v>
      </c>
      <c r="AS168" s="22">
        <v>-1.1853000000000001E-2</v>
      </c>
      <c r="AT168" s="22">
        <v>158</v>
      </c>
      <c r="AU168" s="22">
        <v>0.90332000000000001</v>
      </c>
      <c r="AV168">
        <f t="shared" si="32"/>
        <v>14.633333333333333</v>
      </c>
      <c r="AW168">
        <f t="shared" si="33"/>
        <v>13.234211066666665</v>
      </c>
      <c r="AX168" s="9"/>
      <c r="AY168" s="22">
        <v>0.69564800000000004</v>
      </c>
      <c r="AZ168" s="22">
        <v>28.148800000000001</v>
      </c>
      <c r="BA168" s="22">
        <v>-1.2026999999999999E-2</v>
      </c>
      <c r="BB168" s="22">
        <v>158</v>
      </c>
      <c r="BC168" s="22">
        <v>0.69503800000000004</v>
      </c>
      <c r="BD168">
        <f t="shared" si="34"/>
        <v>14.848148148148146</v>
      </c>
      <c r="BE168">
        <f t="shared" si="35"/>
        <v>10.329084562962962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6.6796100000000003</v>
      </c>
      <c r="I169" s="22">
        <v>-1.21613E-2</v>
      </c>
      <c r="J169" s="22">
        <v>159</v>
      </c>
      <c r="K169" s="22">
        <v>0.89874299999999996</v>
      </c>
      <c r="L169">
        <f t="shared" si="24"/>
        <v>15.01395061728395</v>
      </c>
      <c r="M169">
        <f t="shared" si="25"/>
        <v>13.502841529506171</v>
      </c>
      <c r="N169" s="9"/>
      <c r="O169" s="22">
        <v>0.70068399999999997</v>
      </c>
      <c r="P169" s="22">
        <v>10.2974</v>
      </c>
      <c r="Q169" s="22">
        <v>-1.2262E-2</v>
      </c>
      <c r="R169" s="22">
        <v>159</v>
      </c>
      <c r="S169" s="22">
        <v>0.69998199999999999</v>
      </c>
      <c r="T169">
        <f t="shared" si="26"/>
        <v>15.138271604938272</v>
      </c>
      <c r="U169">
        <f t="shared" si="27"/>
        <v>10.607144701234567</v>
      </c>
      <c r="X169" s="9"/>
      <c r="Y169" s="22">
        <v>0.89935299999999996</v>
      </c>
      <c r="Z169" s="22">
        <v>15.620799999999999</v>
      </c>
      <c r="AA169" s="22">
        <v>-1.1947599999999999E-2</v>
      </c>
      <c r="AB169" s="22">
        <v>159</v>
      </c>
      <c r="AC169" s="22">
        <v>0.89782700000000004</v>
      </c>
      <c r="AD169">
        <f t="shared" si="28"/>
        <v>14.750123456790122</v>
      </c>
      <c r="AE169">
        <f t="shared" si="29"/>
        <v>13.265567781234566</v>
      </c>
      <c r="AF169" s="9"/>
      <c r="AG169" s="22">
        <v>0.70068399999999997</v>
      </c>
      <c r="AH169" s="22">
        <v>19.238600000000002</v>
      </c>
      <c r="AI169" s="22">
        <v>-1.21613E-2</v>
      </c>
      <c r="AJ169" s="22">
        <v>159</v>
      </c>
      <c r="AK169" s="22">
        <v>0.70001199999999997</v>
      </c>
      <c r="AL169">
        <f t="shared" si="30"/>
        <v>15.01395061728395</v>
      </c>
      <c r="AM169">
        <f t="shared" si="31"/>
        <v>10.520034974320987</v>
      </c>
      <c r="AP169" s="9"/>
      <c r="AQ169" s="22">
        <v>0.89935299999999996</v>
      </c>
      <c r="AR169" s="22">
        <v>24.5411</v>
      </c>
      <c r="AS169" s="22">
        <v>-1.18713E-2</v>
      </c>
      <c r="AT169" s="22">
        <v>159</v>
      </c>
      <c r="AU169" s="22">
        <v>0.89904799999999996</v>
      </c>
      <c r="AV169">
        <f t="shared" si="32"/>
        <v>14.655925925925924</v>
      </c>
      <c r="AW169">
        <f t="shared" si="33"/>
        <v>13.180850949259257</v>
      </c>
      <c r="AX169" s="9"/>
      <c r="AY169" s="22">
        <v>0.70068399999999997</v>
      </c>
      <c r="AZ169" s="22">
        <v>28.158799999999999</v>
      </c>
      <c r="BA169" s="22">
        <v>-1.20056E-2</v>
      </c>
      <c r="BB169" s="22">
        <v>159</v>
      </c>
      <c r="BC169" s="22">
        <v>0.70001199999999997</v>
      </c>
      <c r="BD169">
        <f t="shared" si="34"/>
        <v>14.821728395061728</v>
      </c>
      <c r="BE169">
        <f t="shared" si="35"/>
        <v>10.385347938765431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6.6896800000000001</v>
      </c>
      <c r="I170" s="22">
        <v>-1.21765E-2</v>
      </c>
      <c r="J170" s="22">
        <v>160</v>
      </c>
      <c r="K170" s="22">
        <v>0.89324999999999999</v>
      </c>
      <c r="L170">
        <f t="shared" si="24"/>
        <v>15.032716049382715</v>
      </c>
      <c r="M170">
        <f t="shared" si="25"/>
        <v>13.444028551851851</v>
      </c>
      <c r="N170" s="9"/>
      <c r="O170" s="22">
        <v>0.70571899999999999</v>
      </c>
      <c r="P170" s="22">
        <v>10.307399999999999</v>
      </c>
      <c r="Q170" s="22">
        <v>-1.22498E-2</v>
      </c>
      <c r="R170" s="22">
        <v>160</v>
      </c>
      <c r="S170" s="22">
        <v>0.70507799999999998</v>
      </c>
      <c r="T170">
        <f t="shared" si="26"/>
        <v>15.123209876543209</v>
      </c>
      <c r="U170">
        <f t="shared" si="27"/>
        <v>10.672736550864197</v>
      </c>
      <c r="X170" s="9"/>
      <c r="Y170" s="22">
        <v>0.89431799999999995</v>
      </c>
      <c r="Z170" s="22">
        <v>15.6309</v>
      </c>
      <c r="AA170" s="22">
        <v>-1.19629E-2</v>
      </c>
      <c r="AB170" s="22">
        <v>160</v>
      </c>
      <c r="AC170" s="22">
        <v>0.89355499999999999</v>
      </c>
      <c r="AD170">
        <f t="shared" si="28"/>
        <v>14.769012345679011</v>
      </c>
      <c r="AE170">
        <f t="shared" si="29"/>
        <v>13.208193582962961</v>
      </c>
      <c r="AF170" s="9"/>
      <c r="AG170" s="22">
        <v>0.70571899999999999</v>
      </c>
      <c r="AH170" s="22">
        <v>19.248699999999999</v>
      </c>
      <c r="AI170" s="22">
        <v>-1.21399E-2</v>
      </c>
      <c r="AJ170" s="22">
        <v>160</v>
      </c>
      <c r="AK170" s="22">
        <v>0.70504800000000001</v>
      </c>
      <c r="AL170">
        <f t="shared" si="30"/>
        <v>14.987530864197531</v>
      </c>
      <c r="AM170">
        <f t="shared" si="31"/>
        <v>10.576985293950617</v>
      </c>
      <c r="AP170" s="9"/>
      <c r="AQ170" s="22">
        <v>0.89431799999999995</v>
      </c>
      <c r="AR170" s="22">
        <v>24.551100000000002</v>
      </c>
      <c r="AS170" s="22">
        <v>-1.1898799999999999E-2</v>
      </c>
      <c r="AT170" s="22">
        <v>160</v>
      </c>
      <c r="AU170" s="22">
        <v>0.89294399999999996</v>
      </c>
      <c r="AV170">
        <f t="shared" si="32"/>
        <v>14.689876543209873</v>
      </c>
      <c r="AW170">
        <f t="shared" si="33"/>
        <v>13.137421010370367</v>
      </c>
      <c r="AX170" s="9"/>
      <c r="AY170" s="22">
        <v>0.70571899999999999</v>
      </c>
      <c r="AZ170" s="22">
        <v>28.168900000000001</v>
      </c>
      <c r="BA170" s="22">
        <v>-1.19934E-2</v>
      </c>
      <c r="BB170" s="22">
        <v>160</v>
      </c>
      <c r="BC170" s="22">
        <v>0.70516999999999996</v>
      </c>
      <c r="BD170">
        <f t="shared" si="34"/>
        <v>14.806666666666667</v>
      </c>
      <c r="BE170">
        <f t="shared" si="35"/>
        <v>10.449345993333333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6.6997499999999999</v>
      </c>
      <c r="I171" s="22">
        <v>-1.21948E-2</v>
      </c>
      <c r="J171" s="22">
        <v>161</v>
      </c>
      <c r="K171" s="22">
        <v>0.88836700000000002</v>
      </c>
      <c r="L171">
        <f t="shared" si="24"/>
        <v>15.055308641975309</v>
      </c>
      <c r="M171">
        <f t="shared" si="25"/>
        <v>13.388414979753087</v>
      </c>
      <c r="N171" s="9"/>
      <c r="O171" s="22">
        <v>0.710754</v>
      </c>
      <c r="P171" s="22">
        <v>10.317500000000001</v>
      </c>
      <c r="Q171" s="22">
        <v>-1.22314E-2</v>
      </c>
      <c r="R171" s="22">
        <v>161</v>
      </c>
      <c r="S171" s="22">
        <v>0.71011400000000002</v>
      </c>
      <c r="T171">
        <f t="shared" si="26"/>
        <v>15.100493827160493</v>
      </c>
      <c r="U171">
        <f t="shared" si="27"/>
        <v>10.732736389629629</v>
      </c>
      <c r="X171" s="9"/>
      <c r="Y171" s="22">
        <v>0.88928200000000002</v>
      </c>
      <c r="Z171" s="22">
        <v>15.641</v>
      </c>
      <c r="AA171" s="22">
        <v>-1.1981199999999999E-2</v>
      </c>
      <c r="AB171" s="22">
        <v>161</v>
      </c>
      <c r="AC171" s="22">
        <v>0.88836700000000002</v>
      </c>
      <c r="AD171">
        <f t="shared" si="28"/>
        <v>14.791604938271602</v>
      </c>
      <c r="AE171">
        <f t="shared" si="29"/>
        <v>13.153908022716047</v>
      </c>
      <c r="AF171" s="9"/>
      <c r="AG171" s="22">
        <v>0.710754</v>
      </c>
      <c r="AH171" s="22">
        <v>19.258700000000001</v>
      </c>
      <c r="AI171" s="22">
        <v>-1.2118500000000001E-2</v>
      </c>
      <c r="AJ171" s="22">
        <v>161</v>
      </c>
      <c r="AK171" s="22">
        <v>0.71005200000000002</v>
      </c>
      <c r="AL171">
        <f t="shared" si="30"/>
        <v>14.96111111111111</v>
      </c>
      <c r="AM171">
        <f t="shared" si="31"/>
        <v>10.633669566666667</v>
      </c>
      <c r="AP171" s="9"/>
      <c r="AQ171" s="22">
        <v>0.88928200000000002</v>
      </c>
      <c r="AR171" s="22">
        <v>24.561199999999999</v>
      </c>
      <c r="AS171" s="22">
        <v>-1.19232E-2</v>
      </c>
      <c r="AT171" s="22">
        <v>161</v>
      </c>
      <c r="AU171" s="22">
        <v>0.88836700000000002</v>
      </c>
      <c r="AV171">
        <f t="shared" si="32"/>
        <v>14.719999999999999</v>
      </c>
      <c r="AW171">
        <f t="shared" si="33"/>
        <v>13.090231039999999</v>
      </c>
      <c r="AX171" s="9"/>
      <c r="AY171" s="22">
        <v>0.710754</v>
      </c>
      <c r="AZ171" s="22">
        <v>28.178999999999998</v>
      </c>
      <c r="BA171" s="22">
        <v>-1.19781E-2</v>
      </c>
      <c r="BB171" s="22">
        <v>161</v>
      </c>
      <c r="BC171" s="22">
        <v>0.71008300000000002</v>
      </c>
      <c r="BD171">
        <f t="shared" si="34"/>
        <v>14.787777777777777</v>
      </c>
      <c r="BE171">
        <f t="shared" si="35"/>
        <v>10.510472206666666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6.7098199999999997</v>
      </c>
      <c r="I172" s="22">
        <v>-1.22192E-2</v>
      </c>
      <c r="J172" s="22">
        <v>162</v>
      </c>
      <c r="K172" s="22">
        <v>0.88287400000000005</v>
      </c>
      <c r="L172">
        <f t="shared" si="24"/>
        <v>15.08543209876543</v>
      </c>
      <c r="M172">
        <f t="shared" si="25"/>
        <v>13.339248077037036</v>
      </c>
      <c r="N172" s="9"/>
      <c r="O172" s="22">
        <v>0.71579000000000004</v>
      </c>
      <c r="P172" s="22">
        <v>10.3276</v>
      </c>
      <c r="Q172" s="22">
        <v>-1.22162E-2</v>
      </c>
      <c r="R172" s="22">
        <v>162</v>
      </c>
      <c r="S172" s="22">
        <v>0.71517900000000001</v>
      </c>
      <c r="T172">
        <f t="shared" si="26"/>
        <v>15.081728395061727</v>
      </c>
      <c r="U172">
        <f t="shared" si="27"/>
        <v>10.795350367901234</v>
      </c>
      <c r="X172" s="9"/>
      <c r="Y172" s="22">
        <v>0.88424700000000001</v>
      </c>
      <c r="Z172" s="22">
        <v>15.651</v>
      </c>
      <c r="AA172" s="22">
        <v>-1.19934E-2</v>
      </c>
      <c r="AB172" s="22">
        <v>162</v>
      </c>
      <c r="AC172" s="22">
        <v>0.88287400000000005</v>
      </c>
      <c r="AD172">
        <f t="shared" si="28"/>
        <v>14.806666666666667</v>
      </c>
      <c r="AE172">
        <f t="shared" si="29"/>
        <v>13.092750580000001</v>
      </c>
      <c r="AF172" s="9"/>
      <c r="AG172" s="22">
        <v>0.71579000000000004</v>
      </c>
      <c r="AH172" s="22">
        <v>19.268799999999999</v>
      </c>
      <c r="AI172" s="22">
        <v>-1.2097200000000001E-2</v>
      </c>
      <c r="AJ172" s="22">
        <v>162</v>
      </c>
      <c r="AK172" s="22">
        <v>0.71517900000000001</v>
      </c>
      <c r="AL172">
        <f t="shared" si="30"/>
        <v>14.934814814814814</v>
      </c>
      <c r="AM172">
        <f t="shared" si="31"/>
        <v>10.690191096296296</v>
      </c>
      <c r="AP172" s="9"/>
      <c r="AQ172" s="22">
        <v>0.88424700000000001</v>
      </c>
      <c r="AR172" s="22">
        <v>24.571300000000001</v>
      </c>
      <c r="AS172" s="22">
        <v>-1.1953699999999999E-2</v>
      </c>
      <c r="AT172" s="22">
        <v>162</v>
      </c>
      <c r="AU172" s="22">
        <v>0.88348400000000005</v>
      </c>
      <c r="AV172">
        <f t="shared" si="32"/>
        <v>14.757654320987653</v>
      </c>
      <c r="AW172">
        <f t="shared" si="33"/>
        <v>13.04941156037037</v>
      </c>
      <c r="AX172" s="9"/>
      <c r="AY172" s="22">
        <v>0.71579000000000004</v>
      </c>
      <c r="AZ172" s="22">
        <v>28.1891</v>
      </c>
      <c r="BA172" s="22">
        <v>-1.19598E-2</v>
      </c>
      <c r="BB172" s="22">
        <v>162</v>
      </c>
      <c r="BC172" s="22">
        <v>0.71517900000000001</v>
      </c>
      <c r="BD172">
        <f t="shared" si="34"/>
        <v>14.765185185185183</v>
      </c>
      <c r="BE172">
        <f t="shared" si="35"/>
        <v>10.568771903703704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6.7198900000000004</v>
      </c>
      <c r="I173" s="22">
        <v>-1.2240600000000001E-2</v>
      </c>
      <c r="J173" s="22">
        <v>163</v>
      </c>
      <c r="K173" s="22">
        <v>0.87829599999999997</v>
      </c>
      <c r="L173">
        <f t="shared" si="24"/>
        <v>15.111851851851853</v>
      </c>
      <c r="M173">
        <f t="shared" si="25"/>
        <v>13.286506378518519</v>
      </c>
      <c r="N173" s="9"/>
      <c r="O173" s="22">
        <v>0.72082500000000005</v>
      </c>
      <c r="P173" s="22">
        <v>10.3377</v>
      </c>
      <c r="Q173" s="22">
        <v>-1.2197899999999999E-2</v>
      </c>
      <c r="R173" s="22">
        <v>163</v>
      </c>
      <c r="S173" s="22">
        <v>0.72018400000000005</v>
      </c>
      <c r="T173">
        <f t="shared" si="26"/>
        <v>15.059135802469134</v>
      </c>
      <c r="U173">
        <f t="shared" si="27"/>
        <v>10.855001564814815</v>
      </c>
      <c r="X173" s="9"/>
      <c r="Y173" s="22">
        <v>0.87921099999999996</v>
      </c>
      <c r="Z173" s="22">
        <v>15.661099999999999</v>
      </c>
      <c r="AA173" s="22">
        <v>-1.20117E-2</v>
      </c>
      <c r="AB173" s="22">
        <v>163</v>
      </c>
      <c r="AC173" s="22">
        <v>0.87829599999999997</v>
      </c>
      <c r="AD173">
        <f t="shared" si="28"/>
        <v>14.82925925925926</v>
      </c>
      <c r="AE173">
        <f t="shared" si="29"/>
        <v>13.038047862592592</v>
      </c>
      <c r="AF173" s="9"/>
      <c r="AG173" s="22">
        <v>0.72082500000000005</v>
      </c>
      <c r="AH173" s="22">
        <v>19.2789</v>
      </c>
      <c r="AI173" s="22">
        <v>-1.2088E-2</v>
      </c>
      <c r="AJ173" s="22">
        <v>163</v>
      </c>
      <c r="AK173" s="22">
        <v>0.72021500000000005</v>
      </c>
      <c r="AL173">
        <f t="shared" si="30"/>
        <v>14.923456790123456</v>
      </c>
      <c r="AM173">
        <f t="shared" si="31"/>
        <v>10.757200740740741</v>
      </c>
      <c r="AP173" s="9"/>
      <c r="AQ173" s="22">
        <v>0.87921099999999996</v>
      </c>
      <c r="AR173" s="22">
        <v>24.581399999999999</v>
      </c>
      <c r="AS173" s="22">
        <v>-1.19781E-2</v>
      </c>
      <c r="AT173" s="22">
        <v>163</v>
      </c>
      <c r="AU173" s="22">
        <v>0.87860099999999997</v>
      </c>
      <c r="AV173">
        <f t="shared" si="32"/>
        <v>14.787777777777777</v>
      </c>
      <c r="AW173">
        <f t="shared" si="33"/>
        <v>13.001576887777777</v>
      </c>
      <c r="AX173" s="9"/>
      <c r="AY173" s="22">
        <v>0.72082500000000005</v>
      </c>
      <c r="AZ173" s="22">
        <v>28.199100000000001</v>
      </c>
      <c r="BA173" s="22">
        <v>-1.19446E-2</v>
      </c>
      <c r="BB173" s="22">
        <v>163</v>
      </c>
      <c r="BC173" s="22">
        <v>0.72012299999999996</v>
      </c>
      <c r="BD173">
        <f t="shared" si="34"/>
        <v>14.746419753086418</v>
      </c>
      <c r="BE173">
        <f t="shared" si="35"/>
        <v>10.629588018518518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6.7299699999999998</v>
      </c>
      <c r="I174" s="22">
        <v>-1.2262E-2</v>
      </c>
      <c r="J174" s="22">
        <v>164</v>
      </c>
      <c r="K174" s="22">
        <v>0.873108</v>
      </c>
      <c r="L174">
        <f t="shared" si="24"/>
        <v>15.138271604938272</v>
      </c>
      <c r="M174">
        <f t="shared" si="25"/>
        <v>13.233513718518518</v>
      </c>
      <c r="N174" s="9"/>
      <c r="O174" s="22">
        <v>0.72586099999999998</v>
      </c>
      <c r="P174" s="22">
        <v>10.3477</v>
      </c>
      <c r="Q174" s="22">
        <v>-1.21826E-2</v>
      </c>
      <c r="R174" s="22">
        <v>164</v>
      </c>
      <c r="S174" s="22">
        <v>0.725159</v>
      </c>
      <c r="T174">
        <f t="shared" si="26"/>
        <v>15.040246913580246</v>
      </c>
      <c r="U174">
        <f t="shared" si="27"/>
        <v>10.91712866493827</v>
      </c>
      <c r="X174" s="9"/>
      <c r="Y174" s="22">
        <v>0.87417599999999995</v>
      </c>
      <c r="Z174" s="22">
        <v>15.671200000000001</v>
      </c>
      <c r="AA174" s="22">
        <v>-1.2026999999999999E-2</v>
      </c>
      <c r="AB174" s="22">
        <v>164</v>
      </c>
      <c r="AC174" s="22">
        <v>0.87341299999999999</v>
      </c>
      <c r="AD174">
        <f t="shared" si="28"/>
        <v>14.848148148148146</v>
      </c>
      <c r="AE174">
        <f t="shared" si="29"/>
        <v>12.979894755555554</v>
      </c>
      <c r="AF174" s="9"/>
      <c r="AG174" s="22">
        <v>0.72586099999999998</v>
      </c>
      <c r="AH174" s="22">
        <v>19.288900000000002</v>
      </c>
      <c r="AI174" s="22">
        <v>-1.2085E-2</v>
      </c>
      <c r="AJ174" s="22">
        <v>164</v>
      </c>
      <c r="AK174" s="22">
        <v>0.72518899999999997</v>
      </c>
      <c r="AL174">
        <f t="shared" si="30"/>
        <v>14.919753086419753</v>
      </c>
      <c r="AM174">
        <f t="shared" si="31"/>
        <v>10.829666895061727</v>
      </c>
      <c r="AP174" s="9"/>
      <c r="AQ174" s="22">
        <v>0.87417599999999995</v>
      </c>
      <c r="AR174" s="22">
        <v>24.5914</v>
      </c>
      <c r="AS174" s="22">
        <v>-1.2008700000000001E-2</v>
      </c>
      <c r="AT174" s="22">
        <v>164</v>
      </c>
      <c r="AU174" s="22">
        <v>0.873108</v>
      </c>
      <c r="AV174">
        <f t="shared" si="32"/>
        <v>14.825555555555555</v>
      </c>
      <c r="AW174">
        <f t="shared" si="33"/>
        <v>12.960144853333333</v>
      </c>
      <c r="AX174" s="9"/>
      <c r="AY174" s="22">
        <v>0.72586099999999998</v>
      </c>
      <c r="AZ174" s="22">
        <v>28.209199999999999</v>
      </c>
      <c r="BA174" s="22">
        <v>-1.1926300000000001E-2</v>
      </c>
      <c r="BB174" s="22">
        <v>164</v>
      </c>
      <c r="BC174" s="22">
        <v>0.72524999999999995</v>
      </c>
      <c r="BD174">
        <f t="shared" si="34"/>
        <v>14.723827160493826</v>
      </c>
      <c r="BE174">
        <f t="shared" si="35"/>
        <v>10.68745190654321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6.7400399999999996</v>
      </c>
      <c r="I175" s="22">
        <v>-1.2280299999999999E-2</v>
      </c>
      <c r="J175" s="22">
        <v>165</v>
      </c>
      <c r="K175" s="22">
        <v>0.86822500000000002</v>
      </c>
      <c r="L175">
        <f t="shared" si="24"/>
        <v>15.160864197530863</v>
      </c>
      <c r="M175">
        <f t="shared" si="25"/>
        <v>13.176928669506173</v>
      </c>
      <c r="N175" s="9"/>
      <c r="O175" s="22">
        <v>0.73089599999999999</v>
      </c>
      <c r="P175" s="22">
        <v>10.357799999999999</v>
      </c>
      <c r="Q175" s="22">
        <v>-1.21704E-2</v>
      </c>
      <c r="R175" s="22">
        <v>165</v>
      </c>
      <c r="S175" s="22">
        <v>0.73022500000000001</v>
      </c>
      <c r="T175">
        <f t="shared" si="26"/>
        <v>15.025185185185183</v>
      </c>
      <c r="U175">
        <f t="shared" si="27"/>
        <v>10.981847751111109</v>
      </c>
      <c r="X175" s="9"/>
      <c r="Y175" s="22">
        <v>0.86914100000000005</v>
      </c>
      <c r="Z175" s="22">
        <v>15.6812</v>
      </c>
      <c r="AA175" s="22">
        <v>-1.20392E-2</v>
      </c>
      <c r="AB175" s="22">
        <v>165</v>
      </c>
      <c r="AC175" s="22">
        <v>0.86792000000000002</v>
      </c>
      <c r="AD175">
        <f t="shared" si="28"/>
        <v>14.863209876543209</v>
      </c>
      <c r="AE175">
        <f t="shared" si="29"/>
        <v>12.918225095308642</v>
      </c>
      <c r="AF175" s="9"/>
      <c r="AG175" s="22">
        <v>0.73089599999999999</v>
      </c>
      <c r="AH175" s="22">
        <v>19.298999999999999</v>
      </c>
      <c r="AI175" s="22">
        <v>-1.20819E-2</v>
      </c>
      <c r="AJ175" s="22">
        <v>165</v>
      </c>
      <c r="AK175" s="22">
        <v>0.73025499999999999</v>
      </c>
      <c r="AL175">
        <f t="shared" si="30"/>
        <v>14.915925925925924</v>
      </c>
      <c r="AM175">
        <f t="shared" si="31"/>
        <v>10.901990595555555</v>
      </c>
      <c r="AP175" s="9"/>
      <c r="AQ175" s="22">
        <v>0.86914100000000005</v>
      </c>
      <c r="AR175" s="22">
        <v>24.601500000000001</v>
      </c>
      <c r="AS175" s="22">
        <v>-1.2036099999999999E-2</v>
      </c>
      <c r="AT175" s="22">
        <v>165</v>
      </c>
      <c r="AU175" s="22">
        <v>0.86822500000000002</v>
      </c>
      <c r="AV175">
        <f t="shared" si="32"/>
        <v>14.85938271604938</v>
      </c>
      <c r="AW175">
        <f t="shared" si="33"/>
        <v>12.914898753209874</v>
      </c>
      <c r="AX175" s="9"/>
      <c r="AY175" s="22">
        <v>0.73089599999999999</v>
      </c>
      <c r="AZ175" s="22">
        <v>28.2193</v>
      </c>
      <c r="BA175" s="22">
        <v>-1.1911E-2</v>
      </c>
      <c r="BB175" s="22">
        <v>165</v>
      </c>
      <c r="BC175" s="22">
        <v>0.73025499999999999</v>
      </c>
      <c r="BD175">
        <f t="shared" si="34"/>
        <v>14.704938271604938</v>
      </c>
      <c r="BE175">
        <f t="shared" si="35"/>
        <v>10.747780562962962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6.7501100000000003</v>
      </c>
      <c r="I176" s="22">
        <v>-1.2289400000000001E-2</v>
      </c>
      <c r="J176" s="22">
        <v>166</v>
      </c>
      <c r="K176" s="22">
        <v>0.86334200000000005</v>
      </c>
      <c r="L176">
        <f t="shared" si="24"/>
        <v>15.172098765432098</v>
      </c>
      <c r="M176">
        <f t="shared" si="25"/>
        <v>13.110286403703704</v>
      </c>
      <c r="N176" s="9"/>
      <c r="O176" s="22">
        <v>0.735931</v>
      </c>
      <c r="P176" s="22">
        <v>10.367900000000001</v>
      </c>
      <c r="Q176" s="22">
        <v>-1.2158199999999999E-2</v>
      </c>
      <c r="R176" s="22">
        <v>166</v>
      </c>
      <c r="S176" s="22">
        <v>0.735321</v>
      </c>
      <c r="T176">
        <f t="shared" si="26"/>
        <v>15.010123456790122</v>
      </c>
      <c r="U176">
        <f t="shared" si="27"/>
        <v>11.046415165679011</v>
      </c>
      <c r="X176" s="9"/>
      <c r="Y176" s="22">
        <v>0.86410500000000001</v>
      </c>
      <c r="Z176" s="22">
        <v>15.6913</v>
      </c>
      <c r="AA176" s="22">
        <v>-1.2063600000000001E-2</v>
      </c>
      <c r="AB176" s="22">
        <v>166</v>
      </c>
      <c r="AC176" s="22">
        <v>0.86303700000000005</v>
      </c>
      <c r="AD176">
        <f t="shared" si="28"/>
        <v>14.893333333333333</v>
      </c>
      <c r="AE176">
        <f t="shared" si="29"/>
        <v>12.869403799999999</v>
      </c>
      <c r="AF176" s="9"/>
      <c r="AG176" s="22">
        <v>0.735931</v>
      </c>
      <c r="AH176" s="22">
        <v>19.309100000000001</v>
      </c>
      <c r="AI176" s="22">
        <v>-1.2069699999999999E-2</v>
      </c>
      <c r="AJ176" s="22">
        <v>166</v>
      </c>
      <c r="AK176" s="22">
        <v>0.735321</v>
      </c>
      <c r="AL176">
        <f t="shared" si="30"/>
        <v>14.900864197530863</v>
      </c>
      <c r="AM176">
        <f t="shared" si="31"/>
        <v>10.966007889753085</v>
      </c>
      <c r="AP176" s="9"/>
      <c r="AQ176" s="22">
        <v>0.86410500000000001</v>
      </c>
      <c r="AR176" s="22">
        <v>24.611599999999999</v>
      </c>
      <c r="AS176" s="22">
        <v>-1.20544E-2</v>
      </c>
      <c r="AT176" s="22">
        <v>166</v>
      </c>
      <c r="AU176" s="22">
        <v>0.86242700000000005</v>
      </c>
      <c r="AV176">
        <f t="shared" si="32"/>
        <v>14.881975308641973</v>
      </c>
      <c r="AW176">
        <f t="shared" si="33"/>
        <v>12.859589274074072</v>
      </c>
      <c r="AX176" s="9"/>
      <c r="AY176" s="22">
        <v>0.735931</v>
      </c>
      <c r="AZ176" s="22">
        <v>28.229299999999999</v>
      </c>
      <c r="BA176" s="22">
        <v>-1.1898799999999999E-2</v>
      </c>
      <c r="BB176" s="22">
        <v>166</v>
      </c>
      <c r="BC176" s="22">
        <v>0.73522900000000002</v>
      </c>
      <c r="BD176">
        <f t="shared" si="34"/>
        <v>14.689876543209873</v>
      </c>
      <c r="BE176">
        <f t="shared" si="35"/>
        <v>10.810735534320985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6.7601800000000001</v>
      </c>
      <c r="I177" s="22">
        <v>-1.2289400000000001E-2</v>
      </c>
      <c r="J177" s="22">
        <v>167</v>
      </c>
      <c r="K177" s="22">
        <v>0.85845899999999997</v>
      </c>
      <c r="L177">
        <f t="shared" si="24"/>
        <v>15.172098765432098</v>
      </c>
      <c r="M177">
        <f t="shared" si="25"/>
        <v>13.033894886419752</v>
      </c>
      <c r="N177" s="9"/>
      <c r="O177" s="22">
        <v>0.74096700000000004</v>
      </c>
      <c r="P177" s="22">
        <v>10.3779</v>
      </c>
      <c r="Q177" s="22">
        <v>-1.21368E-2</v>
      </c>
      <c r="R177" s="22">
        <v>167</v>
      </c>
      <c r="S177" s="22">
        <v>0.74035600000000001</v>
      </c>
      <c r="T177">
        <f t="shared" si="26"/>
        <v>14.983703703703702</v>
      </c>
      <c r="U177">
        <f t="shared" si="27"/>
        <v>11.102429982222221</v>
      </c>
      <c r="X177" s="9"/>
      <c r="Y177" s="22">
        <v>0.85907</v>
      </c>
      <c r="Z177" s="22">
        <v>15.7014</v>
      </c>
      <c r="AA177" s="22">
        <v>-1.2085E-2</v>
      </c>
      <c r="AB177" s="22">
        <v>167</v>
      </c>
      <c r="AC177" s="22">
        <v>0.85815399999999997</v>
      </c>
      <c r="AD177">
        <f t="shared" si="28"/>
        <v>14.919753086419753</v>
      </c>
      <c r="AE177">
        <f t="shared" si="29"/>
        <v>12.817112283950618</v>
      </c>
      <c r="AF177" s="9"/>
      <c r="AG177" s="22">
        <v>0.74096700000000004</v>
      </c>
      <c r="AH177" s="22">
        <v>19.319199999999999</v>
      </c>
      <c r="AI177" s="22">
        <v>-1.2063600000000001E-2</v>
      </c>
      <c r="AJ177" s="22">
        <v>167</v>
      </c>
      <c r="AK177" s="22">
        <v>0.74029500000000004</v>
      </c>
      <c r="AL177">
        <f t="shared" si="30"/>
        <v>14.893333333333333</v>
      </c>
      <c r="AM177">
        <f t="shared" si="31"/>
        <v>11.03546852</v>
      </c>
      <c r="AP177" s="9"/>
      <c r="AQ177" s="22">
        <v>0.85907</v>
      </c>
      <c r="AR177" s="22">
        <v>24.621600000000001</v>
      </c>
      <c r="AS177" s="22">
        <v>-1.20667E-2</v>
      </c>
      <c r="AT177" s="22">
        <v>167</v>
      </c>
      <c r="AU177" s="22">
        <v>0.85784899999999997</v>
      </c>
      <c r="AV177">
        <f t="shared" si="32"/>
        <v>14.89716049382716</v>
      </c>
      <c r="AW177">
        <f t="shared" si="33"/>
        <v>12.797703665432099</v>
      </c>
      <c r="AX177" s="9"/>
      <c r="AY177" s="22">
        <v>0.74096700000000004</v>
      </c>
      <c r="AZ177" s="22">
        <v>28.2394</v>
      </c>
      <c r="BA177" s="22">
        <v>-1.1886600000000001E-2</v>
      </c>
      <c r="BB177" s="22">
        <v>167</v>
      </c>
      <c r="BC177" s="22">
        <v>0.74035600000000001</v>
      </c>
      <c r="BD177">
        <f t="shared" si="34"/>
        <v>14.674814814814814</v>
      </c>
      <c r="BE177">
        <f t="shared" si="35"/>
        <v>10.873553508888889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6.7702499999999999</v>
      </c>
      <c r="I178" s="22">
        <v>-1.2289400000000001E-2</v>
      </c>
      <c r="J178" s="22">
        <v>168</v>
      </c>
      <c r="K178" s="22">
        <v>0.852661</v>
      </c>
      <c r="L178">
        <f t="shared" si="24"/>
        <v>15.172098765432098</v>
      </c>
      <c r="M178">
        <f t="shared" si="25"/>
        <v>12.957488197037035</v>
      </c>
      <c r="N178" s="9"/>
      <c r="O178" s="22">
        <v>0.74600200000000005</v>
      </c>
      <c r="P178" s="22">
        <v>10.388</v>
      </c>
      <c r="Q178" s="22">
        <v>-1.21155E-2</v>
      </c>
      <c r="R178" s="22">
        <v>168</v>
      </c>
      <c r="S178" s="22">
        <v>0.74533099999999997</v>
      </c>
      <c r="T178">
        <f t="shared" si="26"/>
        <v>14.957407407407405</v>
      </c>
      <c r="U178">
        <f t="shared" si="27"/>
        <v>11.15825584074074</v>
      </c>
      <c r="X178" s="9"/>
      <c r="Y178" s="22">
        <v>0.85403399999999996</v>
      </c>
      <c r="Z178" s="22">
        <v>15.711499999999999</v>
      </c>
      <c r="AA178" s="22">
        <v>-1.2112400000000001E-2</v>
      </c>
      <c r="AB178" s="22">
        <v>168</v>
      </c>
      <c r="AC178" s="22">
        <v>0.85357700000000003</v>
      </c>
      <c r="AD178">
        <f t="shared" si="28"/>
        <v>14.95358024691358</v>
      </c>
      <c r="AE178">
        <f t="shared" si="29"/>
        <v>12.770865952592592</v>
      </c>
      <c r="AF178" s="9"/>
      <c r="AG178" s="22">
        <v>0.74600200000000005</v>
      </c>
      <c r="AH178" s="22">
        <v>19.3292</v>
      </c>
      <c r="AI178" s="22">
        <v>-1.20453E-2</v>
      </c>
      <c r="AJ178" s="22">
        <v>168</v>
      </c>
      <c r="AK178" s="22">
        <v>0.74529999999999996</v>
      </c>
      <c r="AL178">
        <f t="shared" si="30"/>
        <v>14.870740740740739</v>
      </c>
      <c r="AM178">
        <f t="shared" si="31"/>
        <v>11.093602334074074</v>
      </c>
      <c r="AP178" s="9"/>
      <c r="AQ178" s="22">
        <v>0.85403399999999996</v>
      </c>
      <c r="AR178" s="22">
        <v>24.631699999999999</v>
      </c>
      <c r="AS178" s="22">
        <v>-1.2088E-2</v>
      </c>
      <c r="AT178" s="22">
        <v>168</v>
      </c>
      <c r="AU178" s="22">
        <v>0.852966</v>
      </c>
      <c r="AV178">
        <f t="shared" si="32"/>
        <v>14.923456790123456</v>
      </c>
      <c r="AW178">
        <f t="shared" si="33"/>
        <v>12.745139496296295</v>
      </c>
      <c r="AX178" s="9"/>
      <c r="AY178" s="22">
        <v>0.74600200000000005</v>
      </c>
      <c r="AZ178" s="22">
        <v>28.249500000000001</v>
      </c>
      <c r="BA178" s="22">
        <v>-1.18744E-2</v>
      </c>
      <c r="BB178" s="22">
        <v>168</v>
      </c>
      <c r="BC178" s="22">
        <v>0.74533099999999997</v>
      </c>
      <c r="BD178">
        <f t="shared" si="34"/>
        <v>14.659753086419753</v>
      </c>
      <c r="BE178">
        <f t="shared" si="35"/>
        <v>10.936205121975309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6.7803199999999997</v>
      </c>
      <c r="I179" s="22">
        <v>-1.2295499999999999E-2</v>
      </c>
      <c r="J179" s="22">
        <v>169</v>
      </c>
      <c r="K179" s="22">
        <v>0.84777800000000003</v>
      </c>
      <c r="L179">
        <f t="shared" si="24"/>
        <v>15.179629629629629</v>
      </c>
      <c r="M179">
        <f t="shared" si="25"/>
        <v>12.887490375925925</v>
      </c>
      <c r="N179" s="9"/>
      <c r="O179" s="22">
        <v>0.75103799999999998</v>
      </c>
      <c r="P179" s="22">
        <v>10.398099999999999</v>
      </c>
      <c r="Q179" s="22">
        <v>-1.2103300000000001E-2</v>
      </c>
      <c r="R179" s="22">
        <v>169</v>
      </c>
      <c r="S179" s="22">
        <v>0.750336</v>
      </c>
      <c r="T179">
        <f t="shared" si="26"/>
        <v>14.942345679012346</v>
      </c>
      <c r="U179">
        <f t="shared" si="27"/>
        <v>11.222269414074074</v>
      </c>
      <c r="X179" s="9"/>
      <c r="Y179" s="22">
        <v>0.84899899999999995</v>
      </c>
      <c r="Z179" s="22">
        <v>15.721500000000001</v>
      </c>
      <c r="AA179" s="22">
        <v>-1.21368E-2</v>
      </c>
      <c r="AB179" s="22">
        <v>169</v>
      </c>
      <c r="AC179" s="22">
        <v>0.84838899999999995</v>
      </c>
      <c r="AD179">
        <f t="shared" si="28"/>
        <v>14.983703703703702</v>
      </c>
      <c r="AE179">
        <f t="shared" si="29"/>
        <v>12.721149460740738</v>
      </c>
      <c r="AF179" s="9"/>
      <c r="AG179" s="22">
        <v>0.75103799999999998</v>
      </c>
      <c r="AH179" s="22">
        <v>19.339300000000001</v>
      </c>
      <c r="AI179" s="22">
        <v>-1.2030000000000001E-2</v>
      </c>
      <c r="AJ179" s="22">
        <v>169</v>
      </c>
      <c r="AK179" s="22">
        <v>0.750305</v>
      </c>
      <c r="AL179">
        <f t="shared" si="30"/>
        <v>14.851851851851853</v>
      </c>
      <c r="AM179">
        <f t="shared" si="31"/>
        <v>11.154305111111112</v>
      </c>
      <c r="AP179" s="9"/>
      <c r="AQ179" s="22">
        <v>0.84899899999999995</v>
      </c>
      <c r="AR179" s="22">
        <v>24.6418</v>
      </c>
      <c r="AS179" s="22">
        <v>-1.2103300000000001E-2</v>
      </c>
      <c r="AT179" s="22">
        <v>169</v>
      </c>
      <c r="AU179" s="22">
        <v>0.84838899999999995</v>
      </c>
      <c r="AV179">
        <f t="shared" si="32"/>
        <v>14.942345679012346</v>
      </c>
      <c r="AW179">
        <f t="shared" si="33"/>
        <v>12.686036539135802</v>
      </c>
      <c r="AX179" s="9"/>
      <c r="AY179" s="22">
        <v>0.75103799999999998</v>
      </c>
      <c r="AZ179" s="22">
        <v>28.259599999999999</v>
      </c>
      <c r="BA179" s="22">
        <v>-1.1859099999999999E-2</v>
      </c>
      <c r="BB179" s="22">
        <v>169</v>
      </c>
      <c r="BC179" s="22">
        <v>0.75027500000000003</v>
      </c>
      <c r="BD179">
        <f t="shared" si="34"/>
        <v>14.640864197530862</v>
      </c>
      <c r="BE179">
        <f t="shared" si="35"/>
        <v>10.995845365185183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6.7903900000000004</v>
      </c>
      <c r="I180" s="22">
        <v>-1.23138E-2</v>
      </c>
      <c r="J180" s="22">
        <v>170</v>
      </c>
      <c r="K180" s="22">
        <v>0.84350599999999998</v>
      </c>
      <c r="L180">
        <f t="shared" si="24"/>
        <v>15.202222222222222</v>
      </c>
      <c r="M180">
        <f t="shared" si="25"/>
        <v>12.830128275555555</v>
      </c>
      <c r="N180" s="9"/>
      <c r="O180" s="22">
        <v>0.756073</v>
      </c>
      <c r="P180" s="22">
        <v>10.408200000000001</v>
      </c>
      <c r="Q180" s="22">
        <v>-1.2085E-2</v>
      </c>
      <c r="R180" s="22">
        <v>170</v>
      </c>
      <c r="S180" s="22">
        <v>0.75470000000000004</v>
      </c>
      <c r="T180">
        <f t="shared" si="26"/>
        <v>14.919753086419753</v>
      </c>
      <c r="U180">
        <f t="shared" si="27"/>
        <v>11.280422475308642</v>
      </c>
      <c r="X180" s="9"/>
      <c r="Y180" s="22">
        <v>0.84396400000000005</v>
      </c>
      <c r="Z180" s="22">
        <v>15.7316</v>
      </c>
      <c r="AA180" s="22">
        <v>-1.2152100000000001E-2</v>
      </c>
      <c r="AB180" s="22">
        <v>170</v>
      </c>
      <c r="AC180" s="22">
        <v>0.84350599999999998</v>
      </c>
      <c r="AD180">
        <f t="shared" si="28"/>
        <v>15.002592592592592</v>
      </c>
      <c r="AE180">
        <f t="shared" si="29"/>
        <v>12.661648054814815</v>
      </c>
      <c r="AF180" s="9"/>
      <c r="AG180" s="22">
        <v>0.756073</v>
      </c>
      <c r="AH180" s="22">
        <v>19.349399999999999</v>
      </c>
      <c r="AI180" s="22">
        <v>-1.20026E-2</v>
      </c>
      <c r="AJ180" s="22">
        <v>170</v>
      </c>
      <c r="AK180" s="22">
        <v>0.75470000000000004</v>
      </c>
      <c r="AL180">
        <f t="shared" si="30"/>
        <v>14.818024691358024</v>
      </c>
      <c r="AM180">
        <f t="shared" si="31"/>
        <v>11.203508382469135</v>
      </c>
      <c r="AP180" s="9"/>
      <c r="AQ180" s="22">
        <v>0.84396400000000005</v>
      </c>
      <c r="AR180" s="22">
        <v>24.651900000000001</v>
      </c>
      <c r="AS180" s="22">
        <v>-1.21155E-2</v>
      </c>
      <c r="AT180" s="22">
        <v>170</v>
      </c>
      <c r="AU180" s="22">
        <v>0.84289599999999998</v>
      </c>
      <c r="AV180">
        <f t="shared" si="32"/>
        <v>14.957407407407405</v>
      </c>
      <c r="AW180">
        <f t="shared" si="33"/>
        <v>12.623513385185184</v>
      </c>
      <c r="AX180" s="9"/>
      <c r="AY180" s="22">
        <v>0.756073</v>
      </c>
      <c r="AZ180" s="22">
        <v>28.269600000000001</v>
      </c>
      <c r="BA180" s="22">
        <v>-1.18347E-2</v>
      </c>
      <c r="BB180" s="22">
        <v>170</v>
      </c>
      <c r="BC180" s="22">
        <v>0.75531000000000004</v>
      </c>
      <c r="BD180">
        <f t="shared" si="34"/>
        <v>14.61074074074074</v>
      </c>
      <c r="BE180">
        <f t="shared" si="35"/>
        <v>11.046786584074074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6.8004600000000002</v>
      </c>
      <c r="I181" s="22">
        <v>-1.23383E-2</v>
      </c>
      <c r="J181" s="22">
        <v>171</v>
      </c>
      <c r="K181" s="22">
        <v>0.83740199999999998</v>
      </c>
      <c r="L181">
        <f t="shared" si="24"/>
        <v>15.232469135802468</v>
      </c>
      <c r="M181">
        <f t="shared" si="25"/>
        <v>12.778944867160494</v>
      </c>
      <c r="N181" s="9"/>
      <c r="O181" s="22">
        <v>0.76110800000000001</v>
      </c>
      <c r="P181" s="22">
        <v>10.418200000000001</v>
      </c>
      <c r="Q181" s="22">
        <v>-1.2063600000000001E-2</v>
      </c>
      <c r="R181" s="22">
        <v>171</v>
      </c>
      <c r="S181" s="22">
        <v>0.75988800000000001</v>
      </c>
      <c r="T181">
        <f t="shared" si="26"/>
        <v>14.893333333333333</v>
      </c>
      <c r="U181">
        <f t="shared" si="27"/>
        <v>11.335435146666667</v>
      </c>
      <c r="X181" s="9"/>
      <c r="Y181" s="22">
        <v>0.83892800000000001</v>
      </c>
      <c r="Z181" s="22">
        <v>15.7417</v>
      </c>
      <c r="AA181" s="22">
        <v>-1.21735E-2</v>
      </c>
      <c r="AB181" s="22">
        <v>171</v>
      </c>
      <c r="AC181" s="22">
        <v>0.83801300000000001</v>
      </c>
      <c r="AD181">
        <f t="shared" si="28"/>
        <v>15.029012345679011</v>
      </c>
      <c r="AE181">
        <f t="shared" si="29"/>
        <v>12.6082592691358</v>
      </c>
      <c r="AF181" s="9"/>
      <c r="AG181" s="22">
        <v>0.76110800000000001</v>
      </c>
      <c r="AH181" s="22">
        <v>19.359400000000001</v>
      </c>
      <c r="AI181" s="22">
        <v>-1.1975100000000001E-2</v>
      </c>
      <c r="AJ181" s="22">
        <v>171</v>
      </c>
      <c r="AK181" s="22">
        <v>0.75988800000000001</v>
      </c>
      <c r="AL181">
        <f t="shared" si="30"/>
        <v>14.784074074074075</v>
      </c>
      <c r="AM181">
        <f t="shared" si="31"/>
        <v>11.252277050370372</v>
      </c>
      <c r="AP181" s="9"/>
      <c r="AQ181" s="22">
        <v>0.83892800000000001</v>
      </c>
      <c r="AR181" s="22">
        <v>24.661899999999999</v>
      </c>
      <c r="AS181" s="22">
        <v>-1.2124599999999999E-2</v>
      </c>
      <c r="AT181" s="22">
        <v>171</v>
      </c>
      <c r="AU181" s="22">
        <v>0.83831800000000001</v>
      </c>
      <c r="AV181">
        <f t="shared" si="32"/>
        <v>14.968641975308641</v>
      </c>
      <c r="AW181">
        <f t="shared" si="33"/>
        <v>12.557612875061727</v>
      </c>
      <c r="AX181" s="9"/>
      <c r="AY181" s="22">
        <v>0.76110800000000001</v>
      </c>
      <c r="AZ181" s="22">
        <v>28.279699999999998</v>
      </c>
      <c r="BA181" s="22">
        <v>-1.18195E-2</v>
      </c>
      <c r="BB181" s="22">
        <v>171</v>
      </c>
      <c r="BC181" s="22">
        <v>0.75988800000000001</v>
      </c>
      <c r="BD181">
        <f t="shared" si="34"/>
        <v>14.591975308641976</v>
      </c>
      <c r="BE181">
        <f t="shared" si="35"/>
        <v>11.106069143209877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6.81053</v>
      </c>
      <c r="I182" s="22">
        <v>-1.2362700000000001E-2</v>
      </c>
      <c r="J182" s="22">
        <v>172</v>
      </c>
      <c r="K182" s="22">
        <v>0.83282500000000004</v>
      </c>
      <c r="L182">
        <f t="shared" si="24"/>
        <v>15.262592592592593</v>
      </c>
      <c r="M182">
        <f t="shared" si="25"/>
        <v>12.727369124814816</v>
      </c>
      <c r="N182" s="9"/>
      <c r="O182" s="22">
        <v>0.76614400000000005</v>
      </c>
      <c r="P182" s="22">
        <v>10.4283</v>
      </c>
      <c r="Q182" s="22">
        <v>-1.20453E-2</v>
      </c>
      <c r="R182" s="22">
        <v>172</v>
      </c>
      <c r="S182" s="22">
        <v>0.76477099999999998</v>
      </c>
      <c r="T182">
        <f t="shared" si="26"/>
        <v>14.870740740740739</v>
      </c>
      <c r="U182">
        <f t="shared" si="27"/>
        <v>11.393128794074073</v>
      </c>
      <c r="X182" s="9"/>
      <c r="Y182" s="22">
        <v>0.833893</v>
      </c>
      <c r="Z182" s="22">
        <v>15.7517</v>
      </c>
      <c r="AA182" s="22">
        <v>-1.21887E-2</v>
      </c>
      <c r="AB182" s="22">
        <v>172</v>
      </c>
      <c r="AC182" s="22">
        <v>0.83313000000000004</v>
      </c>
      <c r="AD182">
        <f t="shared" si="28"/>
        <v>15.047777777777776</v>
      </c>
      <c r="AE182">
        <f t="shared" si="29"/>
        <v>12.548236554444443</v>
      </c>
      <c r="AF182" s="9"/>
      <c r="AG182" s="22">
        <v>0.76614400000000005</v>
      </c>
      <c r="AH182" s="22">
        <v>19.369499999999999</v>
      </c>
      <c r="AI182" s="22">
        <v>-1.1953699999999999E-2</v>
      </c>
      <c r="AJ182" s="22">
        <v>172</v>
      </c>
      <c r="AK182" s="22">
        <v>0.76477099999999998</v>
      </c>
      <c r="AL182">
        <f t="shared" si="30"/>
        <v>14.757654320987653</v>
      </c>
      <c r="AM182">
        <f t="shared" si="31"/>
        <v>11.306488312098764</v>
      </c>
      <c r="AP182" s="9"/>
      <c r="AQ182" s="22">
        <v>0.833893</v>
      </c>
      <c r="AR182" s="22">
        <v>24.672000000000001</v>
      </c>
      <c r="AS182" s="22">
        <v>-1.21338E-2</v>
      </c>
      <c r="AT182" s="22">
        <v>172</v>
      </c>
      <c r="AU182" s="22">
        <v>0.83252000000000004</v>
      </c>
      <c r="AV182">
        <f t="shared" si="32"/>
        <v>14.979999999999999</v>
      </c>
      <c r="AW182">
        <f t="shared" si="33"/>
        <v>12.491717139999999</v>
      </c>
      <c r="AX182" s="9"/>
      <c r="AY182" s="22">
        <v>0.76614400000000005</v>
      </c>
      <c r="AZ182" s="22">
        <v>28.2898</v>
      </c>
      <c r="BA182" s="22">
        <v>-1.1810299999999999E-2</v>
      </c>
      <c r="BB182" s="22">
        <v>172</v>
      </c>
      <c r="BC182" s="22">
        <v>0.76538099999999998</v>
      </c>
      <c r="BD182">
        <f t="shared" si="34"/>
        <v>14.580617283950616</v>
      </c>
      <c r="BE182">
        <f t="shared" si="35"/>
        <v>11.170852448395062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6.8205999999999998</v>
      </c>
      <c r="I183" s="22">
        <v>-1.2374899999999999E-2</v>
      </c>
      <c r="J183" s="22">
        <v>173</v>
      </c>
      <c r="K183" s="22">
        <v>0.82763699999999996</v>
      </c>
      <c r="L183">
        <f t="shared" si="24"/>
        <v>15.277654320987653</v>
      </c>
      <c r="M183">
        <f t="shared" si="25"/>
        <v>12.662990727530863</v>
      </c>
      <c r="N183" s="9"/>
      <c r="O183" s="22">
        <v>0.77117899999999995</v>
      </c>
      <c r="P183" s="22">
        <v>10.4384</v>
      </c>
      <c r="Q183" s="22">
        <v>-1.2030000000000001E-2</v>
      </c>
      <c r="R183" s="22">
        <v>173</v>
      </c>
      <c r="S183" s="22">
        <v>0.76995800000000003</v>
      </c>
      <c r="T183">
        <f t="shared" si="26"/>
        <v>14.851851851851853</v>
      </c>
      <c r="U183">
        <f t="shared" si="27"/>
        <v>11.453436259259259</v>
      </c>
      <c r="X183" s="9"/>
      <c r="Y183" s="22">
        <v>0.82885699999999995</v>
      </c>
      <c r="Z183" s="22">
        <v>15.761799999999999</v>
      </c>
      <c r="AA183" s="22">
        <v>-1.2200900000000001E-2</v>
      </c>
      <c r="AB183" s="22">
        <v>173</v>
      </c>
      <c r="AC183" s="22">
        <v>0.82794199999999996</v>
      </c>
      <c r="AD183">
        <f t="shared" si="28"/>
        <v>15.062839506172839</v>
      </c>
      <c r="AE183">
        <f t="shared" si="29"/>
        <v>12.4849399645679</v>
      </c>
      <c r="AF183" s="9"/>
      <c r="AG183" s="22">
        <v>0.77117899999999995</v>
      </c>
      <c r="AH183" s="22">
        <v>19.3796</v>
      </c>
      <c r="AI183" s="22">
        <v>-1.1938499999999999E-2</v>
      </c>
      <c r="AJ183" s="22">
        <v>173</v>
      </c>
      <c r="AK183" s="22">
        <v>0.76995800000000003</v>
      </c>
      <c r="AL183">
        <f t="shared" si="30"/>
        <v>14.738888888888887</v>
      </c>
      <c r="AM183">
        <f t="shared" si="31"/>
        <v>11.366321594444443</v>
      </c>
      <c r="AP183" s="9"/>
      <c r="AQ183" s="22">
        <v>0.82885699999999995</v>
      </c>
      <c r="AR183" s="22">
        <v>24.682099999999998</v>
      </c>
      <c r="AS183" s="22">
        <v>-1.21338E-2</v>
      </c>
      <c r="AT183" s="22">
        <v>173</v>
      </c>
      <c r="AU183" s="22">
        <v>0.82824699999999996</v>
      </c>
      <c r="AV183">
        <f t="shared" si="32"/>
        <v>14.979999999999999</v>
      </c>
      <c r="AW183">
        <f t="shared" si="33"/>
        <v>12.416277859999997</v>
      </c>
      <c r="AX183" s="9"/>
      <c r="AY183" s="22">
        <v>0.77117899999999995</v>
      </c>
      <c r="AZ183" s="22">
        <v>28.299800000000001</v>
      </c>
      <c r="BA183" s="22">
        <v>-1.18011E-2</v>
      </c>
      <c r="BB183" s="22">
        <v>173</v>
      </c>
      <c r="BC183" s="22">
        <v>0.76995800000000003</v>
      </c>
      <c r="BD183">
        <f t="shared" si="34"/>
        <v>14.56925925925926</v>
      </c>
      <c r="BE183">
        <f t="shared" si="35"/>
        <v>11.235506786296297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6.8306800000000001</v>
      </c>
      <c r="I184" s="22">
        <v>-1.2377900000000001E-2</v>
      </c>
      <c r="J184" s="22">
        <v>174</v>
      </c>
      <c r="K184" s="22">
        <v>0.82305899999999999</v>
      </c>
      <c r="L184">
        <f t="shared" si="24"/>
        <v>15.281358024691359</v>
      </c>
      <c r="M184">
        <f t="shared" si="25"/>
        <v>12.589118930617285</v>
      </c>
      <c r="N184" s="9"/>
      <c r="O184" s="22">
        <v>0.77621499999999999</v>
      </c>
      <c r="P184" s="22">
        <v>10.448399999999999</v>
      </c>
      <c r="Q184" s="22">
        <v>-1.2014800000000001E-2</v>
      </c>
      <c r="R184" s="22">
        <v>174</v>
      </c>
      <c r="S184" s="22">
        <v>0.77545200000000003</v>
      </c>
      <c r="T184">
        <f t="shared" si="26"/>
        <v>14.833086419753087</v>
      </c>
      <c r="U184">
        <f t="shared" si="27"/>
        <v>11.513664175308643</v>
      </c>
      <c r="X184" s="9"/>
      <c r="Y184" s="22">
        <v>0.82382200000000005</v>
      </c>
      <c r="Z184" s="22">
        <v>15.7719</v>
      </c>
      <c r="AA184" s="22">
        <v>-1.22192E-2</v>
      </c>
      <c r="AB184" s="22">
        <v>174</v>
      </c>
      <c r="AC184" s="22">
        <v>0.82305899999999999</v>
      </c>
      <c r="AD184">
        <f t="shared" si="28"/>
        <v>15.08543209876543</v>
      </c>
      <c r="AE184">
        <f t="shared" si="29"/>
        <v>12.427710842469136</v>
      </c>
      <c r="AF184" s="9"/>
      <c r="AG184" s="22">
        <v>0.77621499999999999</v>
      </c>
      <c r="AH184" s="22">
        <v>19.389700000000001</v>
      </c>
      <c r="AI184" s="22">
        <v>-1.1926300000000001E-2</v>
      </c>
      <c r="AJ184" s="22">
        <v>174</v>
      </c>
      <c r="AK184" s="22">
        <v>0.77545200000000003</v>
      </c>
      <c r="AL184">
        <f t="shared" si="30"/>
        <v>14.723827160493826</v>
      </c>
      <c r="AM184">
        <f t="shared" si="31"/>
        <v>11.428855499382715</v>
      </c>
      <c r="AP184" s="9"/>
      <c r="AQ184" s="22">
        <v>0.82382200000000005</v>
      </c>
      <c r="AR184" s="22">
        <v>24.6921</v>
      </c>
      <c r="AS184" s="22">
        <v>-1.2146000000000001E-2</v>
      </c>
      <c r="AT184" s="22">
        <v>174</v>
      </c>
      <c r="AU184" s="22">
        <v>0.82336399999999998</v>
      </c>
      <c r="AV184">
        <f t="shared" si="32"/>
        <v>14.995061728395061</v>
      </c>
      <c r="AW184">
        <f t="shared" si="33"/>
        <v>12.353261743209877</v>
      </c>
      <c r="AX184" s="9"/>
      <c r="AY184" s="22">
        <v>0.77621499999999999</v>
      </c>
      <c r="AZ184" s="22">
        <v>28.309899999999999</v>
      </c>
      <c r="BA184" s="22">
        <v>-1.1792E-2</v>
      </c>
      <c r="BB184" s="22">
        <v>174</v>
      </c>
      <c r="BC184" s="22">
        <v>0.775146</v>
      </c>
      <c r="BD184">
        <f t="shared" si="34"/>
        <v>14.558024691358025</v>
      </c>
      <c r="BE184">
        <f t="shared" si="35"/>
        <v>11.300157135802468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6.8407499999999999</v>
      </c>
      <c r="I185" s="22">
        <v>-1.23932E-2</v>
      </c>
      <c r="J185" s="22">
        <v>175</v>
      </c>
      <c r="K185" s="22">
        <v>0.81787100000000001</v>
      </c>
      <c r="L185">
        <f t="shared" si="24"/>
        <v>15.300246913580246</v>
      </c>
      <c r="M185">
        <f t="shared" si="25"/>
        <v>12.52764326962963</v>
      </c>
      <c r="N185" s="9"/>
      <c r="O185" s="22">
        <v>0.78125</v>
      </c>
      <c r="P185" s="22">
        <v>10.458500000000001</v>
      </c>
      <c r="Q185" s="22">
        <v>-1.19934E-2</v>
      </c>
      <c r="R185" s="22">
        <v>175</v>
      </c>
      <c r="S185" s="22">
        <v>0.78064</v>
      </c>
      <c r="T185">
        <f t="shared" si="26"/>
        <v>14.806666666666667</v>
      </c>
      <c r="U185">
        <f t="shared" si="27"/>
        <v>11.567708333333334</v>
      </c>
      <c r="X185" s="9"/>
      <c r="Y185" s="22">
        <v>0.81878700000000004</v>
      </c>
      <c r="Z185" s="22">
        <v>15.782</v>
      </c>
      <c r="AA185" s="22">
        <v>-1.22253E-2</v>
      </c>
      <c r="AB185" s="22">
        <v>175</v>
      </c>
      <c r="AC185" s="22">
        <v>0.81817600000000001</v>
      </c>
      <c r="AD185">
        <f t="shared" si="28"/>
        <v>15.092962962962961</v>
      </c>
      <c r="AE185">
        <f t="shared" si="29"/>
        <v>12.357921865555555</v>
      </c>
      <c r="AF185" s="9"/>
      <c r="AG185" s="22">
        <v>0.78125</v>
      </c>
      <c r="AH185" s="22">
        <v>19.399699999999999</v>
      </c>
      <c r="AI185" s="22">
        <v>-1.19141E-2</v>
      </c>
      <c r="AJ185" s="22">
        <v>175</v>
      </c>
      <c r="AK185" s="22">
        <v>0.78033399999999997</v>
      </c>
      <c r="AL185">
        <f t="shared" si="30"/>
        <v>14.708765432098765</v>
      </c>
      <c r="AM185">
        <f t="shared" si="31"/>
        <v>11.49122299382716</v>
      </c>
      <c r="AP185" s="9"/>
      <c r="AQ185" s="22">
        <v>0.81878700000000004</v>
      </c>
      <c r="AR185" s="22">
        <v>24.702200000000001</v>
      </c>
      <c r="AS185" s="22">
        <v>-1.2152100000000001E-2</v>
      </c>
      <c r="AT185" s="22">
        <v>175</v>
      </c>
      <c r="AU185" s="22">
        <v>0.81817600000000001</v>
      </c>
      <c r="AV185">
        <f t="shared" si="32"/>
        <v>15.002592592592592</v>
      </c>
      <c r="AW185">
        <f t="shared" si="33"/>
        <v>12.28392778111111</v>
      </c>
      <c r="AX185" s="9"/>
      <c r="AY185" s="22">
        <v>0.78125</v>
      </c>
      <c r="AZ185" s="22">
        <v>28.32</v>
      </c>
      <c r="BA185" s="22">
        <v>-1.17676E-2</v>
      </c>
      <c r="BB185" s="22">
        <v>175</v>
      </c>
      <c r="BC185" s="22">
        <v>0.78064</v>
      </c>
      <c r="BD185">
        <f t="shared" si="34"/>
        <v>14.527901234567899</v>
      </c>
      <c r="BE185">
        <f t="shared" si="35"/>
        <v>11.349922839506171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6.8508199999999997</v>
      </c>
      <c r="I186" s="22">
        <v>-1.24146E-2</v>
      </c>
      <c r="J186" s="22">
        <v>176</v>
      </c>
      <c r="K186" s="22">
        <v>0.81268300000000004</v>
      </c>
      <c r="L186">
        <f t="shared" si="24"/>
        <v>15.326666666666666</v>
      </c>
      <c r="M186">
        <f t="shared" si="25"/>
        <v>12.472090326666667</v>
      </c>
      <c r="N186" s="9"/>
      <c r="O186" s="22">
        <v>0.78628500000000001</v>
      </c>
      <c r="P186" s="22">
        <v>10.4686</v>
      </c>
      <c r="Q186" s="22">
        <v>-1.19781E-2</v>
      </c>
      <c r="R186" s="22">
        <v>176</v>
      </c>
      <c r="S186" s="22">
        <v>0.78521700000000005</v>
      </c>
      <c r="T186">
        <f t="shared" si="26"/>
        <v>14.787777777777777</v>
      </c>
      <c r="U186">
        <f t="shared" si="27"/>
        <v>11.627407849999999</v>
      </c>
      <c r="X186" s="9"/>
      <c r="Y186" s="22">
        <v>0.813751</v>
      </c>
      <c r="Z186" s="22">
        <v>15.792</v>
      </c>
      <c r="AA186" s="22">
        <v>-1.2240600000000001E-2</v>
      </c>
      <c r="AB186" s="22">
        <v>176</v>
      </c>
      <c r="AC186" s="22">
        <v>0.81268300000000004</v>
      </c>
      <c r="AD186">
        <f t="shared" si="28"/>
        <v>15.111851851851853</v>
      </c>
      <c r="AE186">
        <f t="shared" si="29"/>
        <v>12.297284556296297</v>
      </c>
      <c r="AF186" s="9"/>
      <c r="AG186" s="22">
        <v>0.78628500000000001</v>
      </c>
      <c r="AH186" s="22">
        <v>19.409800000000001</v>
      </c>
      <c r="AI186" s="22">
        <v>-1.1908E-2</v>
      </c>
      <c r="AJ186" s="22">
        <v>176</v>
      </c>
      <c r="AK186" s="22">
        <v>0.78491200000000005</v>
      </c>
      <c r="AL186">
        <f t="shared" si="30"/>
        <v>14.701234567901233</v>
      </c>
      <c r="AM186">
        <f t="shared" si="31"/>
        <v>11.559360222222221</v>
      </c>
      <c r="AP186" s="9"/>
      <c r="AQ186" s="22">
        <v>0.813751</v>
      </c>
      <c r="AR186" s="22">
        <v>24.712299999999999</v>
      </c>
      <c r="AS186" s="22">
        <v>-1.2164299999999999E-2</v>
      </c>
      <c r="AT186" s="22">
        <v>176</v>
      </c>
      <c r="AU186" s="22">
        <v>0.81237800000000004</v>
      </c>
      <c r="AV186">
        <f t="shared" si="32"/>
        <v>15.017654320987653</v>
      </c>
      <c r="AW186">
        <f t="shared" si="33"/>
        <v>12.220631221358023</v>
      </c>
      <c r="AX186" s="9"/>
      <c r="AY186" s="22">
        <v>0.78628500000000001</v>
      </c>
      <c r="AZ186" s="22">
        <v>28.33</v>
      </c>
      <c r="BA186" s="22">
        <v>-1.17401E-2</v>
      </c>
      <c r="BB186" s="22">
        <v>176</v>
      </c>
      <c r="BC186" s="22">
        <v>0.78521700000000005</v>
      </c>
      <c r="BD186">
        <f t="shared" si="34"/>
        <v>14.49395061728395</v>
      </c>
      <c r="BE186">
        <f t="shared" si="35"/>
        <v>11.396375961111112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6.8608900000000004</v>
      </c>
      <c r="I187" s="22">
        <v>-1.24268E-2</v>
      </c>
      <c r="J187" s="22">
        <v>177</v>
      </c>
      <c r="K187" s="22">
        <v>0.80841099999999999</v>
      </c>
      <c r="L187">
        <f t="shared" si="24"/>
        <v>15.341728395061727</v>
      </c>
      <c r="M187">
        <f t="shared" si="25"/>
        <v>12.40710122074074</v>
      </c>
      <c r="N187" s="9"/>
      <c r="O187" s="22">
        <v>0.79132100000000005</v>
      </c>
      <c r="P187" s="22">
        <v>10.4787</v>
      </c>
      <c r="Q187" s="22">
        <v>-1.19659E-2</v>
      </c>
      <c r="R187" s="22">
        <v>177</v>
      </c>
      <c r="S187" s="22">
        <v>0.79132100000000005</v>
      </c>
      <c r="T187">
        <f t="shared" si="26"/>
        <v>14.772716049382716</v>
      </c>
      <c r="U187">
        <f t="shared" si="27"/>
        <v>11.68996043691358</v>
      </c>
      <c r="X187" s="9"/>
      <c r="Y187" s="22">
        <v>0.80871599999999999</v>
      </c>
      <c r="Z187" s="22">
        <v>15.802099999999999</v>
      </c>
      <c r="AA187" s="22">
        <v>-1.22559E-2</v>
      </c>
      <c r="AB187" s="22">
        <v>177</v>
      </c>
      <c r="AC187" s="22">
        <v>0.80749499999999996</v>
      </c>
      <c r="AD187">
        <f t="shared" si="28"/>
        <v>15.130740740740739</v>
      </c>
      <c r="AE187">
        <f t="shared" si="29"/>
        <v>12.236472128888888</v>
      </c>
      <c r="AF187" s="9"/>
      <c r="AG187" s="22">
        <v>0.79132100000000005</v>
      </c>
      <c r="AH187" s="22">
        <v>19.419899999999998</v>
      </c>
      <c r="AI187" s="22">
        <v>-1.1892700000000001E-2</v>
      </c>
      <c r="AJ187" s="22">
        <v>177</v>
      </c>
      <c r="AK187" s="22">
        <v>0.79040500000000002</v>
      </c>
      <c r="AL187">
        <f t="shared" si="30"/>
        <v>14.682345679012347</v>
      </c>
      <c r="AM187">
        <f t="shared" si="31"/>
        <v>11.61844846506173</v>
      </c>
      <c r="AP187" s="9"/>
      <c r="AQ187" s="22">
        <v>0.80871599999999999</v>
      </c>
      <c r="AR187" s="22">
        <v>24.7224</v>
      </c>
      <c r="AS187" s="22">
        <v>-1.21826E-2</v>
      </c>
      <c r="AT187" s="22">
        <v>177</v>
      </c>
      <c r="AU187" s="22">
        <v>0.80779999999999996</v>
      </c>
      <c r="AV187">
        <f t="shared" si="32"/>
        <v>15.040246913580246</v>
      </c>
      <c r="AW187">
        <f t="shared" si="33"/>
        <v>12.163288322962963</v>
      </c>
      <c r="AX187" s="9"/>
      <c r="AY187" s="22">
        <v>0.79132100000000005</v>
      </c>
      <c r="AZ187" s="22">
        <v>28.3401</v>
      </c>
      <c r="BA187" s="22">
        <v>-1.1709600000000001E-2</v>
      </c>
      <c r="BB187" s="22">
        <v>177</v>
      </c>
      <c r="BC187" s="22">
        <v>0.79040500000000002</v>
      </c>
      <c r="BD187">
        <f t="shared" si="34"/>
        <v>14.456296296296296</v>
      </c>
      <c r="BE187">
        <f t="shared" si="35"/>
        <v>11.439570841481482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6.8709600000000002</v>
      </c>
      <c r="I188" s="22">
        <v>-1.24207E-2</v>
      </c>
      <c r="J188" s="22">
        <v>178</v>
      </c>
      <c r="K188" s="22">
        <v>0.80261199999999999</v>
      </c>
      <c r="L188">
        <f t="shared" si="24"/>
        <v>15.334197530864195</v>
      </c>
      <c r="M188">
        <f t="shared" si="25"/>
        <v>12.323787871604935</v>
      </c>
      <c r="N188" s="9"/>
      <c r="O188" s="22">
        <v>0.79635599999999995</v>
      </c>
      <c r="P188" s="22">
        <v>10.4887</v>
      </c>
      <c r="Q188" s="22">
        <v>-1.19446E-2</v>
      </c>
      <c r="R188" s="22">
        <v>178</v>
      </c>
      <c r="S188" s="22">
        <v>0.794983</v>
      </c>
      <c r="T188">
        <f t="shared" si="26"/>
        <v>14.746419753086418</v>
      </c>
      <c r="U188">
        <f t="shared" si="27"/>
        <v>11.743399848888886</v>
      </c>
      <c r="X188" s="9"/>
      <c r="Y188" s="22">
        <v>0.80367999999999995</v>
      </c>
      <c r="Z188" s="22">
        <v>15.812200000000001</v>
      </c>
      <c r="AA188" s="22">
        <v>-1.2274200000000001E-2</v>
      </c>
      <c r="AB188" s="22">
        <v>178</v>
      </c>
      <c r="AC188" s="22">
        <v>0.80230699999999999</v>
      </c>
      <c r="AD188">
        <f t="shared" si="28"/>
        <v>15.153333333333332</v>
      </c>
      <c r="AE188">
        <f t="shared" si="29"/>
        <v>12.178430933333331</v>
      </c>
      <c r="AF188" s="9"/>
      <c r="AG188" s="22">
        <v>0.79635599999999995</v>
      </c>
      <c r="AH188" s="22">
        <v>19.4299</v>
      </c>
      <c r="AI188" s="22">
        <v>-1.18744E-2</v>
      </c>
      <c r="AJ188" s="22">
        <v>178</v>
      </c>
      <c r="AK188" s="22">
        <v>0.79559299999999999</v>
      </c>
      <c r="AL188">
        <f t="shared" si="30"/>
        <v>14.659753086419753</v>
      </c>
      <c r="AM188">
        <f t="shared" si="31"/>
        <v>11.674382328888889</v>
      </c>
      <c r="AP188" s="9"/>
      <c r="AQ188" s="22">
        <v>0.80367999999999995</v>
      </c>
      <c r="AR188" s="22">
        <v>24.732399999999998</v>
      </c>
      <c r="AS188" s="22">
        <v>-1.21948E-2</v>
      </c>
      <c r="AT188" s="22">
        <v>178</v>
      </c>
      <c r="AU188" s="22">
        <v>0.80261199999999999</v>
      </c>
      <c r="AV188">
        <f t="shared" si="32"/>
        <v>15.055308641975309</v>
      </c>
      <c r="AW188">
        <f t="shared" si="33"/>
        <v>12.099650449382715</v>
      </c>
      <c r="AX188" s="9"/>
      <c r="AY188" s="22">
        <v>0.79635599999999995</v>
      </c>
      <c r="AZ188" s="22">
        <v>28.350200000000001</v>
      </c>
      <c r="BA188" s="22">
        <v>-1.16791E-2</v>
      </c>
      <c r="BB188" s="22">
        <v>178</v>
      </c>
      <c r="BC188" s="22">
        <v>0.79528799999999999</v>
      </c>
      <c r="BD188">
        <f t="shared" si="34"/>
        <v>14.41864197530864</v>
      </c>
      <c r="BE188">
        <f t="shared" si="35"/>
        <v>11.482372048888887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6.88103</v>
      </c>
      <c r="I189" s="22">
        <v>-1.24268E-2</v>
      </c>
      <c r="J189" s="22">
        <v>179</v>
      </c>
      <c r="K189" s="22">
        <v>0.79772900000000002</v>
      </c>
      <c r="L189">
        <f t="shared" si="24"/>
        <v>15.341728395061727</v>
      </c>
      <c r="M189">
        <f t="shared" si="25"/>
        <v>12.252594674074073</v>
      </c>
      <c r="N189" s="9"/>
      <c r="O189" s="22">
        <v>0.80139199999999999</v>
      </c>
      <c r="P189" s="22">
        <v>10.498799999999999</v>
      </c>
      <c r="Q189" s="22">
        <v>-1.19232E-2</v>
      </c>
      <c r="R189" s="22">
        <v>179</v>
      </c>
      <c r="S189" s="22">
        <v>0.80078099999999997</v>
      </c>
      <c r="T189">
        <f t="shared" si="26"/>
        <v>14.719999999999999</v>
      </c>
      <c r="U189">
        <f t="shared" si="27"/>
        <v>11.796490239999999</v>
      </c>
      <c r="X189" s="9"/>
      <c r="Y189" s="22">
        <v>0.79864500000000005</v>
      </c>
      <c r="Z189" s="22">
        <v>15.8222</v>
      </c>
      <c r="AA189" s="22">
        <v>-1.2295499999999999E-2</v>
      </c>
      <c r="AB189" s="22">
        <v>179</v>
      </c>
      <c r="AC189" s="22">
        <v>0.79742400000000002</v>
      </c>
      <c r="AD189">
        <f t="shared" si="28"/>
        <v>15.179629629629629</v>
      </c>
      <c r="AE189">
        <f t="shared" si="29"/>
        <v>12.123135305555556</v>
      </c>
      <c r="AF189" s="9"/>
      <c r="AG189" s="22">
        <v>0.80139199999999999</v>
      </c>
      <c r="AH189" s="22">
        <v>19.440000000000001</v>
      </c>
      <c r="AI189" s="22">
        <v>-1.1849999999999999E-2</v>
      </c>
      <c r="AJ189" s="22">
        <v>179</v>
      </c>
      <c r="AK189" s="22">
        <v>0.80017099999999997</v>
      </c>
      <c r="AL189">
        <f t="shared" si="30"/>
        <v>14.629629629629628</v>
      </c>
      <c r="AM189">
        <f t="shared" si="31"/>
        <v>11.724068148148147</v>
      </c>
      <c r="AP189" s="9"/>
      <c r="AQ189" s="22">
        <v>0.79864500000000005</v>
      </c>
      <c r="AR189" s="22">
        <v>24.7425</v>
      </c>
      <c r="AS189" s="22">
        <v>-1.2213099999999999E-2</v>
      </c>
      <c r="AT189" s="22">
        <v>179</v>
      </c>
      <c r="AU189" s="22">
        <v>0.79742400000000002</v>
      </c>
      <c r="AV189">
        <f t="shared" si="32"/>
        <v>15.0779012345679</v>
      </c>
      <c r="AW189">
        <f t="shared" si="33"/>
        <v>12.041890431481482</v>
      </c>
      <c r="AX189" s="9"/>
      <c r="AY189" s="22">
        <v>0.80139199999999999</v>
      </c>
      <c r="AZ189" s="22">
        <v>28.360299999999999</v>
      </c>
      <c r="BA189" s="22">
        <v>-1.16577E-2</v>
      </c>
      <c r="BB189" s="22">
        <v>179</v>
      </c>
      <c r="BC189" s="22">
        <v>0.79986599999999997</v>
      </c>
      <c r="BD189">
        <f t="shared" si="34"/>
        <v>14.392222222222221</v>
      </c>
      <c r="BE189">
        <f t="shared" si="35"/>
        <v>11.533811751111111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6.8910999999999998</v>
      </c>
      <c r="I190" s="22">
        <v>-1.24298E-2</v>
      </c>
      <c r="J190" s="22">
        <v>180</v>
      </c>
      <c r="K190" s="22">
        <v>0.79315199999999997</v>
      </c>
      <c r="L190">
        <f t="shared" si="24"/>
        <v>15.34543209876543</v>
      </c>
      <c r="M190">
        <f t="shared" si="25"/>
        <v>12.178288367901233</v>
      </c>
      <c r="N190" s="9"/>
      <c r="O190" s="22">
        <v>0.806427</v>
      </c>
      <c r="P190" s="22">
        <v>10.508900000000001</v>
      </c>
      <c r="Q190" s="22">
        <v>-1.18958E-2</v>
      </c>
      <c r="R190" s="22">
        <v>180</v>
      </c>
      <c r="S190" s="22">
        <v>0.80566400000000005</v>
      </c>
      <c r="T190">
        <f t="shared" si="26"/>
        <v>14.686172839506172</v>
      </c>
      <c r="U190">
        <f t="shared" si="27"/>
        <v>11.843326304444444</v>
      </c>
      <c r="X190" s="9"/>
      <c r="Y190" s="22">
        <v>0.79361000000000004</v>
      </c>
      <c r="Z190" s="22">
        <v>15.8323</v>
      </c>
      <c r="AA190" s="22">
        <v>-1.23077E-2</v>
      </c>
      <c r="AB190" s="22">
        <v>180</v>
      </c>
      <c r="AC190" s="22">
        <v>0.79254199999999997</v>
      </c>
      <c r="AD190">
        <f t="shared" si="28"/>
        <v>15.19469135802469</v>
      </c>
      <c r="AE190">
        <f t="shared" si="29"/>
        <v>12.058659008641975</v>
      </c>
      <c r="AF190" s="9"/>
      <c r="AG190" s="22">
        <v>0.806427</v>
      </c>
      <c r="AH190" s="22">
        <v>19.450099999999999</v>
      </c>
      <c r="AI190" s="22">
        <v>-1.1831700000000001E-2</v>
      </c>
      <c r="AJ190" s="22">
        <v>180</v>
      </c>
      <c r="AK190" s="22">
        <v>0.80566400000000005</v>
      </c>
      <c r="AL190">
        <f t="shared" si="30"/>
        <v>14.607037037037037</v>
      </c>
      <c r="AM190">
        <f t="shared" si="31"/>
        <v>11.779509056666667</v>
      </c>
      <c r="AP190" s="9"/>
      <c r="AQ190" s="22">
        <v>0.79361000000000004</v>
      </c>
      <c r="AR190" s="22">
        <v>24.752600000000001</v>
      </c>
      <c r="AS190" s="22">
        <v>-1.22162E-2</v>
      </c>
      <c r="AT190" s="22">
        <v>180</v>
      </c>
      <c r="AU190" s="22">
        <v>0.79284699999999997</v>
      </c>
      <c r="AV190">
        <f t="shared" si="32"/>
        <v>15.081728395061727</v>
      </c>
      <c r="AW190">
        <f t="shared" si="33"/>
        <v>11.969010471604937</v>
      </c>
      <c r="AX190" s="9"/>
      <c r="AY190" s="22">
        <v>0.806427</v>
      </c>
      <c r="AZ190" s="22">
        <v>28.3703</v>
      </c>
      <c r="BA190" s="22">
        <v>-1.1639399999999999E-2</v>
      </c>
      <c r="BB190" s="22">
        <v>180</v>
      </c>
      <c r="BC190" s="22">
        <v>0.80505400000000005</v>
      </c>
      <c r="BD190">
        <f t="shared" si="34"/>
        <v>14.369629629629628</v>
      </c>
      <c r="BE190">
        <f t="shared" si="35"/>
        <v>11.588057313333332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6.9011699999999996</v>
      </c>
      <c r="I191" s="22">
        <v>-1.24359E-2</v>
      </c>
      <c r="J191" s="22">
        <v>181</v>
      </c>
      <c r="K191" s="22">
        <v>0.787964</v>
      </c>
      <c r="L191">
        <f t="shared" si="24"/>
        <v>15.352962962962962</v>
      </c>
      <c r="M191">
        <f t="shared" si="25"/>
        <v>12.106947415555554</v>
      </c>
      <c r="N191" s="9"/>
      <c r="O191" s="22">
        <v>0.81146200000000002</v>
      </c>
      <c r="P191" s="22">
        <v>10.5189</v>
      </c>
      <c r="Q191" s="22">
        <v>-1.1865199999999999E-2</v>
      </c>
      <c r="R191" s="22">
        <v>181</v>
      </c>
      <c r="S191" s="22">
        <v>0.81024200000000002</v>
      </c>
      <c r="T191">
        <f t="shared" si="26"/>
        <v>14.648395061728394</v>
      </c>
      <c r="U191">
        <f t="shared" si="27"/>
        <v>11.886615953580247</v>
      </c>
      <c r="X191" s="9"/>
      <c r="Y191" s="22">
        <v>0.788574</v>
      </c>
      <c r="Z191" s="22">
        <v>15.8424</v>
      </c>
      <c r="AA191" s="22">
        <v>-1.23138E-2</v>
      </c>
      <c r="AB191" s="22">
        <v>181</v>
      </c>
      <c r="AC191" s="22">
        <v>0.787659</v>
      </c>
      <c r="AD191">
        <f t="shared" si="28"/>
        <v>15.202222222222222</v>
      </c>
      <c r="AE191">
        <f t="shared" si="29"/>
        <v>11.988077186666667</v>
      </c>
      <c r="AF191" s="9"/>
      <c r="AG191" s="22">
        <v>0.81146200000000002</v>
      </c>
      <c r="AH191" s="22">
        <v>19.460100000000001</v>
      </c>
      <c r="AI191" s="22">
        <v>-1.18195E-2</v>
      </c>
      <c r="AJ191" s="22">
        <v>181</v>
      </c>
      <c r="AK191" s="22">
        <v>0.80993700000000002</v>
      </c>
      <c r="AL191">
        <f t="shared" si="30"/>
        <v>14.591975308641976</v>
      </c>
      <c r="AM191">
        <f t="shared" si="31"/>
        <v>11.840833467901236</v>
      </c>
      <c r="AP191" s="9"/>
      <c r="AQ191" s="22">
        <v>0.788574</v>
      </c>
      <c r="AR191" s="22">
        <v>24.762599999999999</v>
      </c>
      <c r="AS191" s="22">
        <v>-1.22223E-2</v>
      </c>
      <c r="AT191" s="22">
        <v>181</v>
      </c>
      <c r="AU191" s="22">
        <v>0.787964</v>
      </c>
      <c r="AV191">
        <f t="shared" si="32"/>
        <v>15.08925925925926</v>
      </c>
      <c r="AW191">
        <f t="shared" si="33"/>
        <v>11.898997531111112</v>
      </c>
      <c r="AX191" s="9"/>
      <c r="AY191" s="22">
        <v>0.81146200000000002</v>
      </c>
      <c r="AZ191" s="22">
        <v>28.380400000000002</v>
      </c>
      <c r="BA191" s="22">
        <v>-1.16241E-2</v>
      </c>
      <c r="BB191" s="22">
        <v>181</v>
      </c>
      <c r="BC191" s="22">
        <v>0.81024200000000002</v>
      </c>
      <c r="BD191">
        <f t="shared" si="34"/>
        <v>14.35074074074074</v>
      </c>
      <c r="BE191">
        <f t="shared" si="35"/>
        <v>11.645080782962962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6.9112400000000003</v>
      </c>
      <c r="I192" s="22">
        <v>-1.2442E-2</v>
      </c>
      <c r="J192" s="22">
        <v>182</v>
      </c>
      <c r="K192" s="22">
        <v>0.78247100000000003</v>
      </c>
      <c r="L192">
        <f t="shared" si="24"/>
        <v>15.360493827160493</v>
      </c>
      <c r="M192">
        <f t="shared" si="25"/>
        <v>12.035545972839506</v>
      </c>
      <c r="N192" s="9"/>
      <c r="O192" s="22">
        <v>0.81649799999999995</v>
      </c>
      <c r="P192" s="22">
        <v>10.529</v>
      </c>
      <c r="Q192" s="22">
        <v>-1.18469E-2</v>
      </c>
      <c r="R192" s="22">
        <v>182</v>
      </c>
      <c r="S192" s="22">
        <v>0.81542999999999999</v>
      </c>
      <c r="T192">
        <f t="shared" si="26"/>
        <v>14.625802469135802</v>
      </c>
      <c r="U192">
        <f t="shared" si="27"/>
        <v>11.941938464444444</v>
      </c>
      <c r="X192" s="9"/>
      <c r="Y192" s="22">
        <v>0.78353899999999999</v>
      </c>
      <c r="Z192" s="22">
        <v>15.852499999999999</v>
      </c>
      <c r="AA192" s="22">
        <v>-1.23108E-2</v>
      </c>
      <c r="AB192" s="22">
        <v>182</v>
      </c>
      <c r="AC192" s="22">
        <v>0.78277600000000003</v>
      </c>
      <c r="AD192">
        <f t="shared" si="28"/>
        <v>15.198518518518517</v>
      </c>
      <c r="AE192">
        <f t="shared" si="29"/>
        <v>11.908632001481481</v>
      </c>
      <c r="AF192" s="9"/>
      <c r="AG192" s="22">
        <v>0.81649799999999995</v>
      </c>
      <c r="AH192" s="22">
        <v>19.470199999999998</v>
      </c>
      <c r="AI192" s="22">
        <v>-1.1804200000000001E-2</v>
      </c>
      <c r="AJ192" s="22">
        <v>182</v>
      </c>
      <c r="AK192" s="22">
        <v>0.81542999999999999</v>
      </c>
      <c r="AL192">
        <f t="shared" si="30"/>
        <v>14.573086419753087</v>
      </c>
      <c r="AM192">
        <f t="shared" si="31"/>
        <v>11.898895915555556</v>
      </c>
      <c r="AP192" s="9"/>
      <c r="AQ192" s="22">
        <v>0.78353899999999999</v>
      </c>
      <c r="AR192" s="22">
        <v>24.7727</v>
      </c>
      <c r="AS192" s="22">
        <v>-1.22284E-2</v>
      </c>
      <c r="AT192" s="22">
        <v>182</v>
      </c>
      <c r="AU192" s="22">
        <v>0.78308100000000003</v>
      </c>
      <c r="AV192">
        <f t="shared" si="32"/>
        <v>15.096790123456788</v>
      </c>
      <c r="AW192">
        <f t="shared" si="33"/>
        <v>11.828923836543208</v>
      </c>
      <c r="AX192" s="9"/>
      <c r="AY192" s="22">
        <v>0.81649799999999995</v>
      </c>
      <c r="AZ192" s="22">
        <v>28.390499999999999</v>
      </c>
      <c r="BA192" s="22">
        <v>-1.1605799999999999E-2</v>
      </c>
      <c r="BB192" s="22">
        <v>182</v>
      </c>
      <c r="BC192" s="22">
        <v>0.81573499999999999</v>
      </c>
      <c r="BD192">
        <f t="shared" si="34"/>
        <v>14.328148148148147</v>
      </c>
      <c r="BE192">
        <f t="shared" si="35"/>
        <v>11.698904306666664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6.9213100000000001</v>
      </c>
      <c r="I193" s="22">
        <v>-1.2463399999999999E-2</v>
      </c>
      <c r="J193" s="22">
        <v>183</v>
      </c>
      <c r="K193" s="22">
        <v>0.77758799999999995</v>
      </c>
      <c r="L193">
        <f t="shared" si="24"/>
        <v>15.386913580246912</v>
      </c>
      <c r="M193">
        <f t="shared" si="25"/>
        <v>11.97875838296296</v>
      </c>
      <c r="N193" s="9"/>
      <c r="O193" s="22">
        <v>0.82153299999999996</v>
      </c>
      <c r="P193" s="22">
        <v>10.539099999999999</v>
      </c>
      <c r="Q193" s="22">
        <v>-1.18286E-2</v>
      </c>
      <c r="R193" s="22">
        <v>183</v>
      </c>
      <c r="S193" s="22">
        <v>0.82061799999999996</v>
      </c>
      <c r="T193">
        <f t="shared" si="26"/>
        <v>14.603209876543209</v>
      </c>
      <c r="U193">
        <f t="shared" si="27"/>
        <v>11.997018819506172</v>
      </c>
      <c r="X193" s="9"/>
      <c r="Y193" s="22">
        <v>0.77850299999999995</v>
      </c>
      <c r="Z193" s="22">
        <v>15.862500000000001</v>
      </c>
      <c r="AA193" s="22">
        <v>-1.23138E-2</v>
      </c>
      <c r="AB193" s="22">
        <v>183</v>
      </c>
      <c r="AC193" s="22">
        <v>0.77789299999999995</v>
      </c>
      <c r="AD193">
        <f t="shared" si="28"/>
        <v>15.202222222222222</v>
      </c>
      <c r="AE193">
        <f t="shared" si="29"/>
        <v>11.834975606666665</v>
      </c>
      <c r="AF193" s="9"/>
      <c r="AG193" s="22">
        <v>0.82153299999999996</v>
      </c>
      <c r="AH193" s="22">
        <v>19.4803</v>
      </c>
      <c r="AI193" s="22">
        <v>-1.1792E-2</v>
      </c>
      <c r="AJ193" s="22">
        <v>183</v>
      </c>
      <c r="AK193" s="22">
        <v>0.82061799999999996</v>
      </c>
      <c r="AL193">
        <f t="shared" si="30"/>
        <v>14.558024691358025</v>
      </c>
      <c r="AM193">
        <f t="shared" si="31"/>
        <v>11.959897698765431</v>
      </c>
      <c r="AP193" s="9"/>
      <c r="AQ193" s="22">
        <v>0.77850299999999995</v>
      </c>
      <c r="AR193" s="22">
        <v>24.782800000000002</v>
      </c>
      <c r="AS193" s="22">
        <v>-1.2246699999999999E-2</v>
      </c>
      <c r="AT193" s="22">
        <v>183</v>
      </c>
      <c r="AU193" s="22">
        <v>0.77728299999999995</v>
      </c>
      <c r="AV193">
        <f t="shared" si="32"/>
        <v>15.11938271604938</v>
      </c>
      <c r="AW193">
        <f t="shared" si="33"/>
        <v>11.770484802592589</v>
      </c>
      <c r="AX193" s="9"/>
      <c r="AY193" s="22">
        <v>0.82153299999999996</v>
      </c>
      <c r="AZ193" s="22">
        <v>28.400500000000001</v>
      </c>
      <c r="BA193" s="22">
        <v>-1.1578400000000001E-2</v>
      </c>
      <c r="BB193" s="22">
        <v>183</v>
      </c>
      <c r="BC193" s="22">
        <v>0.82122799999999996</v>
      </c>
      <c r="BD193">
        <f t="shared" si="34"/>
        <v>14.29432098765432</v>
      </c>
      <c r="BE193">
        <f t="shared" si="35"/>
        <v>11.743256403950616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6.9313900000000004</v>
      </c>
      <c r="I194" s="22">
        <v>-1.24817E-2</v>
      </c>
      <c r="J194" s="22">
        <v>184</v>
      </c>
      <c r="K194" s="22">
        <v>0.77270499999999998</v>
      </c>
      <c r="L194">
        <f t="shared" si="24"/>
        <v>15.409506172839505</v>
      </c>
      <c r="M194">
        <f t="shared" si="25"/>
        <v>11.918759920493827</v>
      </c>
      <c r="N194" s="9"/>
      <c r="O194" s="22">
        <v>0.826569</v>
      </c>
      <c r="P194" s="22">
        <v>10.549200000000001</v>
      </c>
      <c r="Q194" s="22">
        <v>-1.18073E-2</v>
      </c>
      <c r="R194" s="22">
        <v>184</v>
      </c>
      <c r="S194" s="22">
        <v>0.82611100000000004</v>
      </c>
      <c r="T194">
        <f t="shared" si="26"/>
        <v>14.576913580246911</v>
      </c>
      <c r="U194">
        <f t="shared" si="27"/>
        <v>12.048824881111109</v>
      </c>
      <c r="X194" s="9"/>
      <c r="Y194" s="22">
        <v>0.77346800000000004</v>
      </c>
      <c r="Z194" s="22">
        <v>15.8726</v>
      </c>
      <c r="AA194" s="22">
        <v>-1.2323000000000001E-2</v>
      </c>
      <c r="AB194" s="22">
        <v>184</v>
      </c>
      <c r="AC194" s="22">
        <v>0.77270499999999998</v>
      </c>
      <c r="AD194">
        <f t="shared" si="28"/>
        <v>15.213580246913581</v>
      </c>
      <c r="AE194">
        <f t="shared" si="29"/>
        <v>11.767217486419755</v>
      </c>
      <c r="AF194" s="9"/>
      <c r="AG194" s="22">
        <v>0.826569</v>
      </c>
      <c r="AH194" s="22">
        <v>19.490400000000001</v>
      </c>
      <c r="AI194" s="22">
        <v>-1.17737E-2</v>
      </c>
      <c r="AJ194" s="22">
        <v>184</v>
      </c>
      <c r="AK194" s="22">
        <v>0.82519500000000001</v>
      </c>
      <c r="AL194">
        <f t="shared" si="30"/>
        <v>14.535432098765432</v>
      </c>
      <c r="AM194">
        <f t="shared" si="31"/>
        <v>12.014537574444445</v>
      </c>
      <c r="AP194" s="9"/>
      <c r="AQ194" s="22">
        <v>0.77346800000000004</v>
      </c>
      <c r="AR194" s="22">
        <v>24.7928</v>
      </c>
      <c r="AS194" s="22">
        <v>-1.2262E-2</v>
      </c>
      <c r="AT194" s="22">
        <v>184</v>
      </c>
      <c r="AU194" s="22">
        <v>0.77239999999999998</v>
      </c>
      <c r="AV194">
        <f t="shared" si="32"/>
        <v>15.138271604938272</v>
      </c>
      <c r="AW194">
        <f t="shared" si="33"/>
        <v>11.708968661728395</v>
      </c>
      <c r="AX194" s="9"/>
      <c r="AY194" s="22">
        <v>0.826569</v>
      </c>
      <c r="AZ194" s="22">
        <v>28.410599999999999</v>
      </c>
      <c r="BA194" s="22">
        <v>-1.1554E-2</v>
      </c>
      <c r="BB194" s="22">
        <v>184</v>
      </c>
      <c r="BC194" s="22">
        <v>0.82519500000000001</v>
      </c>
      <c r="BD194">
        <f t="shared" si="34"/>
        <v>14.264197530864198</v>
      </c>
      <c r="BE194">
        <f t="shared" si="35"/>
        <v>11.79034348888889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6.9414600000000002</v>
      </c>
      <c r="I195" s="22">
        <v>-1.24939E-2</v>
      </c>
      <c r="J195" s="22">
        <v>185</v>
      </c>
      <c r="K195" s="22">
        <v>0.76843300000000003</v>
      </c>
      <c r="L195">
        <f t="shared" si="24"/>
        <v>15.424567901234568</v>
      </c>
      <c r="M195">
        <f t="shared" si="25"/>
        <v>11.852746986049382</v>
      </c>
      <c r="N195" s="9"/>
      <c r="O195" s="22">
        <v>0.83160400000000001</v>
      </c>
      <c r="P195" s="22">
        <v>10.559200000000001</v>
      </c>
      <c r="Q195" s="22">
        <v>-1.17828E-2</v>
      </c>
      <c r="R195" s="22">
        <v>185</v>
      </c>
      <c r="S195" s="22">
        <v>0.83038299999999998</v>
      </c>
      <c r="T195">
        <f t="shared" si="26"/>
        <v>14.546666666666665</v>
      </c>
      <c r="U195">
        <f t="shared" si="27"/>
        <v>12.097066186666666</v>
      </c>
      <c r="X195" s="9"/>
      <c r="Y195" s="22">
        <v>0.76843300000000003</v>
      </c>
      <c r="Z195" s="22">
        <v>15.8827</v>
      </c>
      <c r="AA195" s="22">
        <v>-1.23322E-2</v>
      </c>
      <c r="AB195" s="22">
        <v>185</v>
      </c>
      <c r="AC195" s="22">
        <v>0.767822</v>
      </c>
      <c r="AD195">
        <f t="shared" si="28"/>
        <v>15.224938271604938</v>
      </c>
      <c r="AE195">
        <f t="shared" si="29"/>
        <v>11.699344990864198</v>
      </c>
      <c r="AF195" s="9"/>
      <c r="AG195" s="22">
        <v>0.83160400000000001</v>
      </c>
      <c r="AH195" s="22">
        <v>19.500399999999999</v>
      </c>
      <c r="AI195" s="22">
        <v>-1.17462E-2</v>
      </c>
      <c r="AJ195" s="22">
        <v>185</v>
      </c>
      <c r="AK195" s="22">
        <v>0.83099400000000001</v>
      </c>
      <c r="AL195">
        <f t="shared" si="30"/>
        <v>14.501481481481481</v>
      </c>
      <c r="AM195">
        <f t="shared" si="31"/>
        <v>12.059490005925925</v>
      </c>
      <c r="AP195" s="9"/>
      <c r="AQ195" s="22">
        <v>0.76843300000000003</v>
      </c>
      <c r="AR195" s="22">
        <v>24.802900000000001</v>
      </c>
      <c r="AS195" s="22">
        <v>-1.2274200000000001E-2</v>
      </c>
      <c r="AT195" s="22">
        <v>185</v>
      </c>
      <c r="AU195" s="22">
        <v>0.767822</v>
      </c>
      <c r="AV195">
        <f t="shared" si="32"/>
        <v>15.153333333333332</v>
      </c>
      <c r="AW195">
        <f t="shared" si="33"/>
        <v>11.644321393333334</v>
      </c>
      <c r="AX195" s="9"/>
      <c r="AY195" s="22">
        <v>0.83160400000000001</v>
      </c>
      <c r="AZ195" s="22">
        <v>28.4207</v>
      </c>
      <c r="BA195" s="22">
        <v>-1.15326E-2</v>
      </c>
      <c r="BB195" s="22">
        <v>185</v>
      </c>
      <c r="BC195" s="22">
        <v>0.83068799999999998</v>
      </c>
      <c r="BD195">
        <f t="shared" si="34"/>
        <v>14.237777777777778</v>
      </c>
      <c r="BE195">
        <f t="shared" si="35"/>
        <v>11.840192951111112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6.95153</v>
      </c>
      <c r="I196" s="22">
        <v>-1.25153E-2</v>
      </c>
      <c r="J196" s="22">
        <v>186</v>
      </c>
      <c r="K196" s="22">
        <v>0.76232900000000003</v>
      </c>
      <c r="L196">
        <f t="shared" si="24"/>
        <v>15.450987654320988</v>
      </c>
      <c r="M196">
        <f t="shared" si="25"/>
        <v>11.795237622345679</v>
      </c>
      <c r="N196" s="9"/>
      <c r="O196" s="22">
        <v>0.83663900000000002</v>
      </c>
      <c r="P196" s="22">
        <v>10.5693</v>
      </c>
      <c r="Q196" s="22">
        <v>-1.17676E-2</v>
      </c>
      <c r="R196" s="22">
        <v>186</v>
      </c>
      <c r="S196" s="22">
        <v>0.83587599999999995</v>
      </c>
      <c r="T196">
        <f t="shared" si="26"/>
        <v>14.527901234567899</v>
      </c>
      <c r="U196">
        <f t="shared" si="27"/>
        <v>12.154608760987653</v>
      </c>
      <c r="X196" s="9"/>
      <c r="Y196" s="22">
        <v>0.76339699999999999</v>
      </c>
      <c r="Z196" s="22">
        <v>15.8927</v>
      </c>
      <c r="AA196" s="22">
        <v>-1.2341299999999999E-2</v>
      </c>
      <c r="AB196" s="22">
        <v>186</v>
      </c>
      <c r="AC196" s="22">
        <v>0.76202400000000003</v>
      </c>
      <c r="AD196">
        <f t="shared" si="28"/>
        <v>15.236172839506171</v>
      </c>
      <c r="AE196">
        <f t="shared" si="29"/>
        <v>11.631248637160493</v>
      </c>
      <c r="AF196" s="9"/>
      <c r="AG196" s="22">
        <v>0.83663900000000002</v>
      </c>
      <c r="AH196" s="22">
        <v>19.5105</v>
      </c>
      <c r="AI196" s="22">
        <v>-1.17188E-2</v>
      </c>
      <c r="AJ196" s="22">
        <v>186</v>
      </c>
      <c r="AK196" s="22">
        <v>0.83618199999999998</v>
      </c>
      <c r="AL196">
        <f t="shared" si="30"/>
        <v>14.467654320987654</v>
      </c>
      <c r="AM196">
        <f t="shared" si="31"/>
        <v>12.104203843456791</v>
      </c>
      <c r="AP196" s="9"/>
      <c r="AQ196" s="22">
        <v>0.76339699999999999</v>
      </c>
      <c r="AR196" s="22">
        <v>24.812999999999999</v>
      </c>
      <c r="AS196" s="22">
        <v>-1.22925E-2</v>
      </c>
      <c r="AT196" s="22">
        <v>186</v>
      </c>
      <c r="AU196" s="22">
        <v>0.76232900000000003</v>
      </c>
      <c r="AV196">
        <f t="shared" si="32"/>
        <v>15.175925925925924</v>
      </c>
      <c r="AW196">
        <f t="shared" si="33"/>
        <v>11.585256324074072</v>
      </c>
      <c r="AX196" s="9"/>
      <c r="AY196" s="22">
        <v>0.83663900000000002</v>
      </c>
      <c r="AZ196" s="22">
        <v>28.430800000000001</v>
      </c>
      <c r="BA196" s="22">
        <v>-1.15082E-2</v>
      </c>
      <c r="BB196" s="22">
        <v>186</v>
      </c>
      <c r="BC196" s="22">
        <v>0.83557099999999995</v>
      </c>
      <c r="BD196">
        <f t="shared" si="34"/>
        <v>14.207654320987654</v>
      </c>
      <c r="BE196">
        <f t="shared" si="35"/>
        <v>11.88667770345679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6.9615999999999998</v>
      </c>
      <c r="I197" s="22">
        <v>-1.25427E-2</v>
      </c>
      <c r="J197" s="22">
        <v>187</v>
      </c>
      <c r="K197" s="22">
        <v>0.75744599999999995</v>
      </c>
      <c r="L197">
        <f t="shared" si="24"/>
        <v>15.484814814814815</v>
      </c>
      <c r="M197">
        <f t="shared" si="25"/>
        <v>11.743095132592591</v>
      </c>
      <c r="N197" s="9"/>
      <c r="O197" s="22">
        <v>0.84167499999999995</v>
      </c>
      <c r="P197" s="22">
        <v>10.5794</v>
      </c>
      <c r="Q197" s="22">
        <v>-1.17462E-2</v>
      </c>
      <c r="R197" s="22">
        <v>187</v>
      </c>
      <c r="S197" s="22">
        <v>0.84075900000000003</v>
      </c>
      <c r="T197">
        <f t="shared" si="26"/>
        <v>14.501481481481481</v>
      </c>
      <c r="U197">
        <f t="shared" si="27"/>
        <v>12.205534425925924</v>
      </c>
      <c r="X197" s="9"/>
      <c r="Y197" s="22">
        <v>0.75836199999999998</v>
      </c>
      <c r="Z197" s="22">
        <v>15.902799999999999</v>
      </c>
      <c r="AA197" s="22">
        <v>-1.23535E-2</v>
      </c>
      <c r="AB197" s="22">
        <v>187</v>
      </c>
      <c r="AC197" s="22">
        <v>0.75775099999999995</v>
      </c>
      <c r="AD197">
        <f t="shared" si="28"/>
        <v>15.251234567901234</v>
      </c>
      <c r="AE197">
        <f t="shared" si="29"/>
        <v>11.565956749382716</v>
      </c>
      <c r="AF197" s="9"/>
      <c r="AG197" s="22">
        <v>0.84167499999999995</v>
      </c>
      <c r="AH197" s="22">
        <v>19.520600000000002</v>
      </c>
      <c r="AI197" s="22">
        <v>-1.16974E-2</v>
      </c>
      <c r="AJ197" s="22">
        <v>187</v>
      </c>
      <c r="AK197" s="22">
        <v>0.84167499999999995</v>
      </c>
      <c r="AL197">
        <f t="shared" si="30"/>
        <v>14.441234567901233</v>
      </c>
      <c r="AM197">
        <f t="shared" si="31"/>
        <v>12.15482610493827</v>
      </c>
      <c r="AP197" s="9"/>
      <c r="AQ197" s="22">
        <v>0.75836199999999998</v>
      </c>
      <c r="AR197" s="22">
        <v>24.8231</v>
      </c>
      <c r="AS197" s="22">
        <v>-1.23077E-2</v>
      </c>
      <c r="AT197" s="22">
        <v>187</v>
      </c>
      <c r="AU197" s="22">
        <v>0.75744599999999995</v>
      </c>
      <c r="AV197">
        <f t="shared" si="32"/>
        <v>15.19469135802469</v>
      </c>
      <c r="AW197">
        <f t="shared" si="33"/>
        <v>11.52307652765432</v>
      </c>
      <c r="AX197" s="9"/>
      <c r="AY197" s="22">
        <v>0.84167499999999995</v>
      </c>
      <c r="AZ197" s="22">
        <v>28.440799999999999</v>
      </c>
      <c r="BA197" s="22">
        <v>-1.1483800000000001E-2</v>
      </c>
      <c r="BB197" s="22">
        <v>187</v>
      </c>
      <c r="BC197" s="22">
        <v>0.84045400000000003</v>
      </c>
      <c r="BD197">
        <f t="shared" si="34"/>
        <v>14.17753086419753</v>
      </c>
      <c r="BE197">
        <f t="shared" si="35"/>
        <v>11.932873290123455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6.9716699999999996</v>
      </c>
      <c r="I198" s="22">
        <v>-1.2558E-2</v>
      </c>
      <c r="J198" s="22">
        <v>188</v>
      </c>
      <c r="K198" s="22">
        <v>0.75225799999999998</v>
      </c>
      <c r="L198">
        <f t="shared" si="24"/>
        <v>15.503703703703701</v>
      </c>
      <c r="M198">
        <f t="shared" si="25"/>
        <v>11.679343096296295</v>
      </c>
      <c r="N198" s="9"/>
      <c r="O198" s="22">
        <v>0.84670999999999996</v>
      </c>
      <c r="P198" s="22">
        <v>10.589399999999999</v>
      </c>
      <c r="Q198" s="22">
        <v>-1.17188E-2</v>
      </c>
      <c r="R198" s="22">
        <v>188</v>
      </c>
      <c r="S198" s="22">
        <v>0.845642</v>
      </c>
      <c r="T198">
        <f t="shared" si="26"/>
        <v>14.467654320987654</v>
      </c>
      <c r="U198">
        <f t="shared" si="27"/>
        <v>12.249907590123456</v>
      </c>
      <c r="X198" s="9"/>
      <c r="Y198" s="22">
        <v>0.75332600000000005</v>
      </c>
      <c r="Z198" s="22">
        <v>15.9129</v>
      </c>
      <c r="AA198" s="22">
        <v>-1.2371800000000001E-2</v>
      </c>
      <c r="AB198" s="22">
        <v>188</v>
      </c>
      <c r="AC198" s="22">
        <v>0.75195299999999998</v>
      </c>
      <c r="AD198">
        <f t="shared" si="28"/>
        <v>15.273827160493827</v>
      </c>
      <c r="AE198">
        <f t="shared" si="29"/>
        <v>11.506171119506174</v>
      </c>
      <c r="AF198" s="9"/>
      <c r="AG198" s="22">
        <v>0.84670999999999996</v>
      </c>
      <c r="AH198" s="22">
        <v>19.5306</v>
      </c>
      <c r="AI198" s="22">
        <v>-1.1666899999999999E-2</v>
      </c>
      <c r="AJ198" s="22">
        <v>188</v>
      </c>
      <c r="AK198" s="22">
        <v>0.84533700000000001</v>
      </c>
      <c r="AL198">
        <f t="shared" si="30"/>
        <v>14.403580246913579</v>
      </c>
      <c r="AM198">
        <f t="shared" si="31"/>
        <v>12.195655430864196</v>
      </c>
      <c r="AP198" s="9"/>
      <c r="AQ198" s="22">
        <v>0.75332600000000005</v>
      </c>
      <c r="AR198" s="22">
        <v>24.833100000000002</v>
      </c>
      <c r="AS198" s="22">
        <v>-1.2335199999999999E-2</v>
      </c>
      <c r="AT198" s="22">
        <v>188</v>
      </c>
      <c r="AU198" s="22">
        <v>0.75225799999999998</v>
      </c>
      <c r="AV198">
        <f t="shared" si="32"/>
        <v>15.228641975308641</v>
      </c>
      <c r="AW198">
        <f t="shared" si="33"/>
        <v>11.472131944691357</v>
      </c>
      <c r="AX198" s="9"/>
      <c r="AY198" s="22">
        <v>0.84670999999999996</v>
      </c>
      <c r="AZ198" s="22">
        <v>28.450900000000001</v>
      </c>
      <c r="BA198" s="22">
        <v>-1.1462399999999999E-2</v>
      </c>
      <c r="BB198" s="22">
        <v>188</v>
      </c>
      <c r="BC198" s="22">
        <v>0.845642</v>
      </c>
      <c r="BD198">
        <f t="shared" si="34"/>
        <v>14.15111111111111</v>
      </c>
      <c r="BE198">
        <f t="shared" si="35"/>
        <v>11.981887288888887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6.9817400000000003</v>
      </c>
      <c r="I199" s="22">
        <v>-1.25641E-2</v>
      </c>
      <c r="J199" s="22">
        <v>189</v>
      </c>
      <c r="K199" s="22">
        <v>0.74761999999999995</v>
      </c>
      <c r="L199">
        <f t="shared" si="24"/>
        <v>15.511234567901234</v>
      </c>
      <c r="M199">
        <f t="shared" si="25"/>
        <v>11.606917226049383</v>
      </c>
      <c r="N199" s="9"/>
      <c r="O199" s="22">
        <v>0.851746</v>
      </c>
      <c r="P199" s="22">
        <v>10.599500000000001</v>
      </c>
      <c r="Q199" s="22">
        <v>-1.1694299999999999E-2</v>
      </c>
      <c r="R199" s="22">
        <v>189</v>
      </c>
      <c r="S199" s="22">
        <v>0.85113499999999997</v>
      </c>
      <c r="T199">
        <f t="shared" si="26"/>
        <v>14.437407407407406</v>
      </c>
      <c r="U199">
        <f t="shared" si="27"/>
        <v>12.297004009629628</v>
      </c>
      <c r="X199" s="9"/>
      <c r="Y199" s="22">
        <v>0.74829100000000004</v>
      </c>
      <c r="Z199" s="22">
        <v>15.9229</v>
      </c>
      <c r="AA199" s="22">
        <v>-1.23871E-2</v>
      </c>
      <c r="AB199" s="22">
        <v>189</v>
      </c>
      <c r="AC199" s="22">
        <v>0.74761999999999995</v>
      </c>
      <c r="AD199">
        <f t="shared" si="28"/>
        <v>15.292716049382715</v>
      </c>
      <c r="AE199">
        <f t="shared" si="29"/>
        <v>11.443401785308643</v>
      </c>
      <c r="AF199" s="9"/>
      <c r="AG199" s="22">
        <v>0.851746</v>
      </c>
      <c r="AH199" s="22">
        <v>19.540700000000001</v>
      </c>
      <c r="AI199" s="22">
        <v>-1.16455E-2</v>
      </c>
      <c r="AJ199" s="22">
        <v>189</v>
      </c>
      <c r="AK199" s="22">
        <v>0.85113499999999997</v>
      </c>
      <c r="AL199">
        <f t="shared" si="30"/>
        <v>14.37716049382716</v>
      </c>
      <c r="AM199">
        <f t="shared" si="31"/>
        <v>12.245688941975308</v>
      </c>
      <c r="AP199" s="9"/>
      <c r="AQ199" s="22">
        <v>0.74829100000000004</v>
      </c>
      <c r="AR199" s="22">
        <v>24.8432</v>
      </c>
      <c r="AS199" s="22">
        <v>-1.23505E-2</v>
      </c>
      <c r="AT199" s="22">
        <v>189</v>
      </c>
      <c r="AU199" s="22">
        <v>0.74761999999999995</v>
      </c>
      <c r="AV199">
        <f t="shared" si="32"/>
        <v>15.247530864197531</v>
      </c>
      <c r="AW199">
        <f t="shared" si="33"/>
        <v>11.409590117901235</v>
      </c>
      <c r="AX199" s="9"/>
      <c r="AY199" s="22">
        <v>0.851746</v>
      </c>
      <c r="AZ199" s="22">
        <v>28.460999999999999</v>
      </c>
      <c r="BA199" s="22">
        <v>-1.14471E-2</v>
      </c>
      <c r="BB199" s="22">
        <v>189</v>
      </c>
      <c r="BC199" s="22">
        <v>0.85082999999999998</v>
      </c>
      <c r="BD199">
        <f t="shared" si="34"/>
        <v>14.132222222222222</v>
      </c>
      <c r="BE199">
        <f t="shared" si="35"/>
        <v>12.037063748888889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6.9918100000000001</v>
      </c>
      <c r="I200" s="22">
        <v>-1.25793E-2</v>
      </c>
      <c r="J200" s="22">
        <v>190</v>
      </c>
      <c r="K200" s="22">
        <v>0.74249299999999996</v>
      </c>
      <c r="L200">
        <f t="shared" si="24"/>
        <v>15.53</v>
      </c>
      <c r="M200">
        <f t="shared" si="25"/>
        <v>11.54276568</v>
      </c>
      <c r="N200" s="9"/>
      <c r="O200" s="22">
        <v>0.85678100000000001</v>
      </c>
      <c r="P200" s="22">
        <v>10.6096</v>
      </c>
      <c r="Q200" s="22">
        <v>-1.16699E-2</v>
      </c>
      <c r="R200" s="22">
        <v>190</v>
      </c>
      <c r="S200" s="22">
        <v>0.85510299999999995</v>
      </c>
      <c r="T200">
        <f t="shared" si="26"/>
        <v>14.407283950617282</v>
      </c>
      <c r="U200">
        <f t="shared" si="27"/>
        <v>12.343887150493826</v>
      </c>
      <c r="X200" s="9"/>
      <c r="Y200" s="22">
        <v>0.74325600000000003</v>
      </c>
      <c r="Z200" s="22">
        <v>15.933</v>
      </c>
      <c r="AA200" s="22">
        <v>-1.24084E-2</v>
      </c>
      <c r="AB200" s="22">
        <v>190</v>
      </c>
      <c r="AC200" s="22">
        <v>0.74261500000000003</v>
      </c>
      <c r="AD200">
        <f t="shared" si="28"/>
        <v>15.319012345679011</v>
      </c>
      <c r="AE200">
        <f t="shared" si="29"/>
        <v>11.38594784</v>
      </c>
      <c r="AF200" s="9"/>
      <c r="AG200" s="22">
        <v>0.85678100000000001</v>
      </c>
      <c r="AH200" s="22">
        <v>19.550799999999999</v>
      </c>
      <c r="AI200" s="22">
        <v>-1.1633299999999999E-2</v>
      </c>
      <c r="AJ200" s="22">
        <v>190</v>
      </c>
      <c r="AK200" s="22">
        <v>0.85601799999999995</v>
      </c>
      <c r="AL200">
        <f t="shared" si="30"/>
        <v>14.362098765432096</v>
      </c>
      <c r="AM200">
        <f t="shared" si="31"/>
        <v>12.305173342345677</v>
      </c>
      <c r="AP200" s="9"/>
      <c r="AQ200" s="22">
        <v>0.74325600000000003</v>
      </c>
      <c r="AR200" s="22">
        <v>24.853300000000001</v>
      </c>
      <c r="AS200" s="22">
        <v>-1.2362700000000001E-2</v>
      </c>
      <c r="AT200" s="22">
        <v>190</v>
      </c>
      <c r="AU200" s="22">
        <v>0.74255400000000005</v>
      </c>
      <c r="AV200">
        <f t="shared" si="32"/>
        <v>15.262592592592593</v>
      </c>
      <c r="AW200">
        <f t="shared" si="33"/>
        <v>11.344013520000001</v>
      </c>
      <c r="AX200" s="9"/>
      <c r="AY200" s="22">
        <v>0.85678100000000001</v>
      </c>
      <c r="AZ200" s="22">
        <v>28.471</v>
      </c>
      <c r="BA200" s="22">
        <v>-1.14319E-2</v>
      </c>
      <c r="BB200" s="22">
        <v>190</v>
      </c>
      <c r="BC200" s="22">
        <v>0.85571299999999995</v>
      </c>
      <c r="BD200">
        <f t="shared" si="34"/>
        <v>14.113456790123456</v>
      </c>
      <c r="BE200">
        <f t="shared" si="35"/>
        <v>12.092141622098765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7.0018799999999999</v>
      </c>
      <c r="I201" s="22">
        <v>-1.2600699999999999E-2</v>
      </c>
      <c r="J201" s="22">
        <v>191</v>
      </c>
      <c r="K201" s="22">
        <v>0.73754900000000001</v>
      </c>
      <c r="L201">
        <f t="shared" si="24"/>
        <v>15.556419753086418</v>
      </c>
      <c r="M201">
        <f t="shared" si="25"/>
        <v>11.484060190123456</v>
      </c>
      <c r="N201" s="9"/>
      <c r="O201" s="22">
        <v>0.86181600000000003</v>
      </c>
      <c r="P201" s="22">
        <v>10.6196</v>
      </c>
      <c r="Q201" s="22">
        <v>-1.16547E-2</v>
      </c>
      <c r="R201" s="22">
        <v>191</v>
      </c>
      <c r="S201" s="22">
        <v>0.86120600000000003</v>
      </c>
      <c r="T201">
        <f t="shared" si="26"/>
        <v>14.388518518518518</v>
      </c>
      <c r="U201">
        <f t="shared" si="27"/>
        <v>12.400255475555555</v>
      </c>
      <c r="X201" s="9"/>
      <c r="Y201" s="22">
        <v>0.73821999999999999</v>
      </c>
      <c r="Z201" s="22">
        <v>15.943099999999999</v>
      </c>
      <c r="AA201" s="22">
        <v>-1.24359E-2</v>
      </c>
      <c r="AB201" s="22">
        <v>191</v>
      </c>
      <c r="AC201" s="22">
        <v>0.73760999999999999</v>
      </c>
      <c r="AD201">
        <f t="shared" si="28"/>
        <v>15.352962962962962</v>
      </c>
      <c r="AE201">
        <f t="shared" si="29"/>
        <v>11.333864318518518</v>
      </c>
      <c r="AF201" s="9"/>
      <c r="AG201" s="22">
        <v>0.86181600000000003</v>
      </c>
      <c r="AH201" s="22">
        <v>19.5609</v>
      </c>
      <c r="AI201" s="22">
        <v>-1.1621100000000001E-2</v>
      </c>
      <c r="AJ201" s="22">
        <v>191</v>
      </c>
      <c r="AK201" s="22">
        <v>0.86120600000000003</v>
      </c>
      <c r="AL201">
        <f t="shared" si="30"/>
        <v>14.347037037037037</v>
      </c>
      <c r="AM201">
        <f t="shared" si="31"/>
        <v>12.364506071111112</v>
      </c>
      <c r="AP201" s="9"/>
      <c r="AQ201" s="22">
        <v>0.73821999999999999</v>
      </c>
      <c r="AR201" s="22">
        <v>24.863299999999999</v>
      </c>
      <c r="AS201" s="22">
        <v>-1.2374899999999999E-2</v>
      </c>
      <c r="AT201" s="22">
        <v>191</v>
      </c>
      <c r="AU201" s="22">
        <v>0.73754900000000001</v>
      </c>
      <c r="AV201">
        <f t="shared" si="32"/>
        <v>15.277654320987653</v>
      </c>
      <c r="AW201">
        <f t="shared" si="33"/>
        <v>11.278269972839505</v>
      </c>
      <c r="AX201" s="9"/>
      <c r="AY201" s="22">
        <v>0.86181600000000003</v>
      </c>
      <c r="AZ201" s="22">
        <v>28.481100000000001</v>
      </c>
      <c r="BA201" s="22">
        <v>-1.1407499999999999E-2</v>
      </c>
      <c r="BB201" s="22">
        <v>191</v>
      </c>
      <c r="BC201" s="22">
        <v>0.86059600000000003</v>
      </c>
      <c r="BD201">
        <f t="shared" si="34"/>
        <v>14.083333333333332</v>
      </c>
      <c r="BE201">
        <f t="shared" si="35"/>
        <v>12.137241999999999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7.0119499999999997</v>
      </c>
      <c r="I202" s="22">
        <v>-1.2628199999999999E-2</v>
      </c>
      <c r="J202" s="22">
        <v>192</v>
      </c>
      <c r="K202" s="22">
        <v>0.73242200000000002</v>
      </c>
      <c r="L202">
        <f t="shared" si="24"/>
        <v>15.590370370370369</v>
      </c>
      <c r="M202">
        <f t="shared" si="25"/>
        <v>11.430625699999998</v>
      </c>
      <c r="N202" s="9"/>
      <c r="O202" s="22">
        <v>0.86685199999999996</v>
      </c>
      <c r="P202" s="22">
        <v>10.6297</v>
      </c>
      <c r="Q202" s="22">
        <v>-1.16425E-2</v>
      </c>
      <c r="R202" s="22">
        <v>192</v>
      </c>
      <c r="S202" s="22">
        <v>0.865784</v>
      </c>
      <c r="T202">
        <f t="shared" si="26"/>
        <v>14.373456790123456</v>
      </c>
      <c r="U202">
        <f t="shared" si="27"/>
        <v>12.459659765432097</v>
      </c>
      <c r="X202" s="9"/>
      <c r="Y202" s="22">
        <v>0.73318499999999998</v>
      </c>
      <c r="Z202" s="22">
        <v>15.953200000000001</v>
      </c>
      <c r="AA202" s="22">
        <v>-1.2451200000000001E-2</v>
      </c>
      <c r="AB202" s="22">
        <v>192</v>
      </c>
      <c r="AC202" s="22">
        <v>0.73257399999999995</v>
      </c>
      <c r="AD202">
        <f t="shared" si="28"/>
        <v>15.371851851851853</v>
      </c>
      <c r="AE202">
        <f t="shared" si="29"/>
        <v>11.2704112</v>
      </c>
      <c r="AF202" s="9"/>
      <c r="AG202" s="22">
        <v>0.86685199999999996</v>
      </c>
      <c r="AH202" s="22">
        <v>19.570900000000002</v>
      </c>
      <c r="AI202" s="22">
        <v>-1.16089E-2</v>
      </c>
      <c r="AJ202" s="22">
        <v>192</v>
      </c>
      <c r="AK202" s="22">
        <v>0.865784</v>
      </c>
      <c r="AL202">
        <f t="shared" si="30"/>
        <v>14.331975308641976</v>
      </c>
      <c r="AM202">
        <f t="shared" si="31"/>
        <v>12.423701460246914</v>
      </c>
      <c r="AP202" s="9"/>
      <c r="AQ202" s="22">
        <v>0.73318499999999998</v>
      </c>
      <c r="AR202" s="22">
        <v>24.8734</v>
      </c>
      <c r="AS202" s="22">
        <v>-1.2383999999999999E-2</v>
      </c>
      <c r="AT202" s="22">
        <v>192</v>
      </c>
      <c r="AU202" s="22">
        <v>0.73245199999999999</v>
      </c>
      <c r="AV202">
        <f t="shared" si="32"/>
        <v>15.288888888888886</v>
      </c>
      <c r="AW202">
        <f t="shared" si="33"/>
        <v>11.209583999999998</v>
      </c>
      <c r="AX202" s="9"/>
      <c r="AY202" s="22">
        <v>0.86685199999999996</v>
      </c>
      <c r="AZ202" s="22">
        <v>28.491199999999999</v>
      </c>
      <c r="BA202" s="22">
        <v>-1.13831E-2</v>
      </c>
      <c r="BB202" s="22">
        <v>192</v>
      </c>
      <c r="BC202" s="22">
        <v>0.865784</v>
      </c>
      <c r="BD202">
        <f t="shared" si="34"/>
        <v>14.053209876543209</v>
      </c>
      <c r="BE202">
        <f t="shared" si="35"/>
        <v>12.182053087901233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7.0220200000000004</v>
      </c>
      <c r="I203" s="22">
        <v>-1.2655599999999999E-2</v>
      </c>
      <c r="J203" s="22">
        <v>193</v>
      </c>
      <c r="K203" s="22">
        <v>0.72750899999999996</v>
      </c>
      <c r="L203">
        <f t="shared" si="24"/>
        <v>15.624197530864196</v>
      </c>
      <c r="M203">
        <f t="shared" si="25"/>
        <v>11.376743807901233</v>
      </c>
      <c r="N203" s="9"/>
      <c r="O203" s="22">
        <v>0.87188699999999997</v>
      </c>
      <c r="P203" s="22">
        <v>10.639799999999999</v>
      </c>
      <c r="Q203" s="22">
        <v>-1.1615E-2</v>
      </c>
      <c r="R203" s="22">
        <v>193</v>
      </c>
      <c r="S203" s="22">
        <v>0.87066699999999997</v>
      </c>
      <c r="T203">
        <f t="shared" si="26"/>
        <v>14.339506172839505</v>
      </c>
      <c r="U203">
        <f t="shared" si="27"/>
        <v>12.502429018518516</v>
      </c>
      <c r="X203" s="9"/>
      <c r="Y203" s="22">
        <v>0.72814900000000005</v>
      </c>
      <c r="Z203" s="22">
        <v>15.963200000000001</v>
      </c>
      <c r="AA203" s="22">
        <v>-1.2463399999999999E-2</v>
      </c>
      <c r="AB203" s="22">
        <v>193</v>
      </c>
      <c r="AC203" s="22">
        <v>0.72747799999999996</v>
      </c>
      <c r="AD203">
        <f t="shared" si="28"/>
        <v>15.386913580246912</v>
      </c>
      <c r="AE203">
        <f t="shared" si="29"/>
        <v>11.203965736543209</v>
      </c>
      <c r="AF203" s="9"/>
      <c r="AG203" s="22">
        <v>0.87188699999999997</v>
      </c>
      <c r="AH203" s="22">
        <v>19.581</v>
      </c>
      <c r="AI203" s="22">
        <v>-1.15967E-2</v>
      </c>
      <c r="AJ203" s="22">
        <v>193</v>
      </c>
      <c r="AK203" s="22">
        <v>0.87097199999999997</v>
      </c>
      <c r="AL203">
        <f t="shared" si="30"/>
        <v>14.316913580246911</v>
      </c>
      <c r="AM203">
        <f t="shared" si="31"/>
        <v>12.482730830740739</v>
      </c>
      <c r="AP203" s="9"/>
      <c r="AQ203" s="22">
        <v>0.72814900000000005</v>
      </c>
      <c r="AR203" s="22">
        <v>24.883500000000002</v>
      </c>
      <c r="AS203" s="22">
        <v>-1.24023E-2</v>
      </c>
      <c r="AT203" s="22">
        <v>193</v>
      </c>
      <c r="AU203" s="22">
        <v>0.72744799999999998</v>
      </c>
      <c r="AV203">
        <f t="shared" si="32"/>
        <v>15.311481481481479</v>
      </c>
      <c r="AW203">
        <f t="shared" si="33"/>
        <v>11.149039929259258</v>
      </c>
      <c r="AX203" s="9"/>
      <c r="AY203" s="22">
        <v>0.87188699999999997</v>
      </c>
      <c r="AZ203" s="22">
        <v>28.501300000000001</v>
      </c>
      <c r="BA203" s="22">
        <v>-1.13647E-2</v>
      </c>
      <c r="BB203" s="22">
        <v>193</v>
      </c>
      <c r="BC203" s="22">
        <v>0.87066699999999997</v>
      </c>
      <c r="BD203">
        <f t="shared" si="34"/>
        <v>14.030493827160493</v>
      </c>
      <c r="BE203">
        <f t="shared" si="35"/>
        <v>12.23300517148148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7.0320999999999998</v>
      </c>
      <c r="I204" s="22">
        <v>-1.2674E-2</v>
      </c>
      <c r="J204" s="22">
        <v>194</v>
      </c>
      <c r="K204" s="22">
        <v>0.72241200000000005</v>
      </c>
      <c r="L204">
        <f t="shared" ref="L204:L267" si="36">-I204/$F$2*1000</f>
        <v>15.646913580246911</v>
      </c>
      <c r="M204">
        <f t="shared" ref="M204:M267" si="37">L204*G204</f>
        <v>11.314502266666665</v>
      </c>
      <c r="N204" s="9"/>
      <c r="O204" s="22">
        <v>0.87692300000000001</v>
      </c>
      <c r="P204" s="22">
        <v>10.649900000000001</v>
      </c>
      <c r="Q204" s="22">
        <v>-1.15906E-2</v>
      </c>
      <c r="R204" s="22">
        <v>194</v>
      </c>
      <c r="S204" s="22">
        <v>0.87585400000000002</v>
      </c>
      <c r="T204">
        <f t="shared" ref="T204:T267" si="38">-Q204/$F$2*1000</f>
        <v>14.309382716049383</v>
      </c>
      <c r="U204">
        <f t="shared" ref="U204:U267" si="39">T204*O204</f>
        <v>12.548226819506173</v>
      </c>
      <c r="X204" s="9"/>
      <c r="Y204" s="22">
        <v>0.72311400000000003</v>
      </c>
      <c r="Z204" s="22">
        <v>15.9733</v>
      </c>
      <c r="AA204" s="22">
        <v>-1.2463399999999999E-2</v>
      </c>
      <c r="AB204" s="22">
        <v>194</v>
      </c>
      <c r="AC204" s="22">
        <v>0.72244299999999995</v>
      </c>
      <c r="AD204">
        <f t="shared" ref="AD204:AD267" si="40">-AA204/$F$2*1000</f>
        <v>15.386913580246912</v>
      </c>
      <c r="AE204">
        <f t="shared" ref="AE204:AE267" si="41">AD204*Y204</f>
        <v>11.126492626666666</v>
      </c>
      <c r="AF204" s="9"/>
      <c r="AG204" s="22">
        <v>0.87692300000000001</v>
      </c>
      <c r="AH204" s="22">
        <v>19.591100000000001</v>
      </c>
      <c r="AI204" s="22">
        <v>-1.15753E-2</v>
      </c>
      <c r="AJ204" s="22">
        <v>194</v>
      </c>
      <c r="AK204" s="22">
        <v>0.87585400000000002</v>
      </c>
      <c r="AL204">
        <f t="shared" ref="AL204:AL267" si="42">-AI204/$F$2*1000</f>
        <v>14.290493827160493</v>
      </c>
      <c r="AM204">
        <f t="shared" ref="AM204:AM267" si="43">AL204*AG204</f>
        <v>12.531662718395062</v>
      </c>
      <c r="AP204" s="9"/>
      <c r="AQ204" s="22">
        <v>0.72311400000000003</v>
      </c>
      <c r="AR204" s="22">
        <v>24.893599999999999</v>
      </c>
      <c r="AS204" s="22">
        <v>-1.24146E-2</v>
      </c>
      <c r="AT204" s="22">
        <v>194</v>
      </c>
      <c r="AU204" s="22">
        <v>0.72244299999999995</v>
      </c>
      <c r="AV204">
        <f t="shared" ref="AV204:AV267" si="44">-AS204/$F$2*1000</f>
        <v>15.326666666666666</v>
      </c>
      <c r="AW204">
        <f t="shared" ref="AW204:AW267" si="45">AV204*AQ204</f>
        <v>11.08292724</v>
      </c>
      <c r="AX204" s="9"/>
      <c r="AY204" s="22">
        <v>0.87692300000000001</v>
      </c>
      <c r="AZ204" s="22">
        <v>28.511299999999999</v>
      </c>
      <c r="BA204" s="22">
        <v>-1.1340299999999999E-2</v>
      </c>
      <c r="BB204" s="22">
        <v>194</v>
      </c>
      <c r="BC204" s="22">
        <v>0.87646500000000005</v>
      </c>
      <c r="BD204">
        <f t="shared" ref="BD204:BD267" si="46">-BA204/$F$2*1000</f>
        <v>14.000370370370367</v>
      </c>
      <c r="BE204">
        <f t="shared" ref="BE204:BE267" si="47">BD204*AY204</f>
        <v>12.277246786296294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7.0421699999999996</v>
      </c>
      <c r="I205" s="22">
        <v>-1.26862E-2</v>
      </c>
      <c r="J205" s="22">
        <v>195</v>
      </c>
      <c r="K205" s="22">
        <v>0.71740700000000002</v>
      </c>
      <c r="L205">
        <f t="shared" si="36"/>
        <v>15.661975308641974</v>
      </c>
      <c r="M205">
        <f t="shared" si="37"/>
        <v>11.24653556765432</v>
      </c>
      <c r="N205" s="9"/>
      <c r="O205" s="22">
        <v>0.88195800000000002</v>
      </c>
      <c r="P205" s="22">
        <v>10.6599</v>
      </c>
      <c r="Q205" s="22">
        <v>-1.15662E-2</v>
      </c>
      <c r="R205" s="22">
        <v>195</v>
      </c>
      <c r="S205" s="22">
        <v>0.88104199999999999</v>
      </c>
      <c r="T205">
        <f t="shared" si="38"/>
        <v>14.279259259259259</v>
      </c>
      <c r="U205">
        <f t="shared" si="39"/>
        <v>12.593706937777778</v>
      </c>
      <c r="X205" s="9"/>
      <c r="Y205" s="22">
        <v>0.71807900000000002</v>
      </c>
      <c r="Z205" s="22">
        <v>15.9834</v>
      </c>
      <c r="AA205" s="22">
        <v>-1.2466400000000001E-2</v>
      </c>
      <c r="AB205" s="22">
        <v>195</v>
      </c>
      <c r="AC205" s="22">
        <v>0.71737700000000004</v>
      </c>
      <c r="AD205">
        <f t="shared" si="40"/>
        <v>15.390617283950617</v>
      </c>
      <c r="AE205">
        <f t="shared" si="41"/>
        <v>11.051679068641976</v>
      </c>
      <c r="AF205" s="9"/>
      <c r="AG205" s="22">
        <v>0.88195800000000002</v>
      </c>
      <c r="AH205" s="22">
        <v>19.601099999999999</v>
      </c>
      <c r="AI205" s="22">
        <v>-1.15479E-2</v>
      </c>
      <c r="AJ205" s="22">
        <v>195</v>
      </c>
      <c r="AK205" s="22">
        <v>0.88104199999999999</v>
      </c>
      <c r="AL205">
        <f t="shared" si="42"/>
        <v>14.256666666666666</v>
      </c>
      <c r="AM205">
        <f t="shared" si="43"/>
        <v>12.573781219999999</v>
      </c>
      <c r="AP205" s="9"/>
      <c r="AQ205" s="22">
        <v>0.71807900000000002</v>
      </c>
      <c r="AR205" s="22">
        <v>24.903600000000001</v>
      </c>
      <c r="AS205" s="22">
        <v>-1.24359E-2</v>
      </c>
      <c r="AT205" s="22">
        <v>195</v>
      </c>
      <c r="AU205" s="22">
        <v>0.71737700000000004</v>
      </c>
      <c r="AV205">
        <f t="shared" si="44"/>
        <v>15.352962962962962</v>
      </c>
      <c r="AW205">
        <f t="shared" si="45"/>
        <v>11.024640291481482</v>
      </c>
      <c r="AX205" s="9"/>
      <c r="AY205" s="22">
        <v>0.88195800000000002</v>
      </c>
      <c r="AZ205" s="22">
        <v>28.5214</v>
      </c>
      <c r="BA205" s="22">
        <v>-1.1318999999999999E-2</v>
      </c>
      <c r="BB205" s="22">
        <v>195</v>
      </c>
      <c r="BC205" s="22">
        <v>0.88073699999999999</v>
      </c>
      <c r="BD205">
        <f t="shared" si="46"/>
        <v>13.974074074074073</v>
      </c>
      <c r="BE205">
        <f t="shared" si="47"/>
        <v>12.324546422222221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7.0522400000000003</v>
      </c>
      <c r="I206" s="22">
        <v>-1.26984E-2</v>
      </c>
      <c r="J206" s="22">
        <v>196</v>
      </c>
      <c r="K206" s="22">
        <v>0.71237200000000001</v>
      </c>
      <c r="L206">
        <f t="shared" si="36"/>
        <v>15.677037037037039</v>
      </c>
      <c r="M206">
        <f t="shared" si="37"/>
        <v>11.178401520000001</v>
      </c>
      <c r="N206" s="9"/>
      <c r="O206" s="22">
        <v>0.88699300000000003</v>
      </c>
      <c r="P206" s="22">
        <v>10.67</v>
      </c>
      <c r="Q206" s="22">
        <v>-1.15417E-2</v>
      </c>
      <c r="R206" s="22">
        <v>196</v>
      </c>
      <c r="S206" s="22">
        <v>0.88561999999999996</v>
      </c>
      <c r="T206">
        <f t="shared" si="38"/>
        <v>14.249012345679011</v>
      </c>
      <c r="U206">
        <f t="shared" si="39"/>
        <v>12.638774207530863</v>
      </c>
      <c r="X206" s="9"/>
      <c r="Y206" s="22">
        <v>0.71304299999999998</v>
      </c>
      <c r="Z206" s="22">
        <v>15.993399999999999</v>
      </c>
      <c r="AA206" s="22">
        <v>-1.24817E-2</v>
      </c>
      <c r="AB206" s="22">
        <v>196</v>
      </c>
      <c r="AC206" s="22">
        <v>0.712341</v>
      </c>
      <c r="AD206">
        <f t="shared" si="40"/>
        <v>15.409506172839505</v>
      </c>
      <c r="AE206">
        <f t="shared" si="41"/>
        <v>10.987640509999999</v>
      </c>
      <c r="AF206" s="9"/>
      <c r="AG206" s="22">
        <v>0.88699300000000003</v>
      </c>
      <c r="AH206" s="22">
        <v>19.6112</v>
      </c>
      <c r="AI206" s="22">
        <v>-1.15204E-2</v>
      </c>
      <c r="AJ206" s="22">
        <v>196</v>
      </c>
      <c r="AK206" s="22">
        <v>0.88592499999999996</v>
      </c>
      <c r="AL206">
        <f t="shared" si="42"/>
        <v>14.222716049382715</v>
      </c>
      <c r="AM206">
        <f t="shared" si="43"/>
        <v>12.615449576790123</v>
      </c>
      <c r="AP206" s="9"/>
      <c r="AQ206" s="22">
        <v>0.71304299999999998</v>
      </c>
      <c r="AR206" s="22">
        <v>24.913699999999999</v>
      </c>
      <c r="AS206" s="22">
        <v>-1.24542E-2</v>
      </c>
      <c r="AT206" s="22">
        <v>196</v>
      </c>
      <c r="AU206" s="22">
        <v>0.712341</v>
      </c>
      <c r="AV206">
        <f t="shared" si="44"/>
        <v>15.375555555555556</v>
      </c>
      <c r="AW206">
        <f t="shared" si="45"/>
        <v>10.963432259999999</v>
      </c>
      <c r="AX206" s="9"/>
      <c r="AY206" s="22">
        <v>0.88699300000000003</v>
      </c>
      <c r="AZ206" s="22">
        <v>28.531500000000001</v>
      </c>
      <c r="BA206" s="22">
        <v>-1.13007E-2</v>
      </c>
      <c r="BB206" s="22">
        <v>196</v>
      </c>
      <c r="BC206" s="22">
        <v>0.88561999999999996</v>
      </c>
      <c r="BD206">
        <f t="shared" si="46"/>
        <v>13.951481481481482</v>
      </c>
      <c r="BE206">
        <f t="shared" si="47"/>
        <v>12.374866413703705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7.0623100000000001</v>
      </c>
      <c r="I207" s="22">
        <v>-1.2722799999999999E-2</v>
      </c>
      <c r="J207" s="22">
        <v>197</v>
      </c>
      <c r="K207" s="22">
        <v>0.70730599999999999</v>
      </c>
      <c r="L207">
        <f t="shared" si="36"/>
        <v>15.707160493827157</v>
      </c>
      <c r="M207">
        <f t="shared" si="37"/>
        <v>11.120795286913577</v>
      </c>
      <c r="N207" s="9"/>
      <c r="O207" s="22">
        <v>0.89202899999999996</v>
      </c>
      <c r="P207" s="22">
        <v>10.680099999999999</v>
      </c>
      <c r="Q207" s="22">
        <v>-1.15204E-2</v>
      </c>
      <c r="R207" s="22">
        <v>197</v>
      </c>
      <c r="S207" s="22">
        <v>0.89080800000000004</v>
      </c>
      <c r="T207">
        <f t="shared" si="38"/>
        <v>14.222716049382715</v>
      </c>
      <c r="U207">
        <f t="shared" si="39"/>
        <v>12.687075174814813</v>
      </c>
      <c r="X207" s="9"/>
      <c r="Y207" s="22">
        <v>0.70800799999999997</v>
      </c>
      <c r="Z207" s="22">
        <v>16.003499999999999</v>
      </c>
      <c r="AA207" s="22">
        <v>-1.2500000000000001E-2</v>
      </c>
      <c r="AB207" s="22">
        <v>197</v>
      </c>
      <c r="AC207" s="22">
        <v>0.70730599999999999</v>
      </c>
      <c r="AD207">
        <f t="shared" si="40"/>
        <v>15.432098765432098</v>
      </c>
      <c r="AE207">
        <f t="shared" si="41"/>
        <v>10.926049382716048</v>
      </c>
      <c r="AF207" s="9"/>
      <c r="AG207" s="22">
        <v>0.89202899999999996</v>
      </c>
      <c r="AH207" s="22">
        <v>19.621300000000002</v>
      </c>
      <c r="AI207" s="22">
        <v>-1.1495999999999999E-2</v>
      </c>
      <c r="AJ207" s="22">
        <v>197</v>
      </c>
      <c r="AK207" s="22">
        <v>0.89111300000000004</v>
      </c>
      <c r="AL207">
        <f t="shared" si="42"/>
        <v>14.19259259259259</v>
      </c>
      <c r="AM207">
        <f t="shared" si="43"/>
        <v>12.660204177777775</v>
      </c>
      <c r="AP207" s="9"/>
      <c r="AQ207" s="22">
        <v>0.70800799999999997</v>
      </c>
      <c r="AR207" s="22">
        <v>24.9238</v>
      </c>
      <c r="AS207" s="22">
        <v>-1.2472499999999999E-2</v>
      </c>
      <c r="AT207" s="22">
        <v>197</v>
      </c>
      <c r="AU207" s="22">
        <v>0.70733599999999996</v>
      </c>
      <c r="AV207">
        <f t="shared" si="44"/>
        <v>15.398148148148147</v>
      </c>
      <c r="AW207">
        <f t="shared" si="45"/>
        <v>10.902012074074072</v>
      </c>
      <c r="AX207" s="9"/>
      <c r="AY207" s="22">
        <v>0.89202899999999996</v>
      </c>
      <c r="AZ207" s="22">
        <v>28.541499999999999</v>
      </c>
      <c r="BA207" s="22">
        <v>-1.12762E-2</v>
      </c>
      <c r="BB207" s="22">
        <v>197</v>
      </c>
      <c r="BC207" s="22">
        <v>0.89080800000000004</v>
      </c>
      <c r="BD207">
        <f t="shared" si="46"/>
        <v>13.921234567901234</v>
      </c>
      <c r="BE207">
        <f t="shared" si="47"/>
        <v>12.418144950370369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7.0723799999999999</v>
      </c>
      <c r="I208" s="22">
        <v>-1.27441E-2</v>
      </c>
      <c r="J208" s="22">
        <v>198</v>
      </c>
      <c r="K208" s="22">
        <v>0.70230099999999995</v>
      </c>
      <c r="L208">
        <f t="shared" si="36"/>
        <v>15.733456790123457</v>
      </c>
      <c r="M208">
        <f t="shared" si="37"/>
        <v>11.060179586666667</v>
      </c>
      <c r="N208" s="9"/>
      <c r="O208" s="22">
        <v>0.89706399999999997</v>
      </c>
      <c r="P208" s="22">
        <v>10.690099999999999</v>
      </c>
      <c r="Q208" s="22">
        <v>-1.1502099999999999E-2</v>
      </c>
      <c r="R208" s="22">
        <v>198</v>
      </c>
      <c r="S208" s="22">
        <v>0.89630100000000001</v>
      </c>
      <c r="T208">
        <f t="shared" si="38"/>
        <v>14.200123456790122</v>
      </c>
      <c r="U208">
        <f t="shared" si="39"/>
        <v>12.738419548641973</v>
      </c>
      <c r="X208" s="9"/>
      <c r="Y208" s="22">
        <v>0.70297200000000004</v>
      </c>
      <c r="Z208" s="22">
        <v>16.0136</v>
      </c>
      <c r="AA208" s="22">
        <v>-1.25214E-2</v>
      </c>
      <c r="AB208" s="22">
        <v>198</v>
      </c>
      <c r="AC208" s="22">
        <v>0.70230099999999995</v>
      </c>
      <c r="AD208">
        <f t="shared" si="40"/>
        <v>15.458518518518517</v>
      </c>
      <c r="AE208">
        <f t="shared" si="41"/>
        <v>10.866905679999999</v>
      </c>
      <c r="AF208" s="9"/>
      <c r="AG208" s="22">
        <v>0.89706399999999997</v>
      </c>
      <c r="AH208" s="22">
        <v>19.631399999999999</v>
      </c>
      <c r="AI208" s="22">
        <v>-1.1456300000000001E-2</v>
      </c>
      <c r="AJ208" s="22">
        <v>198</v>
      </c>
      <c r="AK208" s="22">
        <v>0.89630100000000001</v>
      </c>
      <c r="AL208">
        <f t="shared" si="42"/>
        <v>14.143580246913581</v>
      </c>
      <c r="AM208">
        <f t="shared" si="43"/>
        <v>12.687696670617285</v>
      </c>
      <c r="AP208" s="9"/>
      <c r="AQ208" s="22">
        <v>0.70297200000000004</v>
      </c>
      <c r="AR208" s="22">
        <v>24.933800000000002</v>
      </c>
      <c r="AS208" s="22">
        <v>-1.24908E-2</v>
      </c>
      <c r="AT208" s="22">
        <v>198</v>
      </c>
      <c r="AU208" s="22">
        <v>0.70233199999999996</v>
      </c>
      <c r="AV208">
        <f t="shared" si="44"/>
        <v>15.42074074074074</v>
      </c>
      <c r="AW208">
        <f t="shared" si="45"/>
        <v>10.84034896</v>
      </c>
      <c r="AX208" s="9"/>
      <c r="AY208" s="22">
        <v>0.89706399999999997</v>
      </c>
      <c r="AZ208" s="22">
        <v>28.551600000000001</v>
      </c>
      <c r="BA208" s="22">
        <v>-1.1251799999999999E-2</v>
      </c>
      <c r="BB208" s="22">
        <v>198</v>
      </c>
      <c r="BC208" s="22">
        <v>0.89599600000000001</v>
      </c>
      <c r="BD208">
        <f t="shared" si="46"/>
        <v>13.89111111111111</v>
      </c>
      <c r="BE208">
        <f t="shared" si="47"/>
        <v>12.461215697777776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7.0824499999999997</v>
      </c>
      <c r="I209" s="22">
        <v>-1.27533E-2</v>
      </c>
      <c r="J209" s="22">
        <v>199</v>
      </c>
      <c r="K209" s="22">
        <v>0.69732700000000003</v>
      </c>
      <c r="L209">
        <f t="shared" si="36"/>
        <v>15.744814814814816</v>
      </c>
      <c r="M209">
        <f t="shared" si="37"/>
        <v>10.988888817407409</v>
      </c>
      <c r="N209" s="9"/>
      <c r="O209" s="22">
        <v>0.90210000000000001</v>
      </c>
      <c r="P209" s="22">
        <v>10.700200000000001</v>
      </c>
      <c r="Q209" s="22">
        <v>-1.14868E-2</v>
      </c>
      <c r="R209" s="22">
        <v>199</v>
      </c>
      <c r="S209" s="22">
        <v>0.90118399999999999</v>
      </c>
      <c r="T209">
        <f t="shared" si="38"/>
        <v>14.181234567901233</v>
      </c>
      <c r="U209">
        <f t="shared" si="39"/>
        <v>12.792891703703702</v>
      </c>
      <c r="X209" s="9"/>
      <c r="Y209" s="22">
        <v>0.69793700000000003</v>
      </c>
      <c r="Z209" s="22">
        <v>16.023700000000002</v>
      </c>
      <c r="AA209" s="22">
        <v>-1.2533600000000001E-2</v>
      </c>
      <c r="AB209" s="22">
        <v>199</v>
      </c>
      <c r="AC209" s="22">
        <v>0.69726600000000005</v>
      </c>
      <c r="AD209">
        <f t="shared" si="40"/>
        <v>15.473580246913581</v>
      </c>
      <c r="AE209">
        <f t="shared" si="41"/>
        <v>10.799584176790125</v>
      </c>
      <c r="AF209" s="9"/>
      <c r="AG209" s="22">
        <v>0.90210000000000001</v>
      </c>
      <c r="AH209" s="22">
        <v>19.641400000000001</v>
      </c>
      <c r="AI209" s="22">
        <v>-1.1422699999999999E-2</v>
      </c>
      <c r="AJ209" s="22">
        <v>199</v>
      </c>
      <c r="AK209" s="22">
        <v>0.90148899999999998</v>
      </c>
      <c r="AL209">
        <f t="shared" si="42"/>
        <v>14.102098765432096</v>
      </c>
      <c r="AM209">
        <f t="shared" si="43"/>
        <v>12.721503296296294</v>
      </c>
      <c r="AP209" s="9"/>
      <c r="AQ209" s="22">
        <v>0.69793700000000003</v>
      </c>
      <c r="AR209" s="22">
        <v>24.943899999999999</v>
      </c>
      <c r="AS209" s="22">
        <v>-1.2506099999999999E-2</v>
      </c>
      <c r="AT209" s="22">
        <v>199</v>
      </c>
      <c r="AU209" s="22">
        <v>0.69726600000000005</v>
      </c>
      <c r="AV209">
        <f t="shared" si="44"/>
        <v>15.439629629629628</v>
      </c>
      <c r="AW209">
        <f t="shared" si="45"/>
        <v>10.775888784814814</v>
      </c>
      <c r="AX209" s="9"/>
      <c r="AY209" s="22">
        <v>0.90210000000000001</v>
      </c>
      <c r="AZ209" s="22">
        <v>28.561699999999998</v>
      </c>
      <c r="BA209" s="22">
        <v>-1.12213E-2</v>
      </c>
      <c r="BB209" s="22">
        <v>199</v>
      </c>
      <c r="BC209" s="22">
        <v>0.90087899999999999</v>
      </c>
      <c r="BD209">
        <f t="shared" si="46"/>
        <v>13.853456790123456</v>
      </c>
      <c r="BE209">
        <f t="shared" si="47"/>
        <v>12.49720337037037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7.0925200000000004</v>
      </c>
      <c r="I210" s="22">
        <v>-1.2765500000000001E-2</v>
      </c>
      <c r="J210" s="22">
        <v>200</v>
      </c>
      <c r="K210" s="22">
        <v>0.69220000000000004</v>
      </c>
      <c r="L210">
        <f t="shared" si="36"/>
        <v>15.759876543209876</v>
      </c>
      <c r="M210">
        <f t="shared" si="37"/>
        <v>10.92004997654321</v>
      </c>
      <c r="N210" s="9"/>
      <c r="O210" s="22">
        <v>0.90713500000000002</v>
      </c>
      <c r="P210" s="22">
        <v>10.7103</v>
      </c>
      <c r="Q210" s="22">
        <v>-1.14655E-2</v>
      </c>
      <c r="R210" s="22">
        <v>200</v>
      </c>
      <c r="S210" s="22">
        <v>0.90667699999999996</v>
      </c>
      <c r="T210">
        <f t="shared" si="38"/>
        <v>14.154938271604937</v>
      </c>
      <c r="U210">
        <f t="shared" si="39"/>
        <v>12.840439929012344</v>
      </c>
      <c r="X210" s="9"/>
      <c r="Y210" s="22">
        <v>0.69290200000000002</v>
      </c>
      <c r="Z210" s="22">
        <v>16.0337</v>
      </c>
      <c r="AA210" s="22">
        <v>-1.2554900000000001E-2</v>
      </c>
      <c r="AB210" s="22">
        <v>200</v>
      </c>
      <c r="AC210" s="22">
        <v>0.69220000000000004</v>
      </c>
      <c r="AD210">
        <f t="shared" si="40"/>
        <v>15.499876543209876</v>
      </c>
      <c r="AE210">
        <f t="shared" si="41"/>
        <v>10.739895456543209</v>
      </c>
      <c r="AF210" s="9"/>
      <c r="AG210" s="22">
        <v>0.90713500000000002</v>
      </c>
      <c r="AH210" s="22">
        <v>19.651499999999999</v>
      </c>
      <c r="AI210" s="22">
        <v>-1.1401400000000001E-2</v>
      </c>
      <c r="AJ210" s="22">
        <v>200</v>
      </c>
      <c r="AK210" s="22">
        <v>0.90576199999999996</v>
      </c>
      <c r="AL210">
        <f t="shared" si="42"/>
        <v>14.075802469135803</v>
      </c>
      <c r="AM210">
        <f t="shared" si="43"/>
        <v>12.768653072839507</v>
      </c>
      <c r="AP210" s="9"/>
      <c r="AQ210" s="22">
        <v>0.69290200000000002</v>
      </c>
      <c r="AR210" s="22">
        <v>24.954000000000001</v>
      </c>
      <c r="AS210" s="22">
        <v>-1.25092E-2</v>
      </c>
      <c r="AT210" s="22">
        <v>200</v>
      </c>
      <c r="AU210" s="22">
        <v>0.69220000000000004</v>
      </c>
      <c r="AV210">
        <f t="shared" si="44"/>
        <v>15.443456790123456</v>
      </c>
      <c r="AW210">
        <f t="shared" si="45"/>
        <v>10.700802096790124</v>
      </c>
      <c r="AX210" s="9"/>
      <c r="AY210" s="22">
        <v>0.90713500000000002</v>
      </c>
      <c r="AZ210" s="22">
        <v>28.5718</v>
      </c>
      <c r="BA210" s="22">
        <v>-1.1190800000000001E-2</v>
      </c>
      <c r="BB210" s="22">
        <v>200</v>
      </c>
      <c r="BC210" s="22">
        <v>0.90667699999999996</v>
      </c>
      <c r="BD210">
        <f t="shared" si="46"/>
        <v>13.815802469135802</v>
      </c>
      <c r="BE210">
        <f t="shared" si="47"/>
        <v>12.532797972839505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7.1025900000000002</v>
      </c>
      <c r="I211" s="22">
        <v>-1.27686E-2</v>
      </c>
      <c r="J211" s="22">
        <v>201</v>
      </c>
      <c r="K211" s="22">
        <v>0.687164</v>
      </c>
      <c r="L211">
        <f t="shared" si="36"/>
        <v>15.763703703703703</v>
      </c>
      <c r="M211">
        <f t="shared" si="37"/>
        <v>10.84331581185185</v>
      </c>
      <c r="N211" s="9"/>
      <c r="O211" s="22">
        <v>0.91217000000000004</v>
      </c>
      <c r="P211" s="22">
        <v>10.7204</v>
      </c>
      <c r="Q211" s="22">
        <v>-1.14349E-2</v>
      </c>
      <c r="R211" s="22">
        <v>201</v>
      </c>
      <c r="S211" s="22">
        <v>0.91156000000000004</v>
      </c>
      <c r="T211">
        <f t="shared" si="38"/>
        <v>14.117160493827161</v>
      </c>
      <c r="U211">
        <f t="shared" si="39"/>
        <v>12.877250287654322</v>
      </c>
      <c r="X211" s="9"/>
      <c r="Y211" s="22">
        <v>0.68786599999999998</v>
      </c>
      <c r="Z211" s="22">
        <v>16.043800000000001</v>
      </c>
      <c r="AA211" s="22">
        <v>-1.2567099999999999E-2</v>
      </c>
      <c r="AB211" s="22">
        <v>201</v>
      </c>
      <c r="AC211" s="22">
        <v>0.687164</v>
      </c>
      <c r="AD211">
        <f t="shared" si="40"/>
        <v>15.514938271604937</v>
      </c>
      <c r="AE211">
        <f t="shared" si="41"/>
        <v>10.672198529135802</v>
      </c>
      <c r="AF211" s="9"/>
      <c r="AG211" s="22">
        <v>0.91217000000000004</v>
      </c>
      <c r="AH211" s="22">
        <v>19.6616</v>
      </c>
      <c r="AI211" s="22">
        <v>-1.1377E-2</v>
      </c>
      <c r="AJ211" s="22">
        <v>201</v>
      </c>
      <c r="AK211" s="22">
        <v>0.91095000000000004</v>
      </c>
      <c r="AL211">
        <f t="shared" si="42"/>
        <v>14.045679012345678</v>
      </c>
      <c r="AM211">
        <f t="shared" si="43"/>
        <v>12.812047024691358</v>
      </c>
      <c r="AP211" s="9"/>
      <c r="AQ211" s="22">
        <v>0.68786599999999998</v>
      </c>
      <c r="AR211" s="22">
        <v>24.964099999999998</v>
      </c>
      <c r="AS211" s="22">
        <v>-1.25092E-2</v>
      </c>
      <c r="AT211" s="22">
        <v>201</v>
      </c>
      <c r="AU211" s="22">
        <v>0.687195</v>
      </c>
      <c r="AV211">
        <f t="shared" si="44"/>
        <v>15.443456790123456</v>
      </c>
      <c r="AW211">
        <f t="shared" si="45"/>
        <v>10.623028848395061</v>
      </c>
      <c r="AX211" s="9"/>
      <c r="AY211" s="22">
        <v>0.91217000000000004</v>
      </c>
      <c r="AZ211" s="22">
        <v>28.581800000000001</v>
      </c>
      <c r="BA211" s="22">
        <v>-1.1163299999999999E-2</v>
      </c>
      <c r="BB211" s="22">
        <v>201</v>
      </c>
      <c r="BC211" s="22">
        <v>0.91095000000000004</v>
      </c>
      <c r="BD211">
        <f t="shared" si="46"/>
        <v>13.781851851851851</v>
      </c>
      <c r="BE211">
        <f t="shared" si="47"/>
        <v>12.571391803703703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7.11266</v>
      </c>
      <c r="I212" s="22">
        <v>-1.27869E-2</v>
      </c>
      <c r="J212" s="22">
        <v>202</v>
      </c>
      <c r="K212" s="22">
        <v>0.68212899999999999</v>
      </c>
      <c r="L212">
        <f t="shared" si="36"/>
        <v>15.786296296296294</v>
      </c>
      <c r="M212">
        <f t="shared" si="37"/>
        <v>10.779372486296294</v>
      </c>
      <c r="N212" s="9"/>
      <c r="O212" s="22">
        <v>0.91720599999999997</v>
      </c>
      <c r="P212" s="22">
        <v>10.730399999999999</v>
      </c>
      <c r="Q212" s="22">
        <v>-1.1407499999999999E-2</v>
      </c>
      <c r="R212" s="22">
        <v>202</v>
      </c>
      <c r="S212" s="22">
        <v>0.91644300000000001</v>
      </c>
      <c r="T212">
        <f t="shared" si="38"/>
        <v>14.083333333333332</v>
      </c>
      <c r="U212">
        <f t="shared" si="39"/>
        <v>12.917317833333332</v>
      </c>
      <c r="X212" s="9"/>
      <c r="Y212" s="22">
        <v>0.68283099999999997</v>
      </c>
      <c r="Z212" s="22">
        <v>16.053899999999999</v>
      </c>
      <c r="AA212" s="22">
        <v>-1.2582400000000001E-2</v>
      </c>
      <c r="AB212" s="22">
        <v>202</v>
      </c>
      <c r="AC212" s="22">
        <v>0.68212899999999999</v>
      </c>
      <c r="AD212">
        <f t="shared" si="40"/>
        <v>15.533827160493827</v>
      </c>
      <c r="AE212">
        <f t="shared" si="41"/>
        <v>10.606978733827159</v>
      </c>
      <c r="AF212" s="9"/>
      <c r="AG212" s="22">
        <v>0.91720599999999997</v>
      </c>
      <c r="AH212" s="22">
        <v>19.671600000000002</v>
      </c>
      <c r="AI212" s="22">
        <v>-1.13556E-2</v>
      </c>
      <c r="AJ212" s="22">
        <v>202</v>
      </c>
      <c r="AK212" s="22">
        <v>0.91644300000000001</v>
      </c>
      <c r="AL212">
        <f t="shared" si="42"/>
        <v>14.019259259259259</v>
      </c>
      <c r="AM212">
        <f t="shared" si="43"/>
        <v>12.858548708148147</v>
      </c>
      <c r="AP212" s="9"/>
      <c r="AQ212" s="22">
        <v>0.68283099999999997</v>
      </c>
      <c r="AR212" s="22">
        <v>24.9741</v>
      </c>
      <c r="AS212" s="22">
        <v>-1.25153E-2</v>
      </c>
      <c r="AT212" s="22">
        <v>202</v>
      </c>
      <c r="AU212" s="22">
        <v>0.68212899999999999</v>
      </c>
      <c r="AV212">
        <f t="shared" si="44"/>
        <v>15.450987654320988</v>
      </c>
      <c r="AW212">
        <f t="shared" si="45"/>
        <v>10.550413350987654</v>
      </c>
      <c r="AX212" s="9"/>
      <c r="AY212" s="22">
        <v>0.91720599999999997</v>
      </c>
      <c r="AZ212" s="22">
        <v>28.591899999999999</v>
      </c>
      <c r="BA212" s="22">
        <v>-1.1142000000000001E-2</v>
      </c>
      <c r="BB212" s="22">
        <v>202</v>
      </c>
      <c r="BC212" s="22">
        <v>0.91613800000000001</v>
      </c>
      <c r="BD212">
        <f t="shared" si="46"/>
        <v>13.755555555555556</v>
      </c>
      <c r="BE212">
        <f t="shared" si="47"/>
        <v>12.616678088888889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7.1227299999999998</v>
      </c>
      <c r="I213" s="22">
        <v>-1.27899E-2</v>
      </c>
      <c r="J213" s="22">
        <v>203</v>
      </c>
      <c r="K213" s="22">
        <v>0.67715499999999995</v>
      </c>
      <c r="L213">
        <f t="shared" si="36"/>
        <v>15.79</v>
      </c>
      <c r="M213">
        <f t="shared" si="37"/>
        <v>10.70238305</v>
      </c>
      <c r="N213" s="9"/>
      <c r="O213" s="22">
        <v>0.92224099999999998</v>
      </c>
      <c r="P213" s="22">
        <v>10.740500000000001</v>
      </c>
      <c r="Q213" s="22">
        <v>-1.13708E-2</v>
      </c>
      <c r="R213" s="22">
        <v>203</v>
      </c>
      <c r="S213" s="22">
        <v>0.92193599999999998</v>
      </c>
      <c r="T213">
        <f t="shared" si="38"/>
        <v>14.038024691358025</v>
      </c>
      <c r="U213">
        <f t="shared" si="39"/>
        <v>12.946441929382717</v>
      </c>
      <c r="X213" s="9"/>
      <c r="Y213" s="22">
        <v>0.67779500000000004</v>
      </c>
      <c r="Z213" s="22">
        <v>16.0639</v>
      </c>
      <c r="AA213" s="22">
        <v>-1.25916E-2</v>
      </c>
      <c r="AB213" s="22">
        <v>203</v>
      </c>
      <c r="AC213" s="22">
        <v>0.67712399999999995</v>
      </c>
      <c r="AD213">
        <f t="shared" si="40"/>
        <v>15.545185185185185</v>
      </c>
      <c r="AE213">
        <f t="shared" si="41"/>
        <v>10.536448792592592</v>
      </c>
      <c r="AF213" s="9"/>
      <c r="AG213" s="22">
        <v>0.92224099999999998</v>
      </c>
      <c r="AH213" s="22">
        <v>19.681699999999999</v>
      </c>
      <c r="AI213" s="22">
        <v>-1.1328100000000001E-2</v>
      </c>
      <c r="AJ213" s="22">
        <v>203</v>
      </c>
      <c r="AK213" s="22">
        <v>0.92132599999999998</v>
      </c>
      <c r="AL213">
        <f t="shared" si="42"/>
        <v>13.985308641975308</v>
      </c>
      <c r="AM213">
        <f t="shared" si="43"/>
        <v>12.89782502728395</v>
      </c>
      <c r="AP213" s="9"/>
      <c r="AQ213" s="22">
        <v>0.67779500000000004</v>
      </c>
      <c r="AR213" s="22">
        <v>24.984200000000001</v>
      </c>
      <c r="AS213" s="22">
        <v>-1.2533600000000001E-2</v>
      </c>
      <c r="AT213" s="22">
        <v>203</v>
      </c>
      <c r="AU213" s="22">
        <v>0.67715499999999995</v>
      </c>
      <c r="AV213">
        <f t="shared" si="44"/>
        <v>15.473580246913581</v>
      </c>
      <c r="AW213">
        <f t="shared" si="45"/>
        <v>10.487915323456791</v>
      </c>
      <c r="AX213" s="9"/>
      <c r="AY213" s="22">
        <v>0.92224099999999998</v>
      </c>
      <c r="AZ213" s="22">
        <v>28.602</v>
      </c>
      <c r="BA213" s="22">
        <v>-1.11176E-2</v>
      </c>
      <c r="BB213" s="22">
        <v>203</v>
      </c>
      <c r="BC213" s="22">
        <v>0.92071499999999995</v>
      </c>
      <c r="BD213">
        <f t="shared" si="46"/>
        <v>13.725432098765431</v>
      </c>
      <c r="BE213">
        <f t="shared" si="47"/>
        <v>12.65815622419753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7.1328100000000001</v>
      </c>
      <c r="I214" s="22">
        <v>-1.2799100000000001E-2</v>
      </c>
      <c r="J214" s="22">
        <v>204</v>
      </c>
      <c r="K214" s="22">
        <v>0.67202799999999996</v>
      </c>
      <c r="L214">
        <f t="shared" si="36"/>
        <v>15.801358024691359</v>
      </c>
      <c r="M214">
        <f t="shared" si="37"/>
        <v>10.630521624691358</v>
      </c>
      <c r="N214" s="9"/>
      <c r="O214" s="22">
        <v>0.92727700000000002</v>
      </c>
      <c r="P214" s="22">
        <v>10.7506</v>
      </c>
      <c r="Q214" s="22">
        <v>-1.13373E-2</v>
      </c>
      <c r="R214" s="22">
        <v>204</v>
      </c>
      <c r="S214" s="22">
        <v>0.92590300000000003</v>
      </c>
      <c r="T214">
        <f t="shared" si="38"/>
        <v>13.996666666666666</v>
      </c>
      <c r="U214">
        <f t="shared" si="39"/>
        <v>12.978787076666666</v>
      </c>
      <c r="X214" s="9"/>
      <c r="Y214" s="22">
        <v>0.67276000000000002</v>
      </c>
      <c r="Z214" s="22">
        <v>16.074000000000002</v>
      </c>
      <c r="AA214" s="22">
        <v>-1.26038E-2</v>
      </c>
      <c r="AB214" s="22">
        <v>204</v>
      </c>
      <c r="AC214" s="22">
        <v>0.67202799999999996</v>
      </c>
      <c r="AD214">
        <f t="shared" si="40"/>
        <v>15.560246913580245</v>
      </c>
      <c r="AE214">
        <f t="shared" si="41"/>
        <v>10.468311713580245</v>
      </c>
      <c r="AF214" s="9"/>
      <c r="AG214" s="22">
        <v>0.92727700000000002</v>
      </c>
      <c r="AH214" s="22">
        <v>19.691800000000001</v>
      </c>
      <c r="AI214" s="22">
        <v>-1.1306800000000001E-2</v>
      </c>
      <c r="AJ214" s="22">
        <v>204</v>
      </c>
      <c r="AK214" s="22">
        <v>0.92620800000000003</v>
      </c>
      <c r="AL214">
        <f t="shared" si="42"/>
        <v>13.959012345679012</v>
      </c>
      <c r="AM214">
        <f t="shared" si="43"/>
        <v>12.943871090864198</v>
      </c>
      <c r="AP214" s="9"/>
      <c r="AQ214" s="22">
        <v>0.67276000000000002</v>
      </c>
      <c r="AR214" s="22">
        <v>24.994299999999999</v>
      </c>
      <c r="AS214" s="22">
        <v>-1.2545799999999999E-2</v>
      </c>
      <c r="AT214" s="22">
        <v>204</v>
      </c>
      <c r="AU214" s="22">
        <v>0.67208900000000005</v>
      </c>
      <c r="AV214">
        <f t="shared" si="44"/>
        <v>15.48864197530864</v>
      </c>
      <c r="AW214">
        <f t="shared" si="45"/>
        <v>10.420138775308642</v>
      </c>
      <c r="AX214" s="9"/>
      <c r="AY214" s="22">
        <v>0.92727700000000002</v>
      </c>
      <c r="AZ214" s="22">
        <v>28.611999999999998</v>
      </c>
      <c r="BA214" s="22">
        <v>-1.1084E-2</v>
      </c>
      <c r="BB214" s="22">
        <v>204</v>
      </c>
      <c r="BC214" s="22">
        <v>0.92620800000000003</v>
      </c>
      <c r="BD214">
        <f t="shared" si="46"/>
        <v>13.68395061728395</v>
      </c>
      <c r="BE214">
        <f t="shared" si="47"/>
        <v>12.688812676543209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7.1428799999999999</v>
      </c>
      <c r="I215" s="22">
        <v>-1.2805199999999999E-2</v>
      </c>
      <c r="J215" s="22">
        <v>205</v>
      </c>
      <c r="K215" s="22">
        <v>0.66708400000000001</v>
      </c>
      <c r="L215">
        <f t="shared" si="36"/>
        <v>15.808888888888886</v>
      </c>
      <c r="M215">
        <f t="shared" si="37"/>
        <v>10.555990333333332</v>
      </c>
      <c r="N215" s="9"/>
      <c r="O215" s="22">
        <v>0.93231200000000003</v>
      </c>
      <c r="P215" s="22">
        <v>10.7606</v>
      </c>
      <c r="Q215" s="22">
        <v>-1.13037E-2</v>
      </c>
      <c r="R215" s="22">
        <v>205</v>
      </c>
      <c r="S215" s="22">
        <v>0.931396</v>
      </c>
      <c r="T215">
        <f t="shared" si="38"/>
        <v>13.955185185185183</v>
      </c>
      <c r="U215">
        <f t="shared" si="39"/>
        <v>13.010586610370369</v>
      </c>
      <c r="X215" s="9"/>
      <c r="Y215" s="22">
        <v>0.66772500000000001</v>
      </c>
      <c r="Z215" s="22">
        <v>16.084099999999999</v>
      </c>
      <c r="AA215" s="22">
        <v>-1.26038E-2</v>
      </c>
      <c r="AB215" s="22">
        <v>205</v>
      </c>
      <c r="AC215" s="22">
        <v>0.66705300000000001</v>
      </c>
      <c r="AD215">
        <f t="shared" si="40"/>
        <v>15.560246913580245</v>
      </c>
      <c r="AE215">
        <f t="shared" si="41"/>
        <v>10.38996587037037</v>
      </c>
      <c r="AF215" s="9"/>
      <c r="AG215" s="22">
        <v>0.93231200000000003</v>
      </c>
      <c r="AH215" s="22">
        <v>19.701899999999998</v>
      </c>
      <c r="AI215" s="22">
        <v>-1.12823E-2</v>
      </c>
      <c r="AJ215" s="22">
        <v>205</v>
      </c>
      <c r="AK215" s="22">
        <v>0.931396</v>
      </c>
      <c r="AL215">
        <f t="shared" si="42"/>
        <v>13.928765432098766</v>
      </c>
      <c r="AM215">
        <f t="shared" si="43"/>
        <v>12.985955157530865</v>
      </c>
      <c r="AP215" s="9"/>
      <c r="AQ215" s="22">
        <v>0.66772500000000001</v>
      </c>
      <c r="AR215" s="22">
        <v>25.004300000000001</v>
      </c>
      <c r="AS215" s="22">
        <v>-1.2554900000000001E-2</v>
      </c>
      <c r="AT215" s="22">
        <v>205</v>
      </c>
      <c r="AU215" s="22">
        <v>0.66705300000000001</v>
      </c>
      <c r="AV215">
        <f t="shared" si="44"/>
        <v>15.499876543209876</v>
      </c>
      <c r="AW215">
        <f t="shared" si="45"/>
        <v>10.349655064814815</v>
      </c>
      <c r="AX215" s="9"/>
      <c r="AY215" s="22">
        <v>0.93231200000000003</v>
      </c>
      <c r="AZ215" s="22">
        <v>28.6221</v>
      </c>
      <c r="BA215" s="22">
        <v>-1.10565E-2</v>
      </c>
      <c r="BB215" s="22">
        <v>205</v>
      </c>
      <c r="BC215" s="22">
        <v>0.931396</v>
      </c>
      <c r="BD215">
        <f t="shared" si="46"/>
        <v>13.649999999999999</v>
      </c>
      <c r="BE215">
        <f t="shared" si="47"/>
        <v>12.726058799999999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7.1529499999999997</v>
      </c>
      <c r="I216" s="22">
        <v>-1.2814300000000001E-2</v>
      </c>
      <c r="J216" s="22">
        <v>206</v>
      </c>
      <c r="K216" s="22">
        <v>0.662018</v>
      </c>
      <c r="L216">
        <f t="shared" si="36"/>
        <v>15.820123456790125</v>
      </c>
      <c r="M216">
        <f t="shared" si="37"/>
        <v>10.483821793456791</v>
      </c>
      <c r="N216" s="9"/>
      <c r="O216" s="22">
        <v>0.93734700000000004</v>
      </c>
      <c r="P216" s="22">
        <v>10.7707</v>
      </c>
      <c r="Q216" s="22">
        <v>-1.12701E-2</v>
      </c>
      <c r="R216" s="22">
        <v>206</v>
      </c>
      <c r="S216" s="22">
        <v>0.93627899999999997</v>
      </c>
      <c r="T216">
        <f t="shared" si="38"/>
        <v>13.913703703703703</v>
      </c>
      <c r="U216">
        <f t="shared" si="39"/>
        <v>13.041968425555556</v>
      </c>
      <c r="X216" s="9"/>
      <c r="Y216" s="22">
        <v>0.66268899999999997</v>
      </c>
      <c r="Z216" s="22">
        <v>16.094200000000001</v>
      </c>
      <c r="AA216" s="22">
        <v>-1.26038E-2</v>
      </c>
      <c r="AB216" s="22">
        <v>206</v>
      </c>
      <c r="AC216" s="22">
        <v>0.662018</v>
      </c>
      <c r="AD216">
        <f t="shared" si="40"/>
        <v>15.560246913580245</v>
      </c>
      <c r="AE216">
        <f t="shared" si="41"/>
        <v>10.311604466913579</v>
      </c>
      <c r="AF216" s="9"/>
      <c r="AG216" s="22">
        <v>0.93734700000000004</v>
      </c>
      <c r="AH216" s="22">
        <v>19.7119</v>
      </c>
      <c r="AI216" s="22">
        <v>-1.1251799999999999E-2</v>
      </c>
      <c r="AJ216" s="22">
        <v>206</v>
      </c>
      <c r="AK216" s="22">
        <v>0.93658399999999997</v>
      </c>
      <c r="AL216">
        <f t="shared" si="42"/>
        <v>13.89111111111111</v>
      </c>
      <c r="AM216">
        <f t="shared" si="43"/>
        <v>13.020791326666666</v>
      </c>
      <c r="AP216" s="9"/>
      <c r="AQ216" s="22">
        <v>0.66268899999999997</v>
      </c>
      <c r="AR216" s="22">
        <v>25.014399999999998</v>
      </c>
      <c r="AS216" s="22">
        <v>-1.2567099999999999E-2</v>
      </c>
      <c r="AT216" s="22">
        <v>206</v>
      </c>
      <c r="AU216" s="22">
        <v>0.66204799999999997</v>
      </c>
      <c r="AV216">
        <f t="shared" si="44"/>
        <v>15.514938271604937</v>
      </c>
      <c r="AW216">
        <f t="shared" si="45"/>
        <v>10.281578928271603</v>
      </c>
      <c r="AX216" s="9"/>
      <c r="AY216" s="22">
        <v>0.93734700000000004</v>
      </c>
      <c r="AZ216" s="22">
        <v>28.632200000000001</v>
      </c>
      <c r="BA216" s="22">
        <v>-1.10291E-2</v>
      </c>
      <c r="BB216" s="22">
        <v>206</v>
      </c>
      <c r="BC216" s="22">
        <v>0.93658399999999997</v>
      </c>
      <c r="BD216">
        <f t="shared" si="46"/>
        <v>13.616172839506172</v>
      </c>
      <c r="BE216">
        <f t="shared" si="47"/>
        <v>12.763078762592592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7.1630200000000004</v>
      </c>
      <c r="I217" s="22">
        <v>-1.2814300000000001E-2</v>
      </c>
      <c r="J217" s="22">
        <v>207</v>
      </c>
      <c r="K217" s="22">
        <v>0.65701299999999996</v>
      </c>
      <c r="L217">
        <f t="shared" si="36"/>
        <v>15.820123456790125</v>
      </c>
      <c r="M217">
        <f t="shared" si="37"/>
        <v>10.404167471851851</v>
      </c>
      <c r="N217" s="9"/>
      <c r="O217" s="22">
        <v>0.94238299999999997</v>
      </c>
      <c r="P217" s="22">
        <v>10.780799999999999</v>
      </c>
      <c r="Q217" s="22">
        <v>-1.1236599999999999E-2</v>
      </c>
      <c r="R217" s="22">
        <v>207</v>
      </c>
      <c r="S217" s="22">
        <v>0.94116200000000005</v>
      </c>
      <c r="T217">
        <f t="shared" si="38"/>
        <v>13.872345679012344</v>
      </c>
      <c r="U217">
        <f t="shared" si="39"/>
        <v>13.07306273802469</v>
      </c>
      <c r="X217" s="9"/>
      <c r="Y217" s="22">
        <v>0.65765399999999996</v>
      </c>
      <c r="Z217" s="22">
        <v>16.104199999999999</v>
      </c>
      <c r="AA217" s="22">
        <v>-1.26129E-2</v>
      </c>
      <c r="AB217" s="22">
        <v>207</v>
      </c>
      <c r="AC217" s="22">
        <v>0.65701299999999996</v>
      </c>
      <c r="AD217">
        <f t="shared" si="40"/>
        <v>15.571481481481479</v>
      </c>
      <c r="AE217">
        <f t="shared" si="41"/>
        <v>10.240647082222219</v>
      </c>
      <c r="AF217" s="9"/>
      <c r="AG217" s="22">
        <v>0.94238299999999997</v>
      </c>
      <c r="AH217" s="22">
        <v>19.722000000000001</v>
      </c>
      <c r="AI217" s="22">
        <v>-1.12213E-2</v>
      </c>
      <c r="AJ217" s="22">
        <v>207</v>
      </c>
      <c r="AK217" s="22">
        <v>0.94116200000000005</v>
      </c>
      <c r="AL217">
        <f t="shared" si="42"/>
        <v>13.853456790123456</v>
      </c>
      <c r="AM217">
        <f t="shared" si="43"/>
        <v>13.055262170246912</v>
      </c>
      <c r="AP217" s="9"/>
      <c r="AQ217" s="22">
        <v>0.65765399999999996</v>
      </c>
      <c r="AR217" s="22">
        <v>25.0245</v>
      </c>
      <c r="AS217" s="22">
        <v>-1.25793E-2</v>
      </c>
      <c r="AT217" s="22">
        <v>207</v>
      </c>
      <c r="AU217" s="22">
        <v>0.65701299999999996</v>
      </c>
      <c r="AV217">
        <f t="shared" si="44"/>
        <v>15.53</v>
      </c>
      <c r="AW217">
        <f t="shared" si="45"/>
        <v>10.213366619999999</v>
      </c>
      <c r="AX217" s="9"/>
      <c r="AY217" s="22">
        <v>0.94238299999999997</v>
      </c>
      <c r="AZ217" s="22">
        <v>28.642299999999999</v>
      </c>
      <c r="BA217" s="22">
        <v>-1.09955E-2</v>
      </c>
      <c r="BB217" s="22">
        <v>207</v>
      </c>
      <c r="BC217" s="22">
        <v>0.94177200000000005</v>
      </c>
      <c r="BD217">
        <f t="shared" si="46"/>
        <v>13.574691358024692</v>
      </c>
      <c r="BE217">
        <f t="shared" si="47"/>
        <v>12.792558366049382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7.1730900000000002</v>
      </c>
      <c r="I218" s="22">
        <v>-1.2814300000000001E-2</v>
      </c>
      <c r="J218" s="22">
        <v>208</v>
      </c>
      <c r="K218" s="22">
        <v>0.65197799999999995</v>
      </c>
      <c r="L218">
        <f t="shared" si="36"/>
        <v>15.820123456790125</v>
      </c>
      <c r="M218">
        <f t="shared" si="37"/>
        <v>10.324497330123458</v>
      </c>
      <c r="N218" s="9"/>
      <c r="O218" s="22">
        <v>0.94741799999999998</v>
      </c>
      <c r="P218" s="22">
        <v>10.790900000000001</v>
      </c>
      <c r="Q218" s="22">
        <v>-1.12122E-2</v>
      </c>
      <c r="R218" s="22">
        <v>208</v>
      </c>
      <c r="S218" s="22">
        <v>0.94665500000000002</v>
      </c>
      <c r="T218">
        <f t="shared" si="38"/>
        <v>13.842222222222221</v>
      </c>
      <c r="U218">
        <f t="shared" si="39"/>
        <v>13.114370493333331</v>
      </c>
      <c r="X218" s="9"/>
      <c r="Y218" s="22">
        <v>0.65261800000000003</v>
      </c>
      <c r="Z218" s="22">
        <v>16.1143</v>
      </c>
      <c r="AA218" s="22">
        <v>-1.26129E-2</v>
      </c>
      <c r="AB218" s="22">
        <v>208</v>
      </c>
      <c r="AC218" s="22">
        <v>0.65197799999999995</v>
      </c>
      <c r="AD218">
        <f t="shared" si="40"/>
        <v>15.571481481481479</v>
      </c>
      <c r="AE218">
        <f t="shared" si="41"/>
        <v>10.162229101481481</v>
      </c>
      <c r="AF218" s="9"/>
      <c r="AG218" s="22">
        <v>0.94741799999999998</v>
      </c>
      <c r="AH218" s="22">
        <v>19.732099999999999</v>
      </c>
      <c r="AI218" s="22">
        <v>-1.1196899999999999E-2</v>
      </c>
      <c r="AJ218" s="22">
        <v>208</v>
      </c>
      <c r="AK218" s="22">
        <v>0.94635000000000002</v>
      </c>
      <c r="AL218">
        <f t="shared" si="42"/>
        <v>13.823333333333332</v>
      </c>
      <c r="AM218">
        <f t="shared" si="43"/>
        <v>13.096474819999999</v>
      </c>
      <c r="AP218" s="9"/>
      <c r="AQ218" s="22">
        <v>0.65261800000000003</v>
      </c>
      <c r="AR218" s="22">
        <v>25.034600000000001</v>
      </c>
      <c r="AS218" s="22">
        <v>-1.2594599999999999E-2</v>
      </c>
      <c r="AT218" s="22">
        <v>208</v>
      </c>
      <c r="AU218" s="22">
        <v>0.65197799999999995</v>
      </c>
      <c r="AV218">
        <f t="shared" si="44"/>
        <v>15.548888888888886</v>
      </c>
      <c r="AW218">
        <f t="shared" si="45"/>
        <v>10.147484768888887</v>
      </c>
      <c r="AX218" s="9"/>
      <c r="AY218" s="22">
        <v>0.94741799999999998</v>
      </c>
      <c r="AZ218" s="22">
        <v>28.6523</v>
      </c>
      <c r="BA218" s="22">
        <v>-1.09619E-2</v>
      </c>
      <c r="BB218" s="22">
        <v>208</v>
      </c>
      <c r="BC218" s="22">
        <v>0.94635000000000002</v>
      </c>
      <c r="BD218">
        <f t="shared" si="46"/>
        <v>13.533209876543209</v>
      </c>
      <c r="BE218">
        <f t="shared" si="47"/>
        <v>12.821606634814813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7.18316</v>
      </c>
      <c r="I219" s="22">
        <v>-1.2814300000000001E-2</v>
      </c>
      <c r="J219" s="22">
        <v>209</v>
      </c>
      <c r="K219" s="22">
        <v>0.64685099999999995</v>
      </c>
      <c r="L219">
        <f t="shared" si="36"/>
        <v>15.820123456790125</v>
      </c>
      <c r="M219">
        <f t="shared" si="37"/>
        <v>10.244843008518519</v>
      </c>
      <c r="N219" s="9"/>
      <c r="O219" s="22">
        <v>0.95245400000000002</v>
      </c>
      <c r="P219" s="22">
        <v>10.8009</v>
      </c>
      <c r="Q219" s="22">
        <v>-1.1190800000000001E-2</v>
      </c>
      <c r="R219" s="22">
        <v>209</v>
      </c>
      <c r="S219" s="22">
        <v>0.951233</v>
      </c>
      <c r="T219">
        <f t="shared" si="38"/>
        <v>13.815802469135802</v>
      </c>
      <c r="U219">
        <f t="shared" si="39"/>
        <v>13.158916324938271</v>
      </c>
      <c r="X219" s="9"/>
      <c r="Y219" s="22">
        <v>0.64758300000000002</v>
      </c>
      <c r="Z219" s="22">
        <v>16.124400000000001</v>
      </c>
      <c r="AA219" s="22">
        <v>-1.26251E-2</v>
      </c>
      <c r="AB219" s="22">
        <v>209</v>
      </c>
      <c r="AC219" s="22">
        <v>0.64697300000000002</v>
      </c>
      <c r="AD219">
        <f t="shared" si="40"/>
        <v>15.586543209876544</v>
      </c>
      <c r="AE219">
        <f t="shared" si="41"/>
        <v>10.093580411481481</v>
      </c>
      <c r="AF219" s="9"/>
      <c r="AG219" s="22">
        <v>0.95245400000000002</v>
      </c>
      <c r="AH219" s="22">
        <v>19.742100000000001</v>
      </c>
      <c r="AI219" s="22">
        <v>-1.1169399999999999E-2</v>
      </c>
      <c r="AJ219" s="22">
        <v>209</v>
      </c>
      <c r="AK219" s="22">
        <v>0.95153799999999999</v>
      </c>
      <c r="AL219">
        <f t="shared" si="42"/>
        <v>13.789382716049381</v>
      </c>
      <c r="AM219">
        <f t="shared" si="43"/>
        <v>13.133752725432098</v>
      </c>
      <c r="AP219" s="9"/>
      <c r="AQ219" s="22">
        <v>0.64758300000000002</v>
      </c>
      <c r="AR219" s="22">
        <v>25.044599999999999</v>
      </c>
      <c r="AS219" s="22">
        <v>-1.26099E-2</v>
      </c>
      <c r="AT219" s="22">
        <v>209</v>
      </c>
      <c r="AU219" s="22">
        <v>0.64700299999999999</v>
      </c>
      <c r="AV219">
        <f t="shared" si="44"/>
        <v>15.567777777777778</v>
      </c>
      <c r="AW219">
        <f t="shared" si="45"/>
        <v>10.081428236666667</v>
      </c>
      <c r="AX219" s="9"/>
      <c r="AY219" s="22">
        <v>0.95245400000000002</v>
      </c>
      <c r="AZ219" s="22">
        <v>28.662400000000002</v>
      </c>
      <c r="BA219" s="22">
        <v>-1.0931400000000001E-2</v>
      </c>
      <c r="BB219" s="22">
        <v>209</v>
      </c>
      <c r="BC219" s="22">
        <v>0.95184299999999999</v>
      </c>
      <c r="BD219">
        <f t="shared" si="46"/>
        <v>13.495555555555557</v>
      </c>
      <c r="BE219">
        <f t="shared" si="47"/>
        <v>12.853895871111112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7.1932299999999998</v>
      </c>
      <c r="I220" s="22">
        <v>-1.28235E-2</v>
      </c>
      <c r="J220" s="22">
        <v>210</v>
      </c>
      <c r="K220" s="22">
        <v>0.641876</v>
      </c>
      <c r="L220">
        <f t="shared" si="36"/>
        <v>15.831481481481481</v>
      </c>
      <c r="M220">
        <f t="shared" si="37"/>
        <v>10.172486762962963</v>
      </c>
      <c r="N220" s="9"/>
      <c r="O220" s="22">
        <v>0.95748900000000003</v>
      </c>
      <c r="P220" s="22">
        <v>10.811</v>
      </c>
      <c r="Q220" s="22">
        <v>-1.1163299999999999E-2</v>
      </c>
      <c r="R220" s="22">
        <v>210</v>
      </c>
      <c r="S220" s="22">
        <v>0.95703099999999997</v>
      </c>
      <c r="T220">
        <f t="shared" si="38"/>
        <v>13.781851851851851</v>
      </c>
      <c r="U220">
        <f t="shared" si="39"/>
        <v>13.195971547777777</v>
      </c>
      <c r="X220" s="9"/>
      <c r="Y220" s="22">
        <v>0.64254800000000001</v>
      </c>
      <c r="Z220" s="22">
        <v>16.134399999999999</v>
      </c>
      <c r="AA220" s="22">
        <v>-1.26312E-2</v>
      </c>
      <c r="AB220" s="22">
        <v>210</v>
      </c>
      <c r="AC220" s="22">
        <v>0.64181500000000002</v>
      </c>
      <c r="AD220">
        <f t="shared" si="40"/>
        <v>15.594074074074072</v>
      </c>
      <c r="AE220">
        <f t="shared" si="41"/>
        <v>10.019941108148148</v>
      </c>
      <c r="AF220" s="9"/>
      <c r="AG220" s="22">
        <v>0.95748900000000003</v>
      </c>
      <c r="AH220" s="22">
        <v>19.752199999999998</v>
      </c>
      <c r="AI220" s="22">
        <v>-1.11389E-2</v>
      </c>
      <c r="AJ220" s="22">
        <v>210</v>
      </c>
      <c r="AK220" s="22">
        <v>0.95642099999999997</v>
      </c>
      <c r="AL220">
        <f t="shared" si="42"/>
        <v>13.751728395061727</v>
      </c>
      <c r="AM220">
        <f t="shared" si="43"/>
        <v>13.16712866925926</v>
      </c>
      <c r="AP220" s="9"/>
      <c r="AQ220" s="22">
        <v>0.64254800000000001</v>
      </c>
      <c r="AR220" s="22">
        <v>25.0547</v>
      </c>
      <c r="AS220" s="22">
        <v>-1.2628199999999999E-2</v>
      </c>
      <c r="AT220" s="22">
        <v>210</v>
      </c>
      <c r="AU220" s="22">
        <v>0.64190700000000001</v>
      </c>
      <c r="AV220">
        <f t="shared" si="44"/>
        <v>15.590370370370369</v>
      </c>
      <c r="AW220">
        <f t="shared" si="45"/>
        <v>10.01756130074074</v>
      </c>
      <c r="AX220" s="9"/>
      <c r="AY220" s="22">
        <v>0.95748900000000003</v>
      </c>
      <c r="AZ220" s="22">
        <v>28.672499999999999</v>
      </c>
      <c r="BA220" s="22">
        <v>-1.0903899999999999E-2</v>
      </c>
      <c r="BB220" s="22">
        <v>210</v>
      </c>
      <c r="BC220" s="22">
        <v>0.95611599999999997</v>
      </c>
      <c r="BD220">
        <f t="shared" si="46"/>
        <v>13.461604938271604</v>
      </c>
      <c r="BE220">
        <f t="shared" si="47"/>
        <v>12.88933865074074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7.2032999999999996</v>
      </c>
      <c r="I221" s="22">
        <v>-1.28387E-2</v>
      </c>
      <c r="J221" s="22">
        <v>211</v>
      </c>
      <c r="K221" s="22">
        <v>0.63687099999999996</v>
      </c>
      <c r="L221">
        <f t="shared" si="36"/>
        <v>15.850246913580245</v>
      </c>
      <c r="M221">
        <f t="shared" si="37"/>
        <v>10.104722610370368</v>
      </c>
      <c r="N221" s="9"/>
      <c r="O221" s="22">
        <v>0.96252400000000005</v>
      </c>
      <c r="P221" s="22">
        <v>10.821099999999999</v>
      </c>
      <c r="Q221" s="22">
        <v>-1.11237E-2</v>
      </c>
      <c r="R221" s="22">
        <v>211</v>
      </c>
      <c r="S221" s="22">
        <v>0.96099900000000005</v>
      </c>
      <c r="T221">
        <f t="shared" si="38"/>
        <v>13.732962962962963</v>
      </c>
      <c r="U221">
        <f t="shared" si="39"/>
        <v>13.218306442962964</v>
      </c>
      <c r="X221" s="9"/>
      <c r="Y221" s="22">
        <v>0.63751199999999997</v>
      </c>
      <c r="Z221" s="22">
        <v>16.144500000000001</v>
      </c>
      <c r="AA221" s="22">
        <v>-1.26465E-2</v>
      </c>
      <c r="AB221" s="22">
        <v>211</v>
      </c>
      <c r="AC221" s="22">
        <v>0.63690199999999997</v>
      </c>
      <c r="AD221">
        <f t="shared" si="40"/>
        <v>15.612962962962962</v>
      </c>
      <c r="AE221">
        <f t="shared" si="41"/>
        <v>9.9534512444444427</v>
      </c>
      <c r="AF221" s="9"/>
      <c r="AG221" s="22">
        <v>0.96252400000000005</v>
      </c>
      <c r="AH221" s="22">
        <v>19.7623</v>
      </c>
      <c r="AI221" s="22">
        <v>-1.11053E-2</v>
      </c>
      <c r="AJ221" s="22">
        <v>211</v>
      </c>
      <c r="AK221" s="22">
        <v>0.96160900000000005</v>
      </c>
      <c r="AL221">
        <f t="shared" si="42"/>
        <v>13.710246913580248</v>
      </c>
      <c r="AM221">
        <f t="shared" si="43"/>
        <v>13.196441700246915</v>
      </c>
      <c r="AP221" s="9"/>
      <c r="AQ221" s="22">
        <v>0.63751199999999997</v>
      </c>
      <c r="AR221" s="22">
        <v>25.064800000000002</v>
      </c>
      <c r="AS221" s="22">
        <v>-1.2643400000000001E-2</v>
      </c>
      <c r="AT221" s="22">
        <v>211</v>
      </c>
      <c r="AU221" s="22">
        <v>0.63690199999999997</v>
      </c>
      <c r="AV221">
        <f t="shared" si="44"/>
        <v>15.609135802469137</v>
      </c>
      <c r="AW221">
        <f t="shared" si="45"/>
        <v>9.9510113837037046</v>
      </c>
      <c r="AX221" s="9"/>
      <c r="AY221" s="22">
        <v>0.96252400000000005</v>
      </c>
      <c r="AZ221" s="22">
        <v>28.682500000000001</v>
      </c>
      <c r="BA221" s="22">
        <v>-1.08795E-2</v>
      </c>
      <c r="BB221" s="22">
        <v>211</v>
      </c>
      <c r="BC221" s="22">
        <v>0.96099900000000005</v>
      </c>
      <c r="BD221">
        <f t="shared" si="46"/>
        <v>13.431481481481482</v>
      </c>
      <c r="BE221">
        <f t="shared" si="47"/>
        <v>12.928123281481483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7.2133700000000003</v>
      </c>
      <c r="I222" s="22">
        <v>-1.2851E-2</v>
      </c>
      <c r="J222" s="22">
        <v>212</v>
      </c>
      <c r="K222" s="22">
        <v>0.63183599999999995</v>
      </c>
      <c r="L222">
        <f t="shared" si="36"/>
        <v>15.865432098765432</v>
      </c>
      <c r="M222">
        <f t="shared" si="37"/>
        <v>10.034520897530863</v>
      </c>
      <c r="N222" s="9"/>
      <c r="O222" s="22">
        <v>0.96755999999999998</v>
      </c>
      <c r="P222" s="22">
        <v>10.831099999999999</v>
      </c>
      <c r="Q222" s="22">
        <v>-1.1087E-2</v>
      </c>
      <c r="R222" s="22">
        <v>212</v>
      </c>
      <c r="S222" s="22">
        <v>0.96649200000000002</v>
      </c>
      <c r="T222">
        <f t="shared" si="38"/>
        <v>13.687654320987654</v>
      </c>
      <c r="U222">
        <f t="shared" si="39"/>
        <v>13.243626814814814</v>
      </c>
      <c r="X222" s="9"/>
      <c r="Y222" s="22">
        <v>0.63247699999999996</v>
      </c>
      <c r="Z222" s="22">
        <v>16.154599999999999</v>
      </c>
      <c r="AA222" s="22">
        <v>-1.26617E-2</v>
      </c>
      <c r="AB222" s="22">
        <v>212</v>
      </c>
      <c r="AC222" s="22">
        <v>0.63180499999999995</v>
      </c>
      <c r="AD222">
        <f t="shared" si="40"/>
        <v>15.631728395061728</v>
      </c>
      <c r="AE222">
        <f t="shared" si="41"/>
        <v>9.8867086801234567</v>
      </c>
      <c r="AF222" s="9"/>
      <c r="AG222" s="22">
        <v>0.96755999999999998</v>
      </c>
      <c r="AH222" s="22">
        <v>19.772300000000001</v>
      </c>
      <c r="AI222" s="22">
        <v>-1.10718E-2</v>
      </c>
      <c r="AJ222" s="22">
        <v>212</v>
      </c>
      <c r="AK222" s="22">
        <v>0.96649200000000002</v>
      </c>
      <c r="AL222">
        <f t="shared" si="42"/>
        <v>13.668888888888889</v>
      </c>
      <c r="AM222">
        <f t="shared" si="43"/>
        <v>13.225470133333333</v>
      </c>
      <c r="AP222" s="9"/>
      <c r="AQ222" s="22">
        <v>0.63247699999999996</v>
      </c>
      <c r="AR222" s="22">
        <v>25.0748</v>
      </c>
      <c r="AS222" s="22">
        <v>-1.2655599999999999E-2</v>
      </c>
      <c r="AT222" s="22">
        <v>212</v>
      </c>
      <c r="AU222" s="22">
        <v>0.63183599999999995</v>
      </c>
      <c r="AV222">
        <f t="shared" si="44"/>
        <v>15.624197530864196</v>
      </c>
      <c r="AW222">
        <f t="shared" si="45"/>
        <v>9.8819455817283934</v>
      </c>
      <c r="AX222" s="9"/>
      <c r="AY222" s="22">
        <v>0.96755999999999998</v>
      </c>
      <c r="AZ222" s="22">
        <v>28.692599999999999</v>
      </c>
      <c r="BA222" s="22">
        <v>-1.08582E-2</v>
      </c>
      <c r="BB222" s="22">
        <v>212</v>
      </c>
      <c r="BC222" s="22">
        <v>0.96679700000000002</v>
      </c>
      <c r="BD222">
        <f t="shared" si="46"/>
        <v>13.405185185185186</v>
      </c>
      <c r="BE222">
        <f t="shared" si="47"/>
        <v>12.970320977777778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7.2234400000000001</v>
      </c>
      <c r="I223" s="22">
        <v>-1.28693E-2</v>
      </c>
      <c r="J223" s="22">
        <v>213</v>
      </c>
      <c r="K223" s="22">
        <v>0.62683100000000003</v>
      </c>
      <c r="L223">
        <f t="shared" si="36"/>
        <v>15.888024691358023</v>
      </c>
      <c r="M223">
        <f t="shared" si="37"/>
        <v>9.9687981003703694</v>
      </c>
      <c r="N223" s="9"/>
      <c r="O223" s="22">
        <v>0.97259499999999999</v>
      </c>
      <c r="P223" s="22">
        <v>10.841200000000001</v>
      </c>
      <c r="Q223" s="22">
        <v>-1.1047400000000001E-2</v>
      </c>
      <c r="R223" s="22">
        <v>213</v>
      </c>
      <c r="S223" s="22">
        <v>0.97167999999999999</v>
      </c>
      <c r="T223">
        <f t="shared" si="38"/>
        <v>13.638765432098765</v>
      </c>
      <c r="U223">
        <f t="shared" si="39"/>
        <v>13.264995065432098</v>
      </c>
      <c r="X223" s="9"/>
      <c r="Y223" s="22">
        <v>0.62744100000000003</v>
      </c>
      <c r="Z223" s="22">
        <v>16.1647</v>
      </c>
      <c r="AA223" s="22">
        <v>-1.2683099999999999E-2</v>
      </c>
      <c r="AB223" s="22">
        <v>213</v>
      </c>
      <c r="AC223" s="22">
        <v>0.62680100000000005</v>
      </c>
      <c r="AD223">
        <f t="shared" si="40"/>
        <v>15.658148148148147</v>
      </c>
      <c r="AE223">
        <f t="shared" si="41"/>
        <v>9.8245641322222212</v>
      </c>
      <c r="AF223" s="9"/>
      <c r="AG223" s="22">
        <v>0.97259499999999999</v>
      </c>
      <c r="AH223" s="22">
        <v>19.782399999999999</v>
      </c>
      <c r="AI223" s="22">
        <v>-1.10504E-2</v>
      </c>
      <c r="AJ223" s="22">
        <v>213</v>
      </c>
      <c r="AK223" s="22">
        <v>0.97137499999999999</v>
      </c>
      <c r="AL223">
        <f t="shared" si="42"/>
        <v>13.64246913580247</v>
      </c>
      <c r="AM223">
        <f t="shared" si="43"/>
        <v>13.268597269135803</v>
      </c>
      <c r="AP223" s="9"/>
      <c r="AQ223" s="22">
        <v>0.62744100000000003</v>
      </c>
      <c r="AR223" s="22">
        <v>25.084900000000001</v>
      </c>
      <c r="AS223" s="22">
        <v>-1.2674E-2</v>
      </c>
      <c r="AT223" s="22">
        <v>213</v>
      </c>
      <c r="AU223" s="22">
        <v>0.62680100000000005</v>
      </c>
      <c r="AV223">
        <f t="shared" si="44"/>
        <v>15.646913580246911</v>
      </c>
      <c r="AW223">
        <f t="shared" si="45"/>
        <v>9.8175151037037036</v>
      </c>
      <c r="AX223" s="9"/>
      <c r="AY223" s="22">
        <v>0.97259499999999999</v>
      </c>
      <c r="AZ223" s="22">
        <v>28.7027</v>
      </c>
      <c r="BA223" s="22">
        <v>-1.08337E-2</v>
      </c>
      <c r="BB223" s="22">
        <v>213</v>
      </c>
      <c r="BC223" s="22">
        <v>0.97137499999999999</v>
      </c>
      <c r="BD223">
        <f t="shared" si="46"/>
        <v>13.374938271604938</v>
      </c>
      <c r="BE223">
        <f t="shared" si="47"/>
        <v>13.008398088271605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7.2335200000000004</v>
      </c>
      <c r="I224" s="22">
        <v>-1.28845E-2</v>
      </c>
      <c r="J224" s="22">
        <v>214</v>
      </c>
      <c r="K224" s="22">
        <v>0.62173500000000004</v>
      </c>
      <c r="L224">
        <f t="shared" si="36"/>
        <v>15.906790123456791</v>
      </c>
      <c r="M224">
        <f t="shared" si="37"/>
        <v>9.9004816135802471</v>
      </c>
      <c r="N224" s="9"/>
      <c r="O224" s="22">
        <v>0.97763100000000003</v>
      </c>
      <c r="P224" s="22">
        <v>10.8513</v>
      </c>
      <c r="Q224" s="22">
        <v>-1.1019899999999999E-2</v>
      </c>
      <c r="R224" s="22">
        <v>214</v>
      </c>
      <c r="S224" s="22">
        <v>0.97747799999999996</v>
      </c>
      <c r="T224">
        <f t="shared" si="38"/>
        <v>13.604814814814812</v>
      </c>
      <c r="U224">
        <f t="shared" si="39"/>
        <v>13.30048871222222</v>
      </c>
      <c r="X224" s="9"/>
      <c r="Y224" s="22">
        <v>0.62240600000000001</v>
      </c>
      <c r="Z224" s="22">
        <v>16.174700000000001</v>
      </c>
      <c r="AA224" s="22">
        <v>-1.2704500000000001E-2</v>
      </c>
      <c r="AB224" s="22">
        <v>214</v>
      </c>
      <c r="AC224" s="22">
        <v>0.62170400000000003</v>
      </c>
      <c r="AD224">
        <f t="shared" si="40"/>
        <v>15.684567901234566</v>
      </c>
      <c r="AE224">
        <f t="shared" si="41"/>
        <v>9.7621691691358006</v>
      </c>
      <c r="AF224" s="9"/>
      <c r="AG224" s="22">
        <v>0.97763100000000003</v>
      </c>
      <c r="AH224" s="22">
        <v>19.7925</v>
      </c>
      <c r="AI224" s="22">
        <v>-1.10229E-2</v>
      </c>
      <c r="AJ224" s="22">
        <v>214</v>
      </c>
      <c r="AK224" s="22">
        <v>0.97625700000000004</v>
      </c>
      <c r="AL224">
        <f t="shared" si="42"/>
        <v>13.608518518518519</v>
      </c>
      <c r="AM224">
        <f t="shared" si="43"/>
        <v>13.304109567777779</v>
      </c>
      <c r="AP224" s="9"/>
      <c r="AQ224" s="22">
        <v>0.62240600000000001</v>
      </c>
      <c r="AR224" s="22">
        <v>25.094999999999999</v>
      </c>
      <c r="AS224" s="22">
        <v>-1.2683099999999999E-2</v>
      </c>
      <c r="AT224" s="22">
        <v>214</v>
      </c>
      <c r="AU224" s="22">
        <v>0.62176500000000001</v>
      </c>
      <c r="AV224">
        <f t="shared" si="44"/>
        <v>15.658148148148147</v>
      </c>
      <c r="AW224">
        <f t="shared" si="45"/>
        <v>9.7457253562962958</v>
      </c>
      <c r="AX224" s="9"/>
      <c r="AY224" s="22">
        <v>0.97763100000000003</v>
      </c>
      <c r="AZ224" s="22">
        <v>28.712700000000002</v>
      </c>
      <c r="BA224" s="22">
        <v>-1.0803200000000001E-2</v>
      </c>
      <c r="BB224" s="22">
        <v>214</v>
      </c>
      <c r="BC224" s="22">
        <v>0.97656299999999996</v>
      </c>
      <c r="BD224">
        <f t="shared" si="46"/>
        <v>13.337283950617284</v>
      </c>
      <c r="BE224">
        <f t="shared" si="47"/>
        <v>13.038942245925925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7.2435900000000002</v>
      </c>
      <c r="I225" s="22">
        <v>-1.2902800000000001E-2</v>
      </c>
      <c r="J225" s="22">
        <v>215</v>
      </c>
      <c r="K225" s="22">
        <v>0.61673</v>
      </c>
      <c r="L225">
        <f t="shared" si="36"/>
        <v>15.929382716049382</v>
      </c>
      <c r="M225">
        <f t="shared" si="37"/>
        <v>9.8343389367901235</v>
      </c>
      <c r="N225" s="9"/>
      <c r="O225" s="22">
        <v>0.98266600000000004</v>
      </c>
      <c r="P225" s="22">
        <v>10.8614</v>
      </c>
      <c r="Q225" s="22">
        <v>-1.09985E-2</v>
      </c>
      <c r="R225" s="22">
        <v>215</v>
      </c>
      <c r="S225" s="22">
        <v>0.98175000000000001</v>
      </c>
      <c r="T225">
        <f t="shared" si="38"/>
        <v>13.578395061728394</v>
      </c>
      <c r="U225">
        <f t="shared" si="39"/>
        <v>13.343027161728394</v>
      </c>
      <c r="X225" s="9"/>
      <c r="Y225" s="22">
        <v>0.617371</v>
      </c>
      <c r="Z225" s="22">
        <v>16.184799999999999</v>
      </c>
      <c r="AA225" s="22">
        <v>-1.27197E-2</v>
      </c>
      <c r="AB225" s="22">
        <v>215</v>
      </c>
      <c r="AC225" s="22">
        <v>0.61666900000000002</v>
      </c>
      <c r="AD225">
        <f t="shared" si="40"/>
        <v>15.703333333333333</v>
      </c>
      <c r="AE225">
        <f t="shared" si="41"/>
        <v>9.6947826033333335</v>
      </c>
      <c r="AF225" s="9"/>
      <c r="AG225" s="22">
        <v>0.98266600000000004</v>
      </c>
      <c r="AH225" s="22">
        <v>19.802600000000002</v>
      </c>
      <c r="AI225" s="22">
        <v>-1.10077E-2</v>
      </c>
      <c r="AJ225" s="22">
        <v>215</v>
      </c>
      <c r="AK225" s="22">
        <v>0.98205600000000004</v>
      </c>
      <c r="AL225">
        <f t="shared" si="42"/>
        <v>13.589753086419753</v>
      </c>
      <c r="AM225">
        <f t="shared" si="43"/>
        <v>13.354188306419754</v>
      </c>
      <c r="AP225" s="9"/>
      <c r="AQ225" s="22">
        <v>0.617371</v>
      </c>
      <c r="AR225" s="22">
        <v>25.1051</v>
      </c>
      <c r="AS225" s="22">
        <v>-1.26862E-2</v>
      </c>
      <c r="AT225" s="22">
        <v>215</v>
      </c>
      <c r="AU225" s="22">
        <v>0.61666900000000002</v>
      </c>
      <c r="AV225">
        <f t="shared" si="44"/>
        <v>15.661975308641974</v>
      </c>
      <c r="AW225">
        <f t="shared" si="45"/>
        <v>9.669249358271605</v>
      </c>
      <c r="AX225" s="9"/>
      <c r="AY225" s="22">
        <v>0.98266600000000004</v>
      </c>
      <c r="AZ225" s="22">
        <v>28.722799999999999</v>
      </c>
      <c r="BA225" s="22">
        <v>-1.0766599999999999E-2</v>
      </c>
      <c r="BB225" s="22">
        <v>215</v>
      </c>
      <c r="BC225" s="22">
        <v>0.98175000000000001</v>
      </c>
      <c r="BD225">
        <f t="shared" si="46"/>
        <v>13.292098765432097</v>
      </c>
      <c r="BE225">
        <f t="shared" si="47"/>
        <v>13.061693525432098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7.25366</v>
      </c>
      <c r="I226" s="22">
        <v>-1.29211E-2</v>
      </c>
      <c r="J226" s="22">
        <v>216</v>
      </c>
      <c r="K226" s="22">
        <v>0.61163299999999998</v>
      </c>
      <c r="L226">
        <f t="shared" si="36"/>
        <v>15.951975308641973</v>
      </c>
      <c r="M226">
        <f t="shared" si="37"/>
        <v>9.767952800617282</v>
      </c>
      <c r="N226" s="9"/>
      <c r="O226" s="22">
        <v>0.98770100000000005</v>
      </c>
      <c r="P226" s="22">
        <v>10.8714</v>
      </c>
      <c r="Q226" s="22">
        <v>-1.0971099999999999E-2</v>
      </c>
      <c r="R226" s="22">
        <v>216</v>
      </c>
      <c r="S226" s="22">
        <v>0.98693799999999998</v>
      </c>
      <c r="T226">
        <f t="shared" si="38"/>
        <v>13.544567901234567</v>
      </c>
      <c r="U226">
        <f t="shared" si="39"/>
        <v>13.377983260617283</v>
      </c>
      <c r="X226" s="9"/>
      <c r="Y226" s="22">
        <v>0.61233499999999996</v>
      </c>
      <c r="Z226" s="22">
        <v>16.194900000000001</v>
      </c>
      <c r="AA226" s="22">
        <v>-1.2735E-2</v>
      </c>
      <c r="AB226" s="22">
        <v>216</v>
      </c>
      <c r="AC226" s="22">
        <v>0.61172499999999996</v>
      </c>
      <c r="AD226">
        <f t="shared" si="40"/>
        <v>15.722222222222221</v>
      </c>
      <c r="AE226">
        <f t="shared" si="41"/>
        <v>9.6272669444444432</v>
      </c>
      <c r="AF226" s="9"/>
      <c r="AG226" s="22">
        <v>0.98770100000000005</v>
      </c>
      <c r="AH226" s="22">
        <v>19.8126</v>
      </c>
      <c r="AI226" s="22">
        <v>-1.0980200000000001E-2</v>
      </c>
      <c r="AJ226" s="22">
        <v>216</v>
      </c>
      <c r="AK226" s="22">
        <v>0.98663299999999998</v>
      </c>
      <c r="AL226">
        <f t="shared" si="42"/>
        <v>13.555802469135802</v>
      </c>
      <c r="AM226">
        <f t="shared" si="43"/>
        <v>13.389079654567901</v>
      </c>
      <c r="AP226" s="9"/>
      <c r="AQ226" s="22">
        <v>0.61233499999999996</v>
      </c>
      <c r="AR226" s="22">
        <v>25.115100000000002</v>
      </c>
      <c r="AS226" s="22">
        <v>-1.26953E-2</v>
      </c>
      <c r="AT226" s="22">
        <v>216</v>
      </c>
      <c r="AU226" s="22">
        <v>0.61166399999999999</v>
      </c>
      <c r="AV226">
        <f t="shared" si="44"/>
        <v>15.67320987654321</v>
      </c>
      <c r="AW226">
        <f t="shared" si="45"/>
        <v>9.5972549697530862</v>
      </c>
      <c r="AX226" s="9"/>
      <c r="AY226" s="22">
        <v>0.98770100000000005</v>
      </c>
      <c r="AZ226" s="22">
        <v>28.732900000000001</v>
      </c>
      <c r="BA226" s="22">
        <v>-1.0726899999999999E-2</v>
      </c>
      <c r="BB226" s="22">
        <v>216</v>
      </c>
      <c r="BC226" s="22">
        <v>0.98663299999999998</v>
      </c>
      <c r="BD226">
        <f t="shared" si="46"/>
        <v>13.243086419753084</v>
      </c>
      <c r="BE226">
        <f t="shared" si="47"/>
        <v>13.080209699876541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7.2637299999999998</v>
      </c>
      <c r="I227" s="22">
        <v>-1.29395E-2</v>
      </c>
      <c r="J227" s="22">
        <v>217</v>
      </c>
      <c r="K227" s="22">
        <v>0.60653699999999999</v>
      </c>
      <c r="L227">
        <f t="shared" si="36"/>
        <v>15.974691358024689</v>
      </c>
      <c r="M227">
        <f t="shared" si="37"/>
        <v>9.7014300617283933</v>
      </c>
      <c r="N227" s="9"/>
      <c r="O227" s="22">
        <v>0.99273699999999998</v>
      </c>
      <c r="P227" s="22">
        <v>10.881500000000001</v>
      </c>
      <c r="Q227" s="22">
        <v>-1.09558E-2</v>
      </c>
      <c r="R227" s="22">
        <v>217</v>
      </c>
      <c r="S227" s="22">
        <v>0.99182099999999995</v>
      </c>
      <c r="T227">
        <f t="shared" si="38"/>
        <v>13.525679012345678</v>
      </c>
      <c r="U227">
        <f t="shared" si="39"/>
        <v>13.427442005679012</v>
      </c>
      <c r="X227" s="9"/>
      <c r="Y227" s="22">
        <v>0.60729999999999995</v>
      </c>
      <c r="Z227" s="22">
        <v>16.204899999999999</v>
      </c>
      <c r="AA227" s="22">
        <v>-1.27472E-2</v>
      </c>
      <c r="AB227" s="22">
        <v>217</v>
      </c>
      <c r="AC227" s="22">
        <v>0.60662799999999995</v>
      </c>
      <c r="AD227">
        <f t="shared" si="40"/>
        <v>15.737283950617284</v>
      </c>
      <c r="AE227">
        <f t="shared" si="41"/>
        <v>9.5572525432098754</v>
      </c>
      <c r="AF227" s="9"/>
      <c r="AG227" s="22">
        <v>0.99273699999999998</v>
      </c>
      <c r="AH227" s="22">
        <v>19.822700000000001</v>
      </c>
      <c r="AI227" s="22">
        <v>-1.09497E-2</v>
      </c>
      <c r="AJ227" s="22">
        <v>217</v>
      </c>
      <c r="AK227" s="22">
        <v>0.99151599999999995</v>
      </c>
      <c r="AL227">
        <f t="shared" si="42"/>
        <v>13.518148148148148</v>
      </c>
      <c r="AM227">
        <f t="shared" si="43"/>
        <v>13.419965838148148</v>
      </c>
      <c r="AP227" s="9"/>
      <c r="AQ227" s="22">
        <v>0.60729999999999995</v>
      </c>
      <c r="AR227" s="22">
        <v>25.1252</v>
      </c>
      <c r="AS227" s="22">
        <v>-1.27014E-2</v>
      </c>
      <c r="AT227" s="22">
        <v>217</v>
      </c>
      <c r="AU227" s="22">
        <v>0.60665899999999995</v>
      </c>
      <c r="AV227">
        <f t="shared" si="44"/>
        <v>15.680740740740738</v>
      </c>
      <c r="AW227">
        <f t="shared" si="45"/>
        <v>9.5229138518518504</v>
      </c>
      <c r="AX227" s="9"/>
      <c r="AY227" s="22">
        <v>0.99273699999999998</v>
      </c>
      <c r="AZ227" s="22">
        <v>28.742999999999999</v>
      </c>
      <c r="BA227" s="22">
        <v>-1.06873E-2</v>
      </c>
      <c r="BB227" s="22">
        <v>217</v>
      </c>
      <c r="BC227" s="22">
        <v>0.99182099999999995</v>
      </c>
      <c r="BD227">
        <f t="shared" si="46"/>
        <v>13.194197530864198</v>
      </c>
      <c r="BE227">
        <f t="shared" si="47"/>
        <v>13.098368074197531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7.2737999999999996</v>
      </c>
      <c r="I228" s="22">
        <v>-1.29578E-2</v>
      </c>
      <c r="J228" s="22">
        <v>218</v>
      </c>
      <c r="K228" s="22">
        <v>0.60159300000000004</v>
      </c>
      <c r="L228">
        <f t="shared" si="36"/>
        <v>15.997283950617284</v>
      </c>
      <c r="M228">
        <f t="shared" si="37"/>
        <v>9.6345882212345675</v>
      </c>
      <c r="N228" s="9"/>
      <c r="O228" s="22">
        <v>0.99777199999999999</v>
      </c>
      <c r="P228" s="22">
        <v>10.8916</v>
      </c>
      <c r="Q228" s="22">
        <v>-1.09467E-2</v>
      </c>
      <c r="R228" s="22">
        <v>218</v>
      </c>
      <c r="S228" s="22">
        <v>0.99670400000000003</v>
      </c>
      <c r="T228">
        <f t="shared" si="38"/>
        <v>13.514444444444443</v>
      </c>
      <c r="U228">
        <f t="shared" si="39"/>
        <v>13.484334262222221</v>
      </c>
      <c r="X228" s="9"/>
      <c r="Y228" s="22">
        <v>0.60226400000000002</v>
      </c>
      <c r="Z228" s="22">
        <v>16.215</v>
      </c>
      <c r="AA228" s="22">
        <v>-1.27563E-2</v>
      </c>
      <c r="AB228" s="22">
        <v>218</v>
      </c>
      <c r="AC228" s="22">
        <v>0.60159300000000004</v>
      </c>
      <c r="AD228">
        <f t="shared" si="40"/>
        <v>15.748518518518516</v>
      </c>
      <c r="AE228">
        <f t="shared" si="41"/>
        <v>9.4847657570370352</v>
      </c>
      <c r="AF228" s="9"/>
      <c r="AG228" s="22">
        <v>0.99777199999999999</v>
      </c>
      <c r="AH228" s="22">
        <v>19.832799999999999</v>
      </c>
      <c r="AI228" s="22">
        <v>-1.09222E-2</v>
      </c>
      <c r="AJ228" s="22">
        <v>218</v>
      </c>
      <c r="AK228" s="22">
        <v>0.99670400000000003</v>
      </c>
      <c r="AL228">
        <f t="shared" si="42"/>
        <v>13.484197530864197</v>
      </c>
      <c r="AM228">
        <f t="shared" si="43"/>
        <v>13.454154738765432</v>
      </c>
      <c r="AP228" s="9"/>
      <c r="AQ228" s="22">
        <v>0.60226400000000002</v>
      </c>
      <c r="AR228" s="22">
        <v>25.135300000000001</v>
      </c>
      <c r="AS228" s="22">
        <v>-1.27075E-2</v>
      </c>
      <c r="AT228" s="22">
        <v>218</v>
      </c>
      <c r="AU228" s="22">
        <v>0.60159300000000004</v>
      </c>
      <c r="AV228">
        <f t="shared" si="44"/>
        <v>15.68827160493827</v>
      </c>
      <c r="AW228">
        <f t="shared" si="45"/>
        <v>9.4484812098765421</v>
      </c>
      <c r="AX228" s="9"/>
      <c r="AY228" s="22">
        <v>0.99777199999999999</v>
      </c>
      <c r="AZ228" s="22">
        <v>28.753</v>
      </c>
      <c r="BA228" s="22">
        <v>-1.06476E-2</v>
      </c>
      <c r="BB228" s="22">
        <v>218</v>
      </c>
      <c r="BC228" s="22">
        <v>0.99639900000000003</v>
      </c>
      <c r="BD228">
        <f t="shared" si="46"/>
        <v>13.145185185185186</v>
      </c>
      <c r="BE228">
        <f t="shared" si="47"/>
        <v>13.115897712592593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7.2838700000000003</v>
      </c>
      <c r="I229" s="22">
        <v>-1.2973E-2</v>
      </c>
      <c r="J229" s="22">
        <v>219</v>
      </c>
      <c r="K229" s="22">
        <v>0.59655800000000003</v>
      </c>
      <c r="L229">
        <f t="shared" si="36"/>
        <v>16.016049382716048</v>
      </c>
      <c r="M229">
        <f t="shared" si="37"/>
        <v>9.5652491567901219</v>
      </c>
      <c r="N229" s="9"/>
      <c r="O229" s="22">
        <v>1.00281</v>
      </c>
      <c r="P229" s="22">
        <v>10.9016</v>
      </c>
      <c r="Q229" s="22">
        <v>-1.0931400000000001E-2</v>
      </c>
      <c r="R229" s="22">
        <v>219</v>
      </c>
      <c r="S229" s="22">
        <v>1.0018899999999999</v>
      </c>
      <c r="T229">
        <f t="shared" si="38"/>
        <v>13.495555555555557</v>
      </c>
      <c r="U229">
        <f t="shared" si="39"/>
        <v>13.533478066666667</v>
      </c>
      <c r="X229" s="9"/>
      <c r="Y229" s="22">
        <v>0.59722900000000001</v>
      </c>
      <c r="Z229" s="22">
        <v>16.225100000000001</v>
      </c>
      <c r="AA229" s="22">
        <v>-1.27533E-2</v>
      </c>
      <c r="AB229" s="22">
        <v>219</v>
      </c>
      <c r="AC229" s="22">
        <v>0.59655800000000003</v>
      </c>
      <c r="AD229">
        <f t="shared" si="40"/>
        <v>15.744814814814816</v>
      </c>
      <c r="AE229">
        <f t="shared" si="41"/>
        <v>9.4032600070370389</v>
      </c>
      <c r="AF229" s="9"/>
      <c r="AG229" s="22">
        <v>1.00281</v>
      </c>
      <c r="AH229" s="22">
        <v>19.8428</v>
      </c>
      <c r="AI229" s="22">
        <v>-1.09009E-2</v>
      </c>
      <c r="AJ229" s="22">
        <v>219</v>
      </c>
      <c r="AK229" s="22">
        <v>1.00159</v>
      </c>
      <c r="AL229">
        <f t="shared" si="42"/>
        <v>13.457901234567899</v>
      </c>
      <c r="AM229">
        <f t="shared" si="43"/>
        <v>13.495717937037034</v>
      </c>
      <c r="AP229" s="9"/>
      <c r="AQ229" s="22">
        <v>0.59722900000000001</v>
      </c>
      <c r="AR229" s="22">
        <v>25.145299999999999</v>
      </c>
      <c r="AS229" s="22">
        <v>-1.2716699999999999E-2</v>
      </c>
      <c r="AT229" s="22">
        <v>219</v>
      </c>
      <c r="AU229" s="22">
        <v>0.59655800000000003</v>
      </c>
      <c r="AV229">
        <f t="shared" si="44"/>
        <v>15.699629629629626</v>
      </c>
      <c r="AW229">
        <f t="shared" si="45"/>
        <v>9.3762741040740725</v>
      </c>
      <c r="AX229" s="9"/>
      <c r="AY229" s="22">
        <v>1.00281</v>
      </c>
      <c r="AZ229" s="22">
        <v>28.763100000000001</v>
      </c>
      <c r="BA229" s="22">
        <v>-1.06079E-2</v>
      </c>
      <c r="BB229" s="22">
        <v>219</v>
      </c>
      <c r="BC229" s="22">
        <v>1.0018899999999999</v>
      </c>
      <c r="BD229">
        <f t="shared" si="46"/>
        <v>13.096172839506172</v>
      </c>
      <c r="BE229">
        <f t="shared" si="47"/>
        <v>13.132973085185185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7.2939400000000001</v>
      </c>
      <c r="I230" s="22">
        <v>-1.2988299999999999E-2</v>
      </c>
      <c r="J230" s="22">
        <v>220</v>
      </c>
      <c r="K230" s="22">
        <v>0.59149200000000002</v>
      </c>
      <c r="L230">
        <f t="shared" si="36"/>
        <v>16.034938271604936</v>
      </c>
      <c r="M230">
        <f t="shared" si="37"/>
        <v>9.495794234814813</v>
      </c>
      <c r="N230" s="9"/>
      <c r="O230" s="22">
        <v>1.0078400000000001</v>
      </c>
      <c r="P230" s="22">
        <v>10.9117</v>
      </c>
      <c r="Q230" s="22">
        <v>-1.0903899999999999E-2</v>
      </c>
      <c r="R230" s="22">
        <v>220</v>
      </c>
      <c r="S230" s="22">
        <v>1.00708</v>
      </c>
      <c r="T230">
        <f t="shared" si="38"/>
        <v>13.461604938271604</v>
      </c>
      <c r="U230">
        <f t="shared" si="39"/>
        <v>13.567143920987654</v>
      </c>
      <c r="X230" s="9"/>
      <c r="Y230" s="22">
        <v>0.592194</v>
      </c>
      <c r="Z230" s="22">
        <v>16.235099999999999</v>
      </c>
      <c r="AA230" s="22">
        <v>-1.2765500000000001E-2</v>
      </c>
      <c r="AB230" s="22">
        <v>220</v>
      </c>
      <c r="AC230" s="22">
        <v>0.59152199999999999</v>
      </c>
      <c r="AD230">
        <f t="shared" si="40"/>
        <v>15.759876543209876</v>
      </c>
      <c r="AE230">
        <f t="shared" si="41"/>
        <v>9.3329043296296295</v>
      </c>
      <c r="AF230" s="9"/>
      <c r="AG230" s="22">
        <v>1.0078400000000001</v>
      </c>
      <c r="AH230" s="22">
        <v>19.852900000000002</v>
      </c>
      <c r="AI230" s="22">
        <v>-1.0876500000000001E-2</v>
      </c>
      <c r="AJ230" s="22">
        <v>220</v>
      </c>
      <c r="AK230" s="22">
        <v>1.0067699999999999</v>
      </c>
      <c r="AL230">
        <f t="shared" si="42"/>
        <v>13.427777777777779</v>
      </c>
      <c r="AM230">
        <f t="shared" si="43"/>
        <v>13.533051555555557</v>
      </c>
      <c r="AP230" s="9"/>
      <c r="AQ230" s="22">
        <v>0.592194</v>
      </c>
      <c r="AR230" s="22">
        <v>25.1554</v>
      </c>
      <c r="AS230" s="22">
        <v>-1.2722799999999999E-2</v>
      </c>
      <c r="AT230" s="22">
        <v>220</v>
      </c>
      <c r="AU230" s="22">
        <v>0.59146100000000001</v>
      </c>
      <c r="AV230">
        <f t="shared" si="44"/>
        <v>15.707160493827157</v>
      </c>
      <c r="AW230">
        <f t="shared" si="45"/>
        <v>9.3016862014814787</v>
      </c>
      <c r="AX230" s="9"/>
      <c r="AY230" s="22">
        <v>1.0078400000000001</v>
      </c>
      <c r="AZ230" s="22">
        <v>28.773199999999999</v>
      </c>
      <c r="BA230" s="22">
        <v>-1.05743E-2</v>
      </c>
      <c r="BB230" s="22">
        <v>220</v>
      </c>
      <c r="BC230" s="22">
        <v>1.0067699999999999</v>
      </c>
      <c r="BD230">
        <f t="shared" si="46"/>
        <v>13.054691358024691</v>
      </c>
      <c r="BE230">
        <f t="shared" si="47"/>
        <v>13.157040138271606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7.3040099999999999</v>
      </c>
      <c r="I231" s="22">
        <v>-1.2997399999999999E-2</v>
      </c>
      <c r="J231" s="22">
        <v>221</v>
      </c>
      <c r="K231" s="22">
        <v>0.58651699999999996</v>
      </c>
      <c r="L231">
        <f t="shared" si="36"/>
        <v>16.04617283950617</v>
      </c>
      <c r="M231">
        <f t="shared" si="37"/>
        <v>9.4216387520987634</v>
      </c>
      <c r="N231" s="9"/>
      <c r="O231" s="22">
        <v>1.01288</v>
      </c>
      <c r="P231" s="22">
        <v>10.921799999999999</v>
      </c>
      <c r="Q231" s="22">
        <v>-1.0876500000000001E-2</v>
      </c>
      <c r="R231" s="22">
        <v>221</v>
      </c>
      <c r="S231" s="22">
        <v>1.01196</v>
      </c>
      <c r="T231">
        <f t="shared" si="38"/>
        <v>13.427777777777779</v>
      </c>
      <c r="U231">
        <f t="shared" si="39"/>
        <v>13.600727555555556</v>
      </c>
      <c r="X231" s="9"/>
      <c r="Y231" s="22">
        <v>0.58715799999999996</v>
      </c>
      <c r="Z231" s="22">
        <v>16.245200000000001</v>
      </c>
      <c r="AA231" s="22">
        <v>-1.27686E-2</v>
      </c>
      <c r="AB231" s="22">
        <v>221</v>
      </c>
      <c r="AC231" s="22">
        <v>0.58651699999999996</v>
      </c>
      <c r="AD231">
        <f t="shared" si="40"/>
        <v>15.763703703703703</v>
      </c>
      <c r="AE231">
        <f t="shared" si="41"/>
        <v>9.2557847392592585</v>
      </c>
      <c r="AF231" s="9"/>
      <c r="AG231" s="22">
        <v>1.01288</v>
      </c>
      <c r="AH231" s="22">
        <v>19.863</v>
      </c>
      <c r="AI231" s="22">
        <v>-1.08459E-2</v>
      </c>
      <c r="AJ231" s="22">
        <v>221</v>
      </c>
      <c r="AK231" s="22">
        <v>1.01196</v>
      </c>
      <c r="AL231">
        <f t="shared" si="42"/>
        <v>13.389999999999999</v>
      </c>
      <c r="AM231">
        <f t="shared" si="43"/>
        <v>13.562463199999998</v>
      </c>
      <c r="AP231" s="9"/>
      <c r="AQ231" s="22">
        <v>0.58715799999999996</v>
      </c>
      <c r="AR231" s="22">
        <v>25.165500000000002</v>
      </c>
      <c r="AS231" s="22">
        <v>-1.27289E-2</v>
      </c>
      <c r="AT231" s="22">
        <v>221</v>
      </c>
      <c r="AU231" s="22">
        <v>0.58648699999999998</v>
      </c>
      <c r="AV231">
        <f t="shared" si="44"/>
        <v>15.714691358024689</v>
      </c>
      <c r="AW231">
        <f t="shared" si="45"/>
        <v>9.2270067483950591</v>
      </c>
      <c r="AX231" s="9"/>
      <c r="AY231" s="22">
        <v>1.01288</v>
      </c>
      <c r="AZ231" s="22">
        <v>28.783200000000001</v>
      </c>
      <c r="BA231" s="22">
        <v>-1.05316E-2</v>
      </c>
      <c r="BB231" s="22">
        <v>221</v>
      </c>
      <c r="BC231" s="22">
        <v>1.01196</v>
      </c>
      <c r="BD231">
        <f t="shared" si="46"/>
        <v>13.001975308641976</v>
      </c>
      <c r="BE231">
        <f t="shared" si="47"/>
        <v>13.169440750617284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7.3140799999999997</v>
      </c>
      <c r="I232" s="22">
        <v>-1.30066E-2</v>
      </c>
      <c r="J232" s="22">
        <v>222</v>
      </c>
      <c r="K232" s="22">
        <v>0.58142099999999997</v>
      </c>
      <c r="L232">
        <f t="shared" si="36"/>
        <v>16.057530864197531</v>
      </c>
      <c r="M232">
        <f t="shared" si="37"/>
        <v>9.3474580392592586</v>
      </c>
      <c r="N232" s="9"/>
      <c r="O232" s="22">
        <v>1.0179100000000001</v>
      </c>
      <c r="P232" s="22">
        <v>10.931900000000001</v>
      </c>
      <c r="Q232" s="22">
        <v>-1.08398E-2</v>
      </c>
      <c r="R232" s="22">
        <v>222</v>
      </c>
      <c r="S232" s="22">
        <v>1.01746</v>
      </c>
      <c r="T232">
        <f t="shared" si="38"/>
        <v>13.38246913580247</v>
      </c>
      <c r="U232">
        <f t="shared" si="39"/>
        <v>13.622149158024694</v>
      </c>
      <c r="X232" s="9"/>
      <c r="Y232" s="22">
        <v>0.58212299999999995</v>
      </c>
      <c r="Z232" s="22">
        <v>16.255299999999998</v>
      </c>
      <c r="AA232" s="22">
        <v>-1.2771599999999999E-2</v>
      </c>
      <c r="AB232" s="22">
        <v>222</v>
      </c>
      <c r="AC232" s="22">
        <v>0.58148200000000005</v>
      </c>
      <c r="AD232">
        <f t="shared" si="40"/>
        <v>15.767407407407408</v>
      </c>
      <c r="AE232">
        <f t="shared" si="41"/>
        <v>9.1785705022222217</v>
      </c>
      <c r="AF232" s="9"/>
      <c r="AG232" s="22">
        <v>1.0179100000000001</v>
      </c>
      <c r="AH232" s="22">
        <v>19.873100000000001</v>
      </c>
      <c r="AI232" s="22">
        <v>-1.08215E-2</v>
      </c>
      <c r="AJ232" s="22">
        <v>222</v>
      </c>
      <c r="AK232" s="22">
        <v>1.01685</v>
      </c>
      <c r="AL232">
        <f t="shared" si="42"/>
        <v>13.359876543209875</v>
      </c>
      <c r="AM232">
        <f t="shared" si="43"/>
        <v>13.599151932098765</v>
      </c>
      <c r="AP232" s="9"/>
      <c r="AQ232" s="22">
        <v>0.58212299999999995</v>
      </c>
      <c r="AR232" s="22">
        <v>25.1755</v>
      </c>
      <c r="AS232" s="22">
        <v>-1.2737999999999999E-2</v>
      </c>
      <c r="AT232" s="22">
        <v>222</v>
      </c>
      <c r="AU232" s="22">
        <v>0.58145100000000005</v>
      </c>
      <c r="AV232">
        <f t="shared" si="44"/>
        <v>15.725925925925925</v>
      </c>
      <c r="AW232">
        <f t="shared" si="45"/>
        <v>9.154423177777776</v>
      </c>
      <c r="AX232" s="9"/>
      <c r="AY232" s="22">
        <v>1.0179100000000001</v>
      </c>
      <c r="AZ232" s="22">
        <v>28.793299999999999</v>
      </c>
      <c r="BA232" s="22">
        <v>-1.0488900000000001E-2</v>
      </c>
      <c r="BB232" s="22">
        <v>222</v>
      </c>
      <c r="BC232" s="22">
        <v>1.01685</v>
      </c>
      <c r="BD232">
        <f t="shared" si="46"/>
        <v>12.949259259259259</v>
      </c>
      <c r="BE232">
        <f t="shared" si="47"/>
        <v>13.181180492592594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7.3241500000000004</v>
      </c>
      <c r="I233" s="22">
        <v>-1.30157E-2</v>
      </c>
      <c r="J233" s="22">
        <v>223</v>
      </c>
      <c r="K233" s="22">
        <v>0.57641600000000004</v>
      </c>
      <c r="L233">
        <f t="shared" si="36"/>
        <v>16.068765432098765</v>
      </c>
      <c r="M233">
        <f t="shared" si="37"/>
        <v>9.2730756369135801</v>
      </c>
      <c r="N233" s="9"/>
      <c r="O233" s="22">
        <v>1.02295</v>
      </c>
      <c r="P233" s="22">
        <v>10.9419</v>
      </c>
      <c r="Q233" s="22">
        <v>-1.08063E-2</v>
      </c>
      <c r="R233" s="22">
        <v>223</v>
      </c>
      <c r="S233" s="22">
        <v>1.02203</v>
      </c>
      <c r="T233">
        <f t="shared" si="38"/>
        <v>13.341111111111109</v>
      </c>
      <c r="U233">
        <f t="shared" si="39"/>
        <v>13.647289611111109</v>
      </c>
      <c r="X233" s="9"/>
      <c r="Y233" s="22">
        <v>0.57708700000000002</v>
      </c>
      <c r="Z233" s="22">
        <v>16.2654</v>
      </c>
      <c r="AA233" s="22">
        <v>-1.27808E-2</v>
      </c>
      <c r="AB233" s="22">
        <v>223</v>
      </c>
      <c r="AC233" s="22">
        <v>0.57641600000000004</v>
      </c>
      <c r="AD233">
        <f t="shared" si="40"/>
        <v>15.778765432098764</v>
      </c>
      <c r="AE233">
        <f t="shared" si="41"/>
        <v>9.10572040691358</v>
      </c>
      <c r="AF233" s="9"/>
      <c r="AG233" s="22">
        <v>1.02295</v>
      </c>
      <c r="AH233" s="22">
        <v>19.883099999999999</v>
      </c>
      <c r="AI233" s="22">
        <v>-1.0791E-2</v>
      </c>
      <c r="AJ233" s="22">
        <v>223</v>
      </c>
      <c r="AK233" s="22">
        <v>1.02173</v>
      </c>
      <c r="AL233">
        <f t="shared" si="42"/>
        <v>13.322222222222221</v>
      </c>
      <c r="AM233">
        <f t="shared" si="43"/>
        <v>13.627967222222221</v>
      </c>
      <c r="AP233" s="9"/>
      <c r="AQ233" s="22">
        <v>0.57708700000000002</v>
      </c>
      <c r="AR233" s="22">
        <v>25.185600000000001</v>
      </c>
      <c r="AS233" s="22">
        <v>-1.27441E-2</v>
      </c>
      <c r="AT233" s="22">
        <v>223</v>
      </c>
      <c r="AU233" s="22">
        <v>0.57641600000000004</v>
      </c>
      <c r="AV233">
        <f t="shared" si="44"/>
        <v>15.733456790123457</v>
      </c>
      <c r="AW233">
        <f t="shared" si="45"/>
        <v>9.0795733786419763</v>
      </c>
      <c r="AX233" s="9"/>
      <c r="AY233" s="22">
        <v>1.02295</v>
      </c>
      <c r="AZ233" s="22">
        <v>28.8034</v>
      </c>
      <c r="BA233" s="22">
        <v>-1.0446199999999999E-2</v>
      </c>
      <c r="BB233" s="22">
        <v>223</v>
      </c>
      <c r="BC233" s="22">
        <v>1.02203</v>
      </c>
      <c r="BD233">
        <f t="shared" si="46"/>
        <v>12.896543209876542</v>
      </c>
      <c r="BE233">
        <f t="shared" si="47"/>
        <v>13.192518876543209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7.3342299999999998</v>
      </c>
      <c r="I234" s="22">
        <v>-1.3018800000000001E-2</v>
      </c>
      <c r="J234" s="22">
        <v>224</v>
      </c>
      <c r="K234" s="22">
        <v>0.571411</v>
      </c>
      <c r="L234">
        <f t="shared" si="36"/>
        <v>16.072592592592592</v>
      </c>
      <c r="M234">
        <f t="shared" si="37"/>
        <v>9.1943587377777778</v>
      </c>
      <c r="N234" s="9"/>
      <c r="O234" s="22">
        <v>1.0279799999999999</v>
      </c>
      <c r="P234" s="22">
        <v>10.952</v>
      </c>
      <c r="Q234" s="22">
        <v>-1.0781900000000001E-2</v>
      </c>
      <c r="R234" s="22">
        <v>224</v>
      </c>
      <c r="S234" s="22">
        <v>1.02661</v>
      </c>
      <c r="T234">
        <f t="shared" si="38"/>
        <v>13.310987654320988</v>
      </c>
      <c r="U234">
        <f t="shared" si="39"/>
        <v>13.683429088888888</v>
      </c>
      <c r="X234" s="9"/>
      <c r="Y234" s="22">
        <v>0.572052</v>
      </c>
      <c r="Z234" s="22">
        <v>16.275400000000001</v>
      </c>
      <c r="AA234" s="22">
        <v>-1.27869E-2</v>
      </c>
      <c r="AB234" s="22">
        <v>224</v>
      </c>
      <c r="AC234" s="22">
        <v>0.571411</v>
      </c>
      <c r="AD234">
        <f t="shared" si="40"/>
        <v>15.786296296296294</v>
      </c>
      <c r="AE234">
        <f t="shared" si="41"/>
        <v>9.0305823688888882</v>
      </c>
      <c r="AF234" s="9"/>
      <c r="AG234" s="22">
        <v>1.0279799999999999</v>
      </c>
      <c r="AH234" s="22">
        <v>19.8932</v>
      </c>
      <c r="AI234" s="22">
        <v>-1.07574E-2</v>
      </c>
      <c r="AJ234" s="22">
        <v>224</v>
      </c>
      <c r="AK234" s="22">
        <v>1.02722</v>
      </c>
      <c r="AL234">
        <f t="shared" si="42"/>
        <v>13.280740740740741</v>
      </c>
      <c r="AM234">
        <f t="shared" si="43"/>
        <v>13.652335866666666</v>
      </c>
      <c r="AP234" s="9"/>
      <c r="AQ234" s="22">
        <v>0.572052</v>
      </c>
      <c r="AR234" s="22">
        <v>25.195699999999999</v>
      </c>
      <c r="AS234" s="22">
        <v>-1.27625E-2</v>
      </c>
      <c r="AT234" s="22">
        <v>224</v>
      </c>
      <c r="AU234" s="22">
        <v>0.57138100000000003</v>
      </c>
      <c r="AV234">
        <f t="shared" si="44"/>
        <v>15.756172839506172</v>
      </c>
      <c r="AW234">
        <f t="shared" si="45"/>
        <v>9.0133501851851854</v>
      </c>
      <c r="AX234" s="9"/>
      <c r="AY234" s="22">
        <v>1.0279799999999999</v>
      </c>
      <c r="AZ234" s="22">
        <v>28.813500000000001</v>
      </c>
      <c r="BA234" s="22">
        <v>-1.0412599999999999E-2</v>
      </c>
      <c r="BB234" s="22">
        <v>224</v>
      </c>
      <c r="BC234" s="22">
        <v>1.0269200000000001</v>
      </c>
      <c r="BD234">
        <f t="shared" si="46"/>
        <v>12.855061728395061</v>
      </c>
      <c r="BE234">
        <f t="shared" si="47"/>
        <v>13.214746355555553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7.3442999999999996</v>
      </c>
      <c r="I235" s="22">
        <v>-1.3018800000000001E-2</v>
      </c>
      <c r="J235" s="22">
        <v>225</v>
      </c>
      <c r="K235" s="22">
        <v>0.56625400000000004</v>
      </c>
      <c r="L235">
        <f t="shared" si="36"/>
        <v>16.072592592592592</v>
      </c>
      <c r="M235">
        <f t="shared" si="37"/>
        <v>9.1134332340740745</v>
      </c>
      <c r="N235" s="9"/>
      <c r="O235" s="22">
        <v>1.03302</v>
      </c>
      <c r="P235" s="22">
        <v>10.9621</v>
      </c>
      <c r="Q235" s="22">
        <v>-1.0760499999999999E-2</v>
      </c>
      <c r="R235" s="22">
        <v>225</v>
      </c>
      <c r="S235" s="22">
        <v>1.0321</v>
      </c>
      <c r="T235">
        <f t="shared" si="38"/>
        <v>13.284567901234567</v>
      </c>
      <c r="U235">
        <f t="shared" si="39"/>
        <v>13.723224333333333</v>
      </c>
      <c r="X235" s="9"/>
      <c r="Y235" s="22">
        <v>0.56701699999999999</v>
      </c>
      <c r="Z235" s="22">
        <v>16.285499999999999</v>
      </c>
      <c r="AA235" s="22">
        <v>-1.2799100000000001E-2</v>
      </c>
      <c r="AB235" s="22">
        <v>225</v>
      </c>
      <c r="AC235" s="22">
        <v>0.56634499999999999</v>
      </c>
      <c r="AD235">
        <f t="shared" si="40"/>
        <v>15.801358024691359</v>
      </c>
      <c r="AE235">
        <f t="shared" si="41"/>
        <v>8.9596386230864198</v>
      </c>
      <c r="AF235" s="9"/>
      <c r="AG235" s="22">
        <v>1.03302</v>
      </c>
      <c r="AH235" s="22">
        <v>19.903300000000002</v>
      </c>
      <c r="AI235" s="22">
        <v>-1.0726899999999999E-2</v>
      </c>
      <c r="AJ235" s="22">
        <v>225</v>
      </c>
      <c r="AK235" s="22">
        <v>1.03149</v>
      </c>
      <c r="AL235">
        <f t="shared" si="42"/>
        <v>13.243086419753084</v>
      </c>
      <c r="AM235">
        <f t="shared" si="43"/>
        <v>13.680373133333331</v>
      </c>
      <c r="AP235" s="9"/>
      <c r="AQ235" s="22">
        <v>0.56701699999999999</v>
      </c>
      <c r="AR235" s="22">
        <v>25.2058</v>
      </c>
      <c r="AS235" s="22">
        <v>-1.27869E-2</v>
      </c>
      <c r="AT235" s="22">
        <v>225</v>
      </c>
      <c r="AU235" s="22">
        <v>0.56634499999999999</v>
      </c>
      <c r="AV235">
        <f t="shared" si="44"/>
        <v>15.786296296296294</v>
      </c>
      <c r="AW235">
        <f t="shared" si="45"/>
        <v>8.9510983670370354</v>
      </c>
      <c r="AX235" s="9"/>
      <c r="AY235" s="22">
        <v>1.03302</v>
      </c>
      <c r="AZ235" s="22">
        <v>28.823499999999999</v>
      </c>
      <c r="BA235" s="22">
        <v>-1.0376E-2</v>
      </c>
      <c r="BB235" s="22">
        <v>225</v>
      </c>
      <c r="BC235" s="22">
        <v>1.03149</v>
      </c>
      <c r="BD235">
        <f t="shared" si="46"/>
        <v>12.809876543209876</v>
      </c>
      <c r="BE235">
        <f t="shared" si="47"/>
        <v>13.232858666666667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7.3543700000000003</v>
      </c>
      <c r="I236" s="22">
        <v>-1.3021899999999999E-2</v>
      </c>
      <c r="J236" s="22">
        <v>226</v>
      </c>
      <c r="K236" s="22">
        <v>0.56127899999999997</v>
      </c>
      <c r="L236">
        <f t="shared" si="36"/>
        <v>16.076419753086416</v>
      </c>
      <c r="M236">
        <f t="shared" si="37"/>
        <v>9.0346424492592572</v>
      </c>
      <c r="N236" s="9"/>
      <c r="O236" s="22">
        <v>1.03806</v>
      </c>
      <c r="P236" s="22">
        <v>10.972099999999999</v>
      </c>
      <c r="Q236" s="22">
        <v>-1.073E-2</v>
      </c>
      <c r="R236" s="22">
        <v>226</v>
      </c>
      <c r="S236" s="22">
        <v>1.03729</v>
      </c>
      <c r="T236">
        <f t="shared" si="38"/>
        <v>13.246913580246913</v>
      </c>
      <c r="U236">
        <f t="shared" si="39"/>
        <v>13.75109111111111</v>
      </c>
      <c r="X236" s="9"/>
      <c r="Y236" s="22">
        <v>0.56198099999999995</v>
      </c>
      <c r="Z236" s="22">
        <v>16.2956</v>
      </c>
      <c r="AA236" s="22">
        <v>-1.2814300000000001E-2</v>
      </c>
      <c r="AB236" s="22">
        <v>226</v>
      </c>
      <c r="AC236" s="22">
        <v>0.56130999999999998</v>
      </c>
      <c r="AD236">
        <f t="shared" si="40"/>
        <v>15.820123456790125</v>
      </c>
      <c r="AE236">
        <f t="shared" si="41"/>
        <v>8.8906088003703694</v>
      </c>
      <c r="AF236" s="9"/>
      <c r="AG236" s="22">
        <v>1.03806</v>
      </c>
      <c r="AH236" s="22">
        <v>19.9133</v>
      </c>
      <c r="AI236" s="22">
        <v>-1.06903E-2</v>
      </c>
      <c r="AJ236" s="22">
        <v>226</v>
      </c>
      <c r="AK236" s="22">
        <v>1.03668</v>
      </c>
      <c r="AL236">
        <f t="shared" si="42"/>
        <v>13.197901234567899</v>
      </c>
      <c r="AM236">
        <f t="shared" si="43"/>
        <v>13.700213355555553</v>
      </c>
      <c r="AP236" s="9"/>
      <c r="AQ236" s="22">
        <v>0.56198099999999995</v>
      </c>
      <c r="AR236" s="22">
        <v>25.215800000000002</v>
      </c>
      <c r="AS236" s="22">
        <v>-1.28082E-2</v>
      </c>
      <c r="AT236" s="22">
        <v>226</v>
      </c>
      <c r="AU236" s="22">
        <v>0.56130999999999998</v>
      </c>
      <c r="AV236">
        <f t="shared" si="44"/>
        <v>15.812592592592594</v>
      </c>
      <c r="AW236">
        <f t="shared" si="45"/>
        <v>8.8863765977777778</v>
      </c>
      <c r="AX236" s="9"/>
      <c r="AY236" s="22">
        <v>1.03806</v>
      </c>
      <c r="AZ236" s="22">
        <v>28.833600000000001</v>
      </c>
      <c r="BA236" s="22">
        <v>-1.03394E-2</v>
      </c>
      <c r="BB236" s="22">
        <v>226</v>
      </c>
      <c r="BC236" s="22">
        <v>1.03668</v>
      </c>
      <c r="BD236">
        <f t="shared" si="46"/>
        <v>12.764691358024692</v>
      </c>
      <c r="BE236">
        <f t="shared" si="47"/>
        <v>13.250515511111111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7.3644400000000001</v>
      </c>
      <c r="I237" s="22">
        <v>-1.30341E-2</v>
      </c>
      <c r="J237" s="22">
        <v>227</v>
      </c>
      <c r="K237" s="22">
        <v>0.55630500000000005</v>
      </c>
      <c r="L237">
        <f t="shared" si="36"/>
        <v>16.09148148148148</v>
      </c>
      <c r="M237">
        <f t="shared" si="37"/>
        <v>8.9620862451851853</v>
      </c>
      <c r="N237" s="9"/>
      <c r="O237" s="22">
        <v>1.0430900000000001</v>
      </c>
      <c r="P237" s="22">
        <v>10.982200000000001</v>
      </c>
      <c r="Q237" s="22">
        <v>-1.06934E-2</v>
      </c>
      <c r="R237" s="22">
        <v>227</v>
      </c>
      <c r="S237" s="22">
        <v>1.0418700000000001</v>
      </c>
      <c r="T237">
        <f t="shared" si="38"/>
        <v>13.201728395061728</v>
      </c>
      <c r="U237">
        <f t="shared" si="39"/>
        <v>13.77059087160494</v>
      </c>
      <c r="X237" s="9"/>
      <c r="Y237" s="22">
        <v>0.55694600000000005</v>
      </c>
      <c r="Z237" s="22">
        <v>16.305599999999998</v>
      </c>
      <c r="AA237" s="22">
        <v>-1.28296E-2</v>
      </c>
      <c r="AB237" s="22">
        <v>227</v>
      </c>
      <c r="AC237" s="22">
        <v>0.55624399999999996</v>
      </c>
      <c r="AD237">
        <f t="shared" si="40"/>
        <v>15.839012345679013</v>
      </c>
      <c r="AE237">
        <f t="shared" si="41"/>
        <v>8.8214745698765444</v>
      </c>
      <c r="AF237" s="9"/>
      <c r="AG237" s="22">
        <v>1.0430900000000001</v>
      </c>
      <c r="AH237" s="22">
        <v>19.923400000000001</v>
      </c>
      <c r="AI237" s="22">
        <v>-1.06567E-2</v>
      </c>
      <c r="AJ237" s="22">
        <v>227</v>
      </c>
      <c r="AK237" s="22">
        <v>1.0421800000000001</v>
      </c>
      <c r="AL237">
        <f t="shared" si="42"/>
        <v>13.15641975308642</v>
      </c>
      <c r="AM237">
        <f t="shared" si="43"/>
        <v>13.723329880246915</v>
      </c>
      <c r="AP237" s="9"/>
      <c r="AQ237" s="22">
        <v>0.55694600000000005</v>
      </c>
      <c r="AR237" s="22">
        <v>25.225899999999999</v>
      </c>
      <c r="AS237" s="22">
        <v>-1.2820399999999999E-2</v>
      </c>
      <c r="AT237" s="22">
        <v>227</v>
      </c>
      <c r="AU237" s="22">
        <v>0.55630500000000005</v>
      </c>
      <c r="AV237">
        <f t="shared" si="44"/>
        <v>15.827654320987653</v>
      </c>
      <c r="AW237">
        <f t="shared" si="45"/>
        <v>8.81514876345679</v>
      </c>
      <c r="AX237" s="9"/>
      <c r="AY237" s="22">
        <v>1.0430900000000001</v>
      </c>
      <c r="AZ237" s="22">
        <v>28.843699999999998</v>
      </c>
      <c r="BA237" s="22">
        <v>-1.02966E-2</v>
      </c>
      <c r="BB237" s="22">
        <v>227</v>
      </c>
      <c r="BC237" s="22">
        <v>1.0418700000000001</v>
      </c>
      <c r="BD237">
        <f t="shared" si="46"/>
        <v>12.711851851851851</v>
      </c>
      <c r="BE237">
        <f t="shared" si="47"/>
        <v>13.259605548148148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7.3745099999999999</v>
      </c>
      <c r="I238" s="22">
        <v>-1.30493E-2</v>
      </c>
      <c r="J238" s="22">
        <v>228</v>
      </c>
      <c r="K238" s="22">
        <v>0.55127000000000004</v>
      </c>
      <c r="L238">
        <f t="shared" si="36"/>
        <v>16.110246913580244</v>
      </c>
      <c r="M238">
        <f t="shared" si="37"/>
        <v>8.891406374074073</v>
      </c>
      <c r="N238" s="9"/>
      <c r="O238" s="22">
        <v>1.04813</v>
      </c>
      <c r="P238" s="22">
        <v>10.9923</v>
      </c>
      <c r="Q238" s="22">
        <v>-1.06628E-2</v>
      </c>
      <c r="R238" s="22">
        <v>228</v>
      </c>
      <c r="S238" s="22">
        <v>1.0470600000000001</v>
      </c>
      <c r="T238">
        <f t="shared" si="38"/>
        <v>13.16395061728395</v>
      </c>
      <c r="U238">
        <f t="shared" si="39"/>
        <v>13.797531560493827</v>
      </c>
      <c r="X238" s="9"/>
      <c r="Y238" s="22">
        <v>0.55191000000000001</v>
      </c>
      <c r="Z238" s="22">
        <v>16.3157</v>
      </c>
      <c r="AA238" s="22">
        <v>-1.28418E-2</v>
      </c>
      <c r="AB238" s="22">
        <v>228</v>
      </c>
      <c r="AC238" s="22">
        <v>0.55123900000000003</v>
      </c>
      <c r="AD238">
        <f t="shared" si="40"/>
        <v>15.854074074074072</v>
      </c>
      <c r="AE238">
        <f t="shared" si="41"/>
        <v>8.7500220222222218</v>
      </c>
      <c r="AF238" s="9"/>
      <c r="AG238" s="22">
        <v>1.04813</v>
      </c>
      <c r="AH238" s="22">
        <v>19.933499999999999</v>
      </c>
      <c r="AI238" s="22">
        <v>-1.0623199999999999E-2</v>
      </c>
      <c r="AJ238" s="22">
        <v>228</v>
      </c>
      <c r="AK238" s="22">
        <v>1.0461400000000001</v>
      </c>
      <c r="AL238">
        <f t="shared" si="42"/>
        <v>13.115061728395061</v>
      </c>
      <c r="AM238">
        <f t="shared" si="43"/>
        <v>13.746289649382716</v>
      </c>
      <c r="AP238" s="9"/>
      <c r="AQ238" s="22">
        <v>0.55191000000000001</v>
      </c>
      <c r="AR238" s="22">
        <v>25.236000000000001</v>
      </c>
      <c r="AS238" s="22">
        <v>-1.28235E-2</v>
      </c>
      <c r="AT238" s="22">
        <v>228</v>
      </c>
      <c r="AU238" s="22">
        <v>0.55120800000000003</v>
      </c>
      <c r="AV238">
        <f t="shared" si="44"/>
        <v>15.831481481481481</v>
      </c>
      <c r="AW238">
        <f t="shared" si="45"/>
        <v>8.7375529444444435</v>
      </c>
      <c r="AX238" s="9"/>
      <c r="AY238" s="22">
        <v>1.04813</v>
      </c>
      <c r="AZ238" s="22">
        <v>28.8537</v>
      </c>
      <c r="BA238" s="22">
        <v>-1.026E-2</v>
      </c>
      <c r="BB238" s="22">
        <v>228</v>
      </c>
      <c r="BC238" s="22">
        <v>1.0473600000000001</v>
      </c>
      <c r="BD238">
        <f t="shared" si="46"/>
        <v>12.666666666666666</v>
      </c>
      <c r="BE238">
        <f t="shared" si="47"/>
        <v>13.276313333333333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7.3845799999999997</v>
      </c>
      <c r="I239" s="22">
        <v>-1.30615E-2</v>
      </c>
      <c r="J239" s="22">
        <v>229</v>
      </c>
      <c r="K239" s="22">
        <v>0.546234</v>
      </c>
      <c r="L239">
        <f t="shared" si="36"/>
        <v>16.125308641975309</v>
      </c>
      <c r="M239">
        <f t="shared" si="37"/>
        <v>8.8185281635802468</v>
      </c>
      <c r="N239" s="9"/>
      <c r="O239" s="22">
        <v>1.0531600000000001</v>
      </c>
      <c r="P239" s="22">
        <v>11.0023</v>
      </c>
      <c r="Q239" s="22">
        <v>-1.06201E-2</v>
      </c>
      <c r="R239" s="22">
        <v>229</v>
      </c>
      <c r="S239" s="22">
        <v>1.0519400000000001</v>
      </c>
      <c r="T239">
        <f t="shared" si="38"/>
        <v>13.111234567901235</v>
      </c>
      <c r="U239">
        <f t="shared" si="39"/>
        <v>13.808227797530867</v>
      </c>
      <c r="X239" s="9"/>
      <c r="Y239" s="22">
        <v>0.546875</v>
      </c>
      <c r="Z239" s="22">
        <v>16.325800000000001</v>
      </c>
      <c r="AA239" s="22">
        <v>-1.28448E-2</v>
      </c>
      <c r="AB239" s="22">
        <v>229</v>
      </c>
      <c r="AC239" s="22">
        <v>0.546265</v>
      </c>
      <c r="AD239">
        <f t="shared" si="40"/>
        <v>15.857777777777777</v>
      </c>
      <c r="AE239">
        <f t="shared" si="41"/>
        <v>8.6722222222222225</v>
      </c>
      <c r="AF239" s="9"/>
      <c r="AG239" s="22">
        <v>1.0531600000000001</v>
      </c>
      <c r="AH239" s="22">
        <v>19.9436</v>
      </c>
      <c r="AI239" s="22">
        <v>-1.05927E-2</v>
      </c>
      <c r="AJ239" s="22">
        <v>229</v>
      </c>
      <c r="AK239" s="22">
        <v>1.0519400000000001</v>
      </c>
      <c r="AL239">
        <f t="shared" si="42"/>
        <v>13.077407407407408</v>
      </c>
      <c r="AM239">
        <f t="shared" si="43"/>
        <v>13.772602385185188</v>
      </c>
      <c r="AP239" s="9"/>
      <c r="AQ239" s="22">
        <v>0.546875</v>
      </c>
      <c r="AR239" s="22">
        <v>25.245999999999999</v>
      </c>
      <c r="AS239" s="22">
        <v>-1.28418E-2</v>
      </c>
      <c r="AT239" s="22">
        <v>229</v>
      </c>
      <c r="AU239" s="22">
        <v>0.54620400000000002</v>
      </c>
      <c r="AV239">
        <f t="shared" si="44"/>
        <v>15.854074074074072</v>
      </c>
      <c r="AW239">
        <f t="shared" si="45"/>
        <v>8.6701967592592588</v>
      </c>
      <c r="AX239" s="9"/>
      <c r="AY239" s="22">
        <v>1.0531600000000001</v>
      </c>
      <c r="AZ239" s="22">
        <v>28.863800000000001</v>
      </c>
      <c r="BA239" s="22">
        <v>-1.02112E-2</v>
      </c>
      <c r="BB239" s="22">
        <v>229</v>
      </c>
      <c r="BC239" s="22">
        <v>1.0516399999999999</v>
      </c>
      <c r="BD239">
        <f t="shared" si="46"/>
        <v>12.606419753086419</v>
      </c>
      <c r="BE239">
        <f t="shared" si="47"/>
        <v>13.276577027160494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7.3946500000000004</v>
      </c>
      <c r="I240" s="22">
        <v>-1.3064600000000001E-2</v>
      </c>
      <c r="J240" s="22">
        <v>230</v>
      </c>
      <c r="K240" s="22">
        <v>0.541107</v>
      </c>
      <c r="L240">
        <f t="shared" si="36"/>
        <v>16.129135802469136</v>
      </c>
      <c r="M240">
        <f t="shared" si="37"/>
        <v>8.7394109432098759</v>
      </c>
      <c r="N240" s="9"/>
      <c r="O240" s="22">
        <v>1.0582</v>
      </c>
      <c r="P240" s="22">
        <v>11.0124</v>
      </c>
      <c r="Q240" s="22">
        <v>-1.05804E-2</v>
      </c>
      <c r="R240" s="22">
        <v>230</v>
      </c>
      <c r="S240" s="22">
        <v>1.0571299999999999</v>
      </c>
      <c r="T240">
        <f t="shared" si="38"/>
        <v>13.062222222222221</v>
      </c>
      <c r="U240">
        <f t="shared" si="39"/>
        <v>13.822443555555555</v>
      </c>
      <c r="X240" s="9"/>
      <c r="Y240" s="22">
        <v>0.54183999999999999</v>
      </c>
      <c r="Z240" s="22">
        <v>16.335899999999999</v>
      </c>
      <c r="AA240" s="22">
        <v>-1.2851E-2</v>
      </c>
      <c r="AB240" s="22">
        <v>230</v>
      </c>
      <c r="AC240" s="22">
        <v>0.541107</v>
      </c>
      <c r="AD240">
        <f t="shared" si="40"/>
        <v>15.865432098765432</v>
      </c>
      <c r="AE240">
        <f t="shared" si="41"/>
        <v>8.5965257283950613</v>
      </c>
      <c r="AF240" s="9"/>
      <c r="AG240" s="22">
        <v>1.0582</v>
      </c>
      <c r="AH240" s="22">
        <v>19.953600000000002</v>
      </c>
      <c r="AI240" s="22">
        <v>-1.05591E-2</v>
      </c>
      <c r="AJ240" s="22">
        <v>230</v>
      </c>
      <c r="AK240" s="22">
        <v>1.0574300000000001</v>
      </c>
      <c r="AL240">
        <f t="shared" si="42"/>
        <v>13.035925925925925</v>
      </c>
      <c r="AM240">
        <f t="shared" si="43"/>
        <v>13.794616814814814</v>
      </c>
      <c r="AP240" s="9"/>
      <c r="AQ240" s="22">
        <v>0.54183999999999999</v>
      </c>
      <c r="AR240" s="22">
        <v>25.2561</v>
      </c>
      <c r="AS240" s="22">
        <v>-1.2847900000000001E-2</v>
      </c>
      <c r="AT240" s="22">
        <v>230</v>
      </c>
      <c r="AU240" s="22">
        <v>0.541107</v>
      </c>
      <c r="AV240">
        <f t="shared" si="44"/>
        <v>15.861604938271604</v>
      </c>
      <c r="AW240">
        <f t="shared" si="45"/>
        <v>8.5944520197530867</v>
      </c>
      <c r="AX240" s="9"/>
      <c r="AY240" s="22">
        <v>1.0582</v>
      </c>
      <c r="AZ240" s="22">
        <v>28.873899999999999</v>
      </c>
      <c r="BA240" s="22">
        <v>-1.01685E-2</v>
      </c>
      <c r="BB240" s="22">
        <v>230</v>
      </c>
      <c r="BC240" s="22">
        <v>1.0571299999999999</v>
      </c>
      <c r="BD240">
        <f t="shared" si="46"/>
        <v>12.553703703703704</v>
      </c>
      <c r="BE240">
        <f t="shared" si="47"/>
        <v>13.284329259259259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7.4047200000000002</v>
      </c>
      <c r="I241" s="22">
        <v>-1.30615E-2</v>
      </c>
      <c r="J241" s="22">
        <v>231</v>
      </c>
      <c r="K241" s="22">
        <v>0.53610199999999997</v>
      </c>
      <c r="L241">
        <f t="shared" si="36"/>
        <v>16.125308641975309</v>
      </c>
      <c r="M241">
        <f t="shared" si="37"/>
        <v>8.6561301802469135</v>
      </c>
      <c r="N241" s="9"/>
      <c r="O241" s="22">
        <v>1.0632299999999999</v>
      </c>
      <c r="P241" s="22">
        <v>11.022500000000001</v>
      </c>
      <c r="Q241" s="22">
        <v>-1.0543800000000001E-2</v>
      </c>
      <c r="R241" s="22">
        <v>231</v>
      </c>
      <c r="S241" s="22">
        <v>1.0623199999999999</v>
      </c>
      <c r="T241">
        <f t="shared" si="38"/>
        <v>13.017037037037037</v>
      </c>
      <c r="U241">
        <f t="shared" si="39"/>
        <v>13.840104288888888</v>
      </c>
      <c r="X241" s="9"/>
      <c r="Y241" s="22">
        <v>0.53680399999999995</v>
      </c>
      <c r="Z241" s="22">
        <v>16.3459</v>
      </c>
      <c r="AA241" s="22">
        <v>-1.28693E-2</v>
      </c>
      <c r="AB241" s="22">
        <v>231</v>
      </c>
      <c r="AC241" s="22">
        <v>0.53607199999999999</v>
      </c>
      <c r="AD241">
        <f t="shared" si="40"/>
        <v>15.888024691358023</v>
      </c>
      <c r="AE241">
        <f t="shared" si="41"/>
        <v>8.5287552064197509</v>
      </c>
      <c r="AF241" s="9"/>
      <c r="AG241" s="22">
        <v>1.0632299999999999</v>
      </c>
      <c r="AH241" s="22">
        <v>19.963699999999999</v>
      </c>
      <c r="AI241" s="22">
        <v>-1.05164E-2</v>
      </c>
      <c r="AJ241" s="22">
        <v>231</v>
      </c>
      <c r="AK241" s="22">
        <v>1.0617099999999999</v>
      </c>
      <c r="AL241">
        <f t="shared" si="42"/>
        <v>12.98320987654321</v>
      </c>
      <c r="AM241">
        <f t="shared" si="43"/>
        <v>13.804138237037035</v>
      </c>
      <c r="AP241" s="9"/>
      <c r="AQ241" s="22">
        <v>0.53680399999999995</v>
      </c>
      <c r="AR241" s="22">
        <v>25.266200000000001</v>
      </c>
      <c r="AS241" s="22">
        <v>-1.2854000000000001E-2</v>
      </c>
      <c r="AT241" s="22">
        <v>231</v>
      </c>
      <c r="AU241" s="22">
        <v>0.53610199999999997</v>
      </c>
      <c r="AV241">
        <f t="shared" si="44"/>
        <v>15.869135802469136</v>
      </c>
      <c r="AW241">
        <f t="shared" si="45"/>
        <v>8.5186155753086421</v>
      </c>
      <c r="AX241" s="9"/>
      <c r="AY241" s="22">
        <v>1.0632299999999999</v>
      </c>
      <c r="AZ241" s="22">
        <v>28.884</v>
      </c>
      <c r="BA241" s="22">
        <v>-1.01288E-2</v>
      </c>
      <c r="BB241" s="22">
        <v>231</v>
      </c>
      <c r="BC241" s="22">
        <v>1.0620099999999999</v>
      </c>
      <c r="BD241">
        <f t="shared" si="46"/>
        <v>12.504691358024692</v>
      </c>
      <c r="BE241">
        <f t="shared" si="47"/>
        <v>13.295362992592592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7.41479</v>
      </c>
      <c r="I242" s="22">
        <v>-1.30615E-2</v>
      </c>
      <c r="J242" s="22">
        <v>232</v>
      </c>
      <c r="K242" s="22">
        <v>0.53106699999999996</v>
      </c>
      <c r="L242">
        <f t="shared" si="36"/>
        <v>16.125308641975309</v>
      </c>
      <c r="M242">
        <f t="shared" si="37"/>
        <v>8.5749392512345679</v>
      </c>
      <c r="N242" s="9"/>
      <c r="O242" s="22">
        <v>1.0682700000000001</v>
      </c>
      <c r="P242" s="22">
        <v>11.0326</v>
      </c>
      <c r="Q242" s="22">
        <v>-1.05072E-2</v>
      </c>
      <c r="R242" s="22">
        <v>232</v>
      </c>
      <c r="S242" s="22">
        <v>1.0674999999999999</v>
      </c>
      <c r="T242">
        <f t="shared" si="38"/>
        <v>12.97185185185185</v>
      </c>
      <c r="U242">
        <f t="shared" si="39"/>
        <v>13.857440177777777</v>
      </c>
      <c r="X242" s="9"/>
      <c r="Y242" s="22">
        <v>0.53176900000000005</v>
      </c>
      <c r="Z242" s="22">
        <v>16.356000000000002</v>
      </c>
      <c r="AA242" s="22">
        <v>-1.28845E-2</v>
      </c>
      <c r="AB242" s="22">
        <v>232</v>
      </c>
      <c r="AC242" s="22">
        <v>0.53106699999999996</v>
      </c>
      <c r="AD242">
        <f t="shared" si="40"/>
        <v>15.906790123456791</v>
      </c>
      <c r="AE242">
        <f t="shared" si="41"/>
        <v>8.4587378771604946</v>
      </c>
      <c r="AF242" s="9"/>
      <c r="AG242" s="22">
        <v>1.0682700000000001</v>
      </c>
      <c r="AH242" s="22">
        <v>19.973800000000001</v>
      </c>
      <c r="AI242" s="22">
        <v>-1.04797E-2</v>
      </c>
      <c r="AJ242" s="22">
        <v>232</v>
      </c>
      <c r="AK242" s="22">
        <v>1.0668899999999999</v>
      </c>
      <c r="AL242">
        <f t="shared" si="42"/>
        <v>12.937901234567899</v>
      </c>
      <c r="AM242">
        <f t="shared" si="43"/>
        <v>13.82117175185185</v>
      </c>
      <c r="AP242" s="9"/>
      <c r="AQ242" s="22">
        <v>0.53176900000000005</v>
      </c>
      <c r="AR242" s="22">
        <v>25.276299999999999</v>
      </c>
      <c r="AS242" s="22">
        <v>-1.28662E-2</v>
      </c>
      <c r="AT242" s="22">
        <v>232</v>
      </c>
      <c r="AU242" s="22">
        <v>0.53112800000000004</v>
      </c>
      <c r="AV242">
        <f t="shared" si="44"/>
        <v>15.884197530864196</v>
      </c>
      <c r="AW242">
        <f t="shared" si="45"/>
        <v>8.4467238367901238</v>
      </c>
      <c r="AX242" s="9"/>
      <c r="AY242" s="22">
        <v>1.0682700000000001</v>
      </c>
      <c r="AZ242" s="22">
        <v>28.893999999999998</v>
      </c>
      <c r="BA242" s="22">
        <v>-1.00952E-2</v>
      </c>
      <c r="BB242" s="22">
        <v>232</v>
      </c>
      <c r="BC242" s="22">
        <v>1.0671999999999999</v>
      </c>
      <c r="BD242">
        <f t="shared" si="46"/>
        <v>12.463209876543209</v>
      </c>
      <c r="BE242">
        <f t="shared" si="47"/>
        <v>13.314073214814814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7.4248599999999998</v>
      </c>
      <c r="I243" s="22">
        <v>-1.30676E-2</v>
      </c>
      <c r="J243" s="22">
        <v>233</v>
      </c>
      <c r="K243" s="22">
        <v>0.52606200000000003</v>
      </c>
      <c r="L243">
        <f t="shared" si="36"/>
        <v>16.132839506172839</v>
      </c>
      <c r="M243">
        <f t="shared" si="37"/>
        <v>8.4976989516049386</v>
      </c>
      <c r="N243" s="9"/>
      <c r="O243" s="22">
        <v>1.0732999999999999</v>
      </c>
      <c r="P243" s="22">
        <v>11.0426</v>
      </c>
      <c r="Q243" s="22">
        <v>-1.04736E-2</v>
      </c>
      <c r="R243" s="22">
        <v>233</v>
      </c>
      <c r="S243" s="22">
        <v>1.0720799999999999</v>
      </c>
      <c r="T243">
        <f t="shared" si="38"/>
        <v>12.930370370370369</v>
      </c>
      <c r="U243">
        <f t="shared" si="39"/>
        <v>13.878166518518515</v>
      </c>
      <c r="X243" s="9"/>
      <c r="Y243" s="22">
        <v>0.52673300000000001</v>
      </c>
      <c r="Z243" s="22">
        <v>16.366099999999999</v>
      </c>
      <c r="AA243" s="22">
        <v>-1.2893699999999999E-2</v>
      </c>
      <c r="AB243" s="22">
        <v>233</v>
      </c>
      <c r="AC243" s="22">
        <v>0.52606200000000003</v>
      </c>
      <c r="AD243">
        <f t="shared" si="40"/>
        <v>15.918148148148147</v>
      </c>
      <c r="AE243">
        <f t="shared" si="41"/>
        <v>8.3846139285185171</v>
      </c>
      <c r="AF243" s="9"/>
      <c r="AG243" s="22">
        <v>1.0732999999999999</v>
      </c>
      <c r="AH243" s="22">
        <v>19.983799999999999</v>
      </c>
      <c r="AI243" s="22">
        <v>-1.0434000000000001E-2</v>
      </c>
      <c r="AJ243" s="22">
        <v>233</v>
      </c>
      <c r="AK243" s="22">
        <v>1.0720799999999999</v>
      </c>
      <c r="AL243">
        <f t="shared" si="42"/>
        <v>12.881481481481481</v>
      </c>
      <c r="AM243">
        <f t="shared" si="43"/>
        <v>13.825694074074073</v>
      </c>
      <c r="AP243" s="9"/>
      <c r="AQ243" s="22">
        <v>0.52673300000000001</v>
      </c>
      <c r="AR243" s="22">
        <v>25.286300000000001</v>
      </c>
      <c r="AS243" s="22">
        <v>-1.28906E-2</v>
      </c>
      <c r="AT243" s="22">
        <v>233</v>
      </c>
      <c r="AU243" s="22">
        <v>0.52603100000000003</v>
      </c>
      <c r="AV243">
        <f t="shared" si="44"/>
        <v>15.914320987654323</v>
      </c>
      <c r="AW243">
        <f t="shared" si="45"/>
        <v>8.3825980367901245</v>
      </c>
      <c r="AX243" s="9"/>
      <c r="AY243" s="22">
        <v>1.0732999999999999</v>
      </c>
      <c r="AZ243" s="22">
        <v>28.9041</v>
      </c>
      <c r="BA243" s="22">
        <v>-1.00555E-2</v>
      </c>
      <c r="BB243" s="22">
        <v>233</v>
      </c>
      <c r="BC243" s="22">
        <v>1.0720799999999999</v>
      </c>
      <c r="BD243">
        <f t="shared" si="46"/>
        <v>12.414197530864197</v>
      </c>
      <c r="BE243">
        <f t="shared" si="47"/>
        <v>13.324158209876542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7.4349400000000001</v>
      </c>
      <c r="I244" s="22">
        <v>-1.3064600000000001E-2</v>
      </c>
      <c r="J244" s="22">
        <v>234</v>
      </c>
      <c r="K244" s="22">
        <v>0.52102700000000002</v>
      </c>
      <c r="L244">
        <f t="shared" si="36"/>
        <v>16.129135802469136</v>
      </c>
      <c r="M244">
        <f t="shared" si="37"/>
        <v>8.4145378898765433</v>
      </c>
      <c r="N244" s="9"/>
      <c r="O244" s="22">
        <v>1.0783400000000001</v>
      </c>
      <c r="P244" s="22">
        <v>11.0527</v>
      </c>
      <c r="Q244" s="22">
        <v>-1.0440100000000001E-2</v>
      </c>
      <c r="R244" s="22">
        <v>234</v>
      </c>
      <c r="S244" s="22">
        <v>1.07697</v>
      </c>
      <c r="T244">
        <f t="shared" si="38"/>
        <v>12.889012345679014</v>
      </c>
      <c r="U244">
        <f t="shared" si="39"/>
        <v>13.898737572839508</v>
      </c>
      <c r="X244" s="9"/>
      <c r="Y244" s="22">
        <v>0.521698</v>
      </c>
      <c r="Z244" s="22">
        <v>16.376100000000001</v>
      </c>
      <c r="AA244" s="22">
        <v>-1.2912E-2</v>
      </c>
      <c r="AB244" s="22">
        <v>234</v>
      </c>
      <c r="AC244" s="22">
        <v>0.52105699999999999</v>
      </c>
      <c r="AD244">
        <f t="shared" si="40"/>
        <v>15.940740740740738</v>
      </c>
      <c r="AE244">
        <f t="shared" si="41"/>
        <v>8.316252562962962</v>
      </c>
      <c r="AF244" s="9"/>
      <c r="AG244" s="22">
        <v>1.0783400000000001</v>
      </c>
      <c r="AH244" s="22">
        <v>19.9939</v>
      </c>
      <c r="AI244" s="22">
        <v>-1.03943E-2</v>
      </c>
      <c r="AJ244" s="22">
        <v>234</v>
      </c>
      <c r="AK244" s="22">
        <v>1.0772699999999999</v>
      </c>
      <c r="AL244">
        <f t="shared" si="42"/>
        <v>12.832469135802469</v>
      </c>
      <c r="AM244">
        <f t="shared" si="43"/>
        <v>13.837764767901236</v>
      </c>
      <c r="AP244" s="9"/>
      <c r="AQ244" s="22">
        <v>0.521698</v>
      </c>
      <c r="AR244" s="22">
        <v>25.296399999999998</v>
      </c>
      <c r="AS244" s="22">
        <v>-1.2908899999999999E-2</v>
      </c>
      <c r="AT244" s="22">
        <v>234</v>
      </c>
      <c r="AU244" s="22">
        <v>0.521088</v>
      </c>
      <c r="AV244">
        <f t="shared" si="44"/>
        <v>15.936913580246911</v>
      </c>
      <c r="AW244">
        <f t="shared" si="45"/>
        <v>8.3142559409876533</v>
      </c>
      <c r="AX244" s="9"/>
      <c r="AY244" s="22">
        <v>1.0783400000000001</v>
      </c>
      <c r="AZ244" s="22">
        <v>28.914200000000001</v>
      </c>
      <c r="BA244" s="22">
        <v>-1.0012800000000001E-2</v>
      </c>
      <c r="BB244" s="22">
        <v>234</v>
      </c>
      <c r="BC244" s="22">
        <v>1.0778799999999999</v>
      </c>
      <c r="BD244">
        <f t="shared" si="46"/>
        <v>12.361481481481482</v>
      </c>
      <c r="BE244">
        <f t="shared" si="47"/>
        <v>13.329879940740742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7.4450099999999999</v>
      </c>
      <c r="I245" s="22">
        <v>-1.30676E-2</v>
      </c>
      <c r="J245" s="22">
        <v>235</v>
      </c>
      <c r="K245" s="22">
        <v>0.51599099999999998</v>
      </c>
      <c r="L245">
        <f t="shared" si="36"/>
        <v>16.132839506172839</v>
      </c>
      <c r="M245">
        <f t="shared" si="37"/>
        <v>8.3352412577777777</v>
      </c>
      <c r="N245" s="9"/>
      <c r="O245" s="22">
        <v>1.0833699999999999</v>
      </c>
      <c r="P245" s="22">
        <v>11.062799999999999</v>
      </c>
      <c r="Q245" s="22">
        <v>-1.03912E-2</v>
      </c>
      <c r="R245" s="22">
        <v>235</v>
      </c>
      <c r="S245" s="22">
        <v>1.08246</v>
      </c>
      <c r="T245">
        <f t="shared" si="38"/>
        <v>12.828641975308642</v>
      </c>
      <c r="U245">
        <f t="shared" si="39"/>
        <v>13.898165856790122</v>
      </c>
      <c r="X245" s="9"/>
      <c r="Y245" s="22">
        <v>0.51666299999999998</v>
      </c>
      <c r="Z245" s="22">
        <v>16.386199999999999</v>
      </c>
      <c r="AA245" s="22">
        <v>-1.29303E-2</v>
      </c>
      <c r="AB245" s="22">
        <v>235</v>
      </c>
      <c r="AC245" s="22">
        <v>0.515961</v>
      </c>
      <c r="AD245">
        <f t="shared" si="40"/>
        <v>15.963333333333333</v>
      </c>
      <c r="AE245">
        <f t="shared" si="41"/>
        <v>8.2476636899999995</v>
      </c>
      <c r="AF245" s="9"/>
      <c r="AG245" s="22">
        <v>1.0833699999999999</v>
      </c>
      <c r="AH245" s="22">
        <v>20.004000000000001</v>
      </c>
      <c r="AI245" s="22">
        <v>-1.0363799999999999E-2</v>
      </c>
      <c r="AJ245" s="22">
        <v>235</v>
      </c>
      <c r="AK245" s="22">
        <v>1.0821499999999999</v>
      </c>
      <c r="AL245">
        <f t="shared" si="42"/>
        <v>12.794814814814814</v>
      </c>
      <c r="AM245">
        <f t="shared" si="43"/>
        <v>13.861518525925923</v>
      </c>
      <c r="AP245" s="9"/>
      <c r="AQ245" s="22">
        <v>0.51666299999999998</v>
      </c>
      <c r="AR245" s="22">
        <v>25.3065</v>
      </c>
      <c r="AS245" s="22">
        <v>-1.2912E-2</v>
      </c>
      <c r="AT245" s="22">
        <v>235</v>
      </c>
      <c r="AU245" s="22">
        <v>0.51593</v>
      </c>
      <c r="AV245">
        <f t="shared" si="44"/>
        <v>15.940740740740738</v>
      </c>
      <c r="AW245">
        <f t="shared" si="45"/>
        <v>8.2359909333333317</v>
      </c>
      <c r="AX245" s="9"/>
      <c r="AY245" s="22">
        <v>1.0833699999999999</v>
      </c>
      <c r="AZ245" s="22">
        <v>28.924199999999999</v>
      </c>
      <c r="BA245" s="22">
        <v>-9.9639900000000007E-3</v>
      </c>
      <c r="BB245" s="22">
        <v>235</v>
      </c>
      <c r="BC245" s="22">
        <v>1.08246</v>
      </c>
      <c r="BD245">
        <f t="shared" si="46"/>
        <v>12.301222222222222</v>
      </c>
      <c r="BE245">
        <f t="shared" si="47"/>
        <v>13.326775118888888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7.4550799999999997</v>
      </c>
      <c r="I246" s="22">
        <v>-1.3079800000000001E-2</v>
      </c>
      <c r="J246" s="22">
        <v>236</v>
      </c>
      <c r="K246" s="22">
        <v>0.51098600000000005</v>
      </c>
      <c r="L246">
        <f t="shared" si="36"/>
        <v>16.147901234567904</v>
      </c>
      <c r="M246">
        <f t="shared" si="37"/>
        <v>8.2617022649382736</v>
      </c>
      <c r="N246" s="9"/>
      <c r="O246" s="22">
        <v>1.0884100000000001</v>
      </c>
      <c r="P246" s="22">
        <v>11.072800000000001</v>
      </c>
      <c r="Q246" s="22">
        <v>-1.03485E-2</v>
      </c>
      <c r="R246" s="22">
        <v>236</v>
      </c>
      <c r="S246" s="22">
        <v>1.08704</v>
      </c>
      <c r="T246">
        <f t="shared" si="38"/>
        <v>12.775925925925925</v>
      </c>
      <c r="U246">
        <f t="shared" si="39"/>
        <v>13.905445537037037</v>
      </c>
      <c r="X246" s="9"/>
      <c r="Y246" s="22">
        <v>0.51162700000000005</v>
      </c>
      <c r="Z246" s="22">
        <v>16.3963</v>
      </c>
      <c r="AA246" s="22">
        <v>-1.29456E-2</v>
      </c>
      <c r="AB246" s="22">
        <v>236</v>
      </c>
      <c r="AC246" s="22">
        <v>0.51101700000000005</v>
      </c>
      <c r="AD246">
        <f t="shared" si="40"/>
        <v>15.982222222222221</v>
      </c>
      <c r="AE246">
        <f t="shared" si="41"/>
        <v>8.1769364088888885</v>
      </c>
      <c r="AF246" s="9"/>
      <c r="AG246" s="22">
        <v>1.0884100000000001</v>
      </c>
      <c r="AH246" s="22">
        <v>20.014099999999999</v>
      </c>
      <c r="AI246" s="22">
        <v>-1.0327100000000001E-2</v>
      </c>
      <c r="AJ246" s="22">
        <v>236</v>
      </c>
      <c r="AK246" s="22">
        <v>1.08704</v>
      </c>
      <c r="AL246">
        <f t="shared" si="42"/>
        <v>12.749506172839505</v>
      </c>
      <c r="AM246">
        <f t="shared" si="43"/>
        <v>13.876690013580246</v>
      </c>
      <c r="AP246" s="9"/>
      <c r="AQ246" s="22">
        <v>0.51162700000000005</v>
      </c>
      <c r="AR246" s="22">
        <v>25.316500000000001</v>
      </c>
      <c r="AS246" s="22">
        <v>-1.29181E-2</v>
      </c>
      <c r="AT246" s="22">
        <v>236</v>
      </c>
      <c r="AU246" s="22">
        <v>0.51089499999999999</v>
      </c>
      <c r="AV246">
        <f t="shared" si="44"/>
        <v>15.94827160493827</v>
      </c>
      <c r="AW246">
        <f t="shared" si="45"/>
        <v>8.159566356419754</v>
      </c>
      <c r="AX246" s="9"/>
      <c r="AY246" s="22">
        <v>1.0884100000000001</v>
      </c>
      <c r="AZ246" s="22">
        <v>28.9343</v>
      </c>
      <c r="BA246" s="22">
        <v>-9.9182100000000002E-3</v>
      </c>
      <c r="BB246" s="22">
        <v>236</v>
      </c>
      <c r="BC246" s="22">
        <v>1.08734</v>
      </c>
      <c r="BD246">
        <f t="shared" si="46"/>
        <v>12.244703703703705</v>
      </c>
      <c r="BE246">
        <f t="shared" si="47"/>
        <v>13.327257958148151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7.4651500000000004</v>
      </c>
      <c r="I247" s="22">
        <v>-1.3091999999999999E-2</v>
      </c>
      <c r="J247" s="22">
        <v>237</v>
      </c>
      <c r="K247" s="22">
        <v>0.50598100000000001</v>
      </c>
      <c r="L247">
        <f t="shared" si="36"/>
        <v>16.162962962962961</v>
      </c>
      <c r="M247">
        <f t="shared" si="37"/>
        <v>8.1880277333333336</v>
      </c>
      <c r="N247" s="9"/>
      <c r="O247" s="22">
        <v>1.09344</v>
      </c>
      <c r="P247" s="22">
        <v>11.0829</v>
      </c>
      <c r="Q247" s="22">
        <v>-1.03027E-2</v>
      </c>
      <c r="R247" s="22">
        <v>237</v>
      </c>
      <c r="S247" s="22">
        <v>1.09161</v>
      </c>
      <c r="T247">
        <f t="shared" si="38"/>
        <v>12.719382716049381</v>
      </c>
      <c r="U247">
        <f t="shared" si="39"/>
        <v>13.907881837037035</v>
      </c>
      <c r="X247" s="9"/>
      <c r="Y247" s="22">
        <v>0.50659200000000004</v>
      </c>
      <c r="Z247" s="22">
        <v>16.406400000000001</v>
      </c>
      <c r="AA247" s="22">
        <v>-1.2948599999999999E-2</v>
      </c>
      <c r="AB247" s="22">
        <v>237</v>
      </c>
      <c r="AC247" s="22">
        <v>0.50592000000000004</v>
      </c>
      <c r="AD247">
        <f t="shared" si="40"/>
        <v>15.985925925925924</v>
      </c>
      <c r="AE247">
        <f t="shared" si="41"/>
        <v>8.0983421866666667</v>
      </c>
      <c r="AF247" s="9"/>
      <c r="AG247" s="22">
        <v>1.09344</v>
      </c>
      <c r="AH247" s="22">
        <v>20.024100000000001</v>
      </c>
      <c r="AI247" s="22">
        <v>-1.02875E-2</v>
      </c>
      <c r="AJ247" s="22">
        <v>237</v>
      </c>
      <c r="AK247" s="22">
        <v>1.09253</v>
      </c>
      <c r="AL247">
        <f t="shared" si="42"/>
        <v>12.700617283950615</v>
      </c>
      <c r="AM247">
        <f t="shared" si="43"/>
        <v>13.88736296296296</v>
      </c>
      <c r="AP247" s="9"/>
      <c r="AQ247" s="22">
        <v>0.50659200000000004</v>
      </c>
      <c r="AR247" s="22">
        <v>25.326599999999999</v>
      </c>
      <c r="AS247" s="22">
        <v>-1.29272E-2</v>
      </c>
      <c r="AT247" s="22">
        <v>237</v>
      </c>
      <c r="AU247" s="22">
        <v>0.50588999999999995</v>
      </c>
      <c r="AV247">
        <f t="shared" si="44"/>
        <v>15.959506172839506</v>
      </c>
      <c r="AW247">
        <f t="shared" si="45"/>
        <v>8.0849581511111115</v>
      </c>
      <c r="AX247" s="9"/>
      <c r="AY247" s="22">
        <v>1.09344</v>
      </c>
      <c r="AZ247" s="22">
        <v>28.944400000000002</v>
      </c>
      <c r="BA247" s="22">
        <v>-9.8785399999999999E-3</v>
      </c>
      <c r="BB247" s="22">
        <v>237</v>
      </c>
      <c r="BC247" s="22">
        <v>1.09253</v>
      </c>
      <c r="BD247">
        <f t="shared" si="46"/>
        <v>12.195728395061728</v>
      </c>
      <c r="BE247">
        <f t="shared" si="47"/>
        <v>13.335297256296295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7.4752200000000002</v>
      </c>
      <c r="I248" s="22">
        <v>-1.3113400000000001E-2</v>
      </c>
      <c r="J248" s="22">
        <v>238</v>
      </c>
      <c r="K248" s="22">
        <v>0.50091600000000003</v>
      </c>
      <c r="L248">
        <f t="shared" si="36"/>
        <v>16.18938271604938</v>
      </c>
      <c r="M248">
        <f t="shared" si="37"/>
        <v>8.1198820375308625</v>
      </c>
      <c r="N248" s="9"/>
      <c r="O248" s="22">
        <v>1.0984799999999999</v>
      </c>
      <c r="P248" s="22">
        <v>11.093</v>
      </c>
      <c r="Q248" s="22">
        <v>-1.02722E-2</v>
      </c>
      <c r="R248" s="22">
        <v>238</v>
      </c>
      <c r="S248" s="22">
        <v>1.09741</v>
      </c>
      <c r="T248">
        <f t="shared" si="38"/>
        <v>12.681728395061727</v>
      </c>
      <c r="U248">
        <f t="shared" si="39"/>
        <v>13.930625007407405</v>
      </c>
      <c r="X248" s="9"/>
      <c r="Y248" s="22">
        <v>0.501556</v>
      </c>
      <c r="Z248" s="22">
        <v>16.416399999999999</v>
      </c>
      <c r="AA248" s="22">
        <v>-1.29456E-2</v>
      </c>
      <c r="AB248" s="22">
        <v>238</v>
      </c>
      <c r="AC248" s="22">
        <v>0.50088500000000002</v>
      </c>
      <c r="AD248">
        <f t="shared" si="40"/>
        <v>15.982222222222221</v>
      </c>
      <c r="AE248">
        <f t="shared" si="41"/>
        <v>8.0159794488888885</v>
      </c>
      <c r="AF248" s="9"/>
      <c r="AG248" s="22">
        <v>1.0984799999999999</v>
      </c>
      <c r="AH248" s="22">
        <v>20.034199999999998</v>
      </c>
      <c r="AI248" s="22">
        <v>-1.02478E-2</v>
      </c>
      <c r="AJ248" s="22">
        <v>238</v>
      </c>
      <c r="AK248" s="22">
        <v>1.09741</v>
      </c>
      <c r="AL248">
        <f t="shared" si="42"/>
        <v>12.651604938271603</v>
      </c>
      <c r="AM248">
        <f t="shared" si="43"/>
        <v>13.89753499259259</v>
      </c>
      <c r="AP248" s="9"/>
      <c r="AQ248" s="22">
        <v>0.501556</v>
      </c>
      <c r="AR248" s="22">
        <v>25.3367</v>
      </c>
      <c r="AS248" s="22">
        <v>-1.29303E-2</v>
      </c>
      <c r="AT248" s="22">
        <v>238</v>
      </c>
      <c r="AU248" s="22">
        <v>0.50082400000000005</v>
      </c>
      <c r="AV248">
        <f t="shared" si="44"/>
        <v>15.963333333333333</v>
      </c>
      <c r="AW248">
        <f t="shared" si="45"/>
        <v>8.0065056133333332</v>
      </c>
      <c r="AX248" s="9"/>
      <c r="AY248" s="22">
        <v>1.0984799999999999</v>
      </c>
      <c r="AZ248" s="22">
        <v>28.954499999999999</v>
      </c>
      <c r="BA248" s="22">
        <v>-9.8449699999999998E-3</v>
      </c>
      <c r="BB248" s="22">
        <v>238</v>
      </c>
      <c r="BC248" s="22">
        <v>1.09802</v>
      </c>
      <c r="BD248">
        <f t="shared" si="46"/>
        <v>12.154283950617282</v>
      </c>
      <c r="BE248">
        <f t="shared" si="47"/>
        <v>13.351237834074071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7.48529</v>
      </c>
      <c r="I249" s="22">
        <v>-1.31317E-2</v>
      </c>
      <c r="J249" s="22">
        <v>239</v>
      </c>
      <c r="K249" s="22">
        <v>0.49581900000000001</v>
      </c>
      <c r="L249">
        <f t="shared" si="36"/>
        <v>16.211975308641971</v>
      </c>
      <c r="M249">
        <f t="shared" si="37"/>
        <v>8.04958619222222</v>
      </c>
      <c r="N249" s="9"/>
      <c r="O249" s="22">
        <v>1.1035200000000001</v>
      </c>
      <c r="P249" s="22">
        <v>11.1031</v>
      </c>
      <c r="Q249" s="22">
        <v>-1.0235599999999999E-2</v>
      </c>
      <c r="R249" s="22">
        <v>239</v>
      </c>
      <c r="S249" s="22">
        <v>1.10229</v>
      </c>
      <c r="T249">
        <f t="shared" si="38"/>
        <v>12.636543209876542</v>
      </c>
      <c r="U249">
        <f t="shared" si="39"/>
        <v>13.944678162962964</v>
      </c>
      <c r="X249" s="9"/>
      <c r="Y249" s="22">
        <v>0.49652099999999999</v>
      </c>
      <c r="Z249" s="22">
        <v>16.426500000000001</v>
      </c>
      <c r="AA249" s="22">
        <v>-1.29547E-2</v>
      </c>
      <c r="AB249" s="22">
        <v>239</v>
      </c>
      <c r="AC249" s="22">
        <v>0.49587999999999999</v>
      </c>
      <c r="AD249">
        <f t="shared" si="40"/>
        <v>15.993456790123457</v>
      </c>
      <c r="AE249">
        <f t="shared" si="41"/>
        <v>7.9410871588888883</v>
      </c>
      <c r="AF249" s="9"/>
      <c r="AG249" s="22">
        <v>1.1035200000000001</v>
      </c>
      <c r="AH249" s="22">
        <v>20.0443</v>
      </c>
      <c r="AI249" s="22">
        <v>-1.02142E-2</v>
      </c>
      <c r="AJ249" s="22">
        <v>239</v>
      </c>
      <c r="AK249" s="22">
        <v>1.10199</v>
      </c>
      <c r="AL249">
        <f t="shared" si="42"/>
        <v>12.610123456790122</v>
      </c>
      <c r="AM249">
        <f t="shared" si="43"/>
        <v>13.915523437037036</v>
      </c>
      <c r="AP249" s="9"/>
      <c r="AQ249" s="22">
        <v>0.49652099999999999</v>
      </c>
      <c r="AR249" s="22">
        <v>25.346800000000002</v>
      </c>
      <c r="AS249" s="22">
        <v>-1.29395E-2</v>
      </c>
      <c r="AT249" s="22">
        <v>239</v>
      </c>
      <c r="AU249" s="22">
        <v>0.49591099999999999</v>
      </c>
      <c r="AV249">
        <f t="shared" si="44"/>
        <v>15.974691358024689</v>
      </c>
      <c r="AW249">
        <f t="shared" si="45"/>
        <v>7.9317697277777768</v>
      </c>
      <c r="AX249" s="9"/>
      <c r="AY249" s="22">
        <v>1.1035200000000001</v>
      </c>
      <c r="AZ249" s="22">
        <v>28.964500000000001</v>
      </c>
      <c r="BA249" s="22">
        <v>-9.8083500000000004E-3</v>
      </c>
      <c r="BB249" s="22">
        <v>239</v>
      </c>
      <c r="BC249" s="22">
        <v>1.1029100000000001</v>
      </c>
      <c r="BD249">
        <f t="shared" si="46"/>
        <v>12.109074074074075</v>
      </c>
      <c r="BE249">
        <f t="shared" si="47"/>
        <v>13.362605422222224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7.4953599999999998</v>
      </c>
      <c r="I250" s="22">
        <v>-1.31409E-2</v>
      </c>
      <c r="J250" s="22">
        <v>240</v>
      </c>
      <c r="K250" s="22">
        <v>0.49084499999999998</v>
      </c>
      <c r="L250">
        <f t="shared" si="36"/>
        <v>16.223333333333333</v>
      </c>
      <c r="M250">
        <f t="shared" si="37"/>
        <v>7.973541206666666</v>
      </c>
      <c r="N250" s="9"/>
      <c r="O250" s="22">
        <v>1.1085499999999999</v>
      </c>
      <c r="P250" s="22">
        <v>11.113099999999999</v>
      </c>
      <c r="Q250" s="22">
        <v>-1.0201999999999999E-2</v>
      </c>
      <c r="R250" s="22">
        <v>240</v>
      </c>
      <c r="S250" s="22">
        <v>1.1071800000000001</v>
      </c>
      <c r="T250">
        <f t="shared" si="38"/>
        <v>12.595061728395061</v>
      </c>
      <c r="U250">
        <f t="shared" si="39"/>
        <v>13.962255679012344</v>
      </c>
      <c r="X250" s="9"/>
      <c r="Y250" s="22">
        <v>0.49148599999999998</v>
      </c>
      <c r="Z250" s="22">
        <v>16.436599999999999</v>
      </c>
      <c r="AA250" s="22">
        <v>-1.29578E-2</v>
      </c>
      <c r="AB250" s="22">
        <v>240</v>
      </c>
      <c r="AC250" s="22">
        <v>0.49084499999999998</v>
      </c>
      <c r="AD250">
        <f t="shared" si="40"/>
        <v>15.997283950617284</v>
      </c>
      <c r="AE250">
        <f t="shared" si="41"/>
        <v>7.8624410997530862</v>
      </c>
      <c r="AF250" s="9"/>
      <c r="AG250" s="22">
        <v>1.1085499999999999</v>
      </c>
      <c r="AH250" s="22">
        <v>20.054300000000001</v>
      </c>
      <c r="AI250" s="22">
        <v>-1.0180700000000001E-2</v>
      </c>
      <c r="AJ250" s="22">
        <v>240</v>
      </c>
      <c r="AK250" s="22">
        <v>1.10748</v>
      </c>
      <c r="AL250">
        <f t="shared" si="42"/>
        <v>12.568765432098765</v>
      </c>
      <c r="AM250">
        <f t="shared" si="43"/>
        <v>13.933104919753085</v>
      </c>
      <c r="AP250" s="9"/>
      <c r="AQ250" s="22">
        <v>0.49148599999999998</v>
      </c>
      <c r="AR250" s="22">
        <v>25.3568</v>
      </c>
      <c r="AS250" s="22">
        <v>-1.29547E-2</v>
      </c>
      <c r="AT250" s="22">
        <v>240</v>
      </c>
      <c r="AU250" s="22">
        <v>0.49087500000000001</v>
      </c>
      <c r="AV250">
        <f t="shared" si="44"/>
        <v>15.993456790123457</v>
      </c>
      <c r="AW250">
        <f t="shared" si="45"/>
        <v>7.8605601039506166</v>
      </c>
      <c r="AX250" s="9"/>
      <c r="AY250" s="22">
        <v>1.1085499999999999</v>
      </c>
      <c r="AZ250" s="22">
        <v>28.974599999999999</v>
      </c>
      <c r="BA250" s="22">
        <v>-9.7595200000000007E-3</v>
      </c>
      <c r="BB250" s="22">
        <v>240</v>
      </c>
      <c r="BC250" s="22">
        <v>1.1077900000000001</v>
      </c>
      <c r="BD250">
        <f t="shared" si="46"/>
        <v>12.04879012345679</v>
      </c>
      <c r="BE250">
        <f t="shared" si="47"/>
        <v>13.356686291358024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7.5054299999999996</v>
      </c>
      <c r="I251" s="22">
        <v>-1.315E-2</v>
      </c>
      <c r="J251" s="22">
        <v>241</v>
      </c>
      <c r="K251" s="22">
        <v>0.48580899999999999</v>
      </c>
      <c r="L251">
        <f t="shared" si="36"/>
        <v>16.234567901234566</v>
      </c>
      <c r="M251">
        <f t="shared" si="37"/>
        <v>7.8973055555555547</v>
      </c>
      <c r="N251" s="9"/>
      <c r="O251" s="22">
        <v>1.1135900000000001</v>
      </c>
      <c r="P251" s="22">
        <v>11.123200000000001</v>
      </c>
      <c r="Q251" s="22">
        <v>-1.01624E-2</v>
      </c>
      <c r="R251" s="22">
        <v>241</v>
      </c>
      <c r="S251" s="22">
        <v>1.1129800000000001</v>
      </c>
      <c r="T251">
        <f t="shared" si="38"/>
        <v>12.546172839506172</v>
      </c>
      <c r="U251">
        <f t="shared" si="39"/>
        <v>13.971292612345678</v>
      </c>
      <c r="X251" s="9"/>
      <c r="Y251" s="22">
        <v>0.48644999999999999</v>
      </c>
      <c r="Z251" s="22">
        <v>16.4466</v>
      </c>
      <c r="AA251" s="22">
        <v>-1.29669E-2</v>
      </c>
      <c r="AB251" s="22">
        <v>241</v>
      </c>
      <c r="AC251" s="22">
        <v>0.48580899999999999</v>
      </c>
      <c r="AD251">
        <f t="shared" si="40"/>
        <v>16.008518518518514</v>
      </c>
      <c r="AE251">
        <f t="shared" si="41"/>
        <v>7.7873438333333311</v>
      </c>
      <c r="AF251" s="9"/>
      <c r="AG251" s="22">
        <v>1.1135900000000001</v>
      </c>
      <c r="AH251" s="22">
        <v>20.064399999999999</v>
      </c>
      <c r="AI251" s="22">
        <v>-1.01379E-2</v>
      </c>
      <c r="AJ251" s="22">
        <v>241</v>
      </c>
      <c r="AK251" s="22">
        <v>1.1123700000000001</v>
      </c>
      <c r="AL251">
        <f t="shared" si="42"/>
        <v>12.515925925925925</v>
      </c>
      <c r="AM251">
        <f t="shared" si="43"/>
        <v>13.937609951851853</v>
      </c>
      <c r="AP251" s="9"/>
      <c r="AQ251" s="22">
        <v>0.48644999999999999</v>
      </c>
      <c r="AR251" s="22">
        <v>25.366900000000001</v>
      </c>
      <c r="AS251" s="22">
        <v>-1.2973E-2</v>
      </c>
      <c r="AT251" s="22">
        <v>241</v>
      </c>
      <c r="AU251" s="22">
        <v>0.48583999999999999</v>
      </c>
      <c r="AV251">
        <f t="shared" si="44"/>
        <v>16.016049382716048</v>
      </c>
      <c r="AW251">
        <f t="shared" si="45"/>
        <v>7.7910072222222215</v>
      </c>
      <c r="AX251" s="9"/>
      <c r="AY251" s="22">
        <v>1.1135900000000001</v>
      </c>
      <c r="AZ251" s="22">
        <v>28.9847</v>
      </c>
      <c r="BA251" s="22">
        <v>-9.7106899999999993E-3</v>
      </c>
      <c r="BB251" s="22">
        <v>241</v>
      </c>
      <c r="BC251" s="22">
        <v>1.1123700000000001</v>
      </c>
      <c r="BD251">
        <f t="shared" si="46"/>
        <v>11.988506172839504</v>
      </c>
      <c r="BE251">
        <f t="shared" si="47"/>
        <v>13.350280589012344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7.5155000000000003</v>
      </c>
      <c r="I252" s="22">
        <v>-1.3159199999999999E-2</v>
      </c>
      <c r="J252" s="22">
        <v>242</v>
      </c>
      <c r="K252" s="22">
        <v>0.48077399999999998</v>
      </c>
      <c r="L252">
        <f t="shared" si="36"/>
        <v>16.245925925925924</v>
      </c>
      <c r="M252">
        <f t="shared" si="37"/>
        <v>7.8210324296296285</v>
      </c>
      <c r="N252" s="9"/>
      <c r="O252" s="22">
        <v>1.1186199999999999</v>
      </c>
      <c r="P252" s="22">
        <v>11.1333</v>
      </c>
      <c r="Q252" s="22">
        <v>-1.0119599999999999E-2</v>
      </c>
      <c r="R252" s="22">
        <v>242</v>
      </c>
      <c r="S252" s="22">
        <v>1.11755</v>
      </c>
      <c r="T252">
        <f t="shared" si="38"/>
        <v>12.493333333333332</v>
      </c>
      <c r="U252">
        <f t="shared" si="39"/>
        <v>13.975292533333331</v>
      </c>
      <c r="X252" s="9"/>
      <c r="Y252" s="22">
        <v>0.48141499999999998</v>
      </c>
      <c r="Z252" s="22">
        <v>16.456700000000001</v>
      </c>
      <c r="AA252" s="22">
        <v>-1.29639E-2</v>
      </c>
      <c r="AB252" s="22">
        <v>242</v>
      </c>
      <c r="AC252" s="22">
        <v>0.48077399999999998</v>
      </c>
      <c r="AD252">
        <f t="shared" si="40"/>
        <v>16.004814814814814</v>
      </c>
      <c r="AE252">
        <f t="shared" si="41"/>
        <v>7.7049579240740735</v>
      </c>
      <c r="AF252" s="9"/>
      <c r="AG252" s="22">
        <v>1.1186199999999999</v>
      </c>
      <c r="AH252" s="22">
        <v>20.0745</v>
      </c>
      <c r="AI252" s="22">
        <v>-1.00891E-2</v>
      </c>
      <c r="AJ252" s="22">
        <v>242</v>
      </c>
      <c r="AK252" s="22">
        <v>1.1178600000000001</v>
      </c>
      <c r="AL252">
        <f t="shared" si="42"/>
        <v>12.455679012345678</v>
      </c>
      <c r="AM252">
        <f t="shared" si="43"/>
        <v>13.933171656790122</v>
      </c>
      <c r="AP252" s="9"/>
      <c r="AQ252" s="22">
        <v>0.48141499999999998</v>
      </c>
      <c r="AR252" s="22">
        <v>25.376999999999999</v>
      </c>
      <c r="AS252" s="22">
        <v>-1.2988299999999999E-2</v>
      </c>
      <c r="AT252" s="22">
        <v>242</v>
      </c>
      <c r="AU252" s="22">
        <v>0.48083500000000001</v>
      </c>
      <c r="AV252">
        <f t="shared" si="44"/>
        <v>16.034938271604936</v>
      </c>
      <c r="AW252">
        <f t="shared" si="45"/>
        <v>7.7194598080246903</v>
      </c>
      <c r="AX252" s="9"/>
      <c r="AY252" s="22">
        <v>1.1186199999999999</v>
      </c>
      <c r="AZ252" s="22">
        <v>28.994700000000002</v>
      </c>
      <c r="BA252" s="22">
        <v>-9.6649200000000005E-3</v>
      </c>
      <c r="BB252" s="22">
        <v>242</v>
      </c>
      <c r="BC252" s="22">
        <v>1.11755</v>
      </c>
      <c r="BD252">
        <f t="shared" si="46"/>
        <v>11.932</v>
      </c>
      <c r="BE252">
        <f t="shared" si="47"/>
        <v>13.347373839999999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7.5255700000000001</v>
      </c>
      <c r="I253" s="22">
        <v>-1.31714E-2</v>
      </c>
      <c r="J253" s="22">
        <v>243</v>
      </c>
      <c r="K253" s="22">
        <v>0.47570800000000002</v>
      </c>
      <c r="L253">
        <f t="shared" si="36"/>
        <v>16.260987654320989</v>
      </c>
      <c r="M253">
        <f t="shared" si="37"/>
        <v>7.7463930377777785</v>
      </c>
      <c r="N253" s="9"/>
      <c r="O253" s="22">
        <v>1.1236600000000001</v>
      </c>
      <c r="P253" s="22">
        <v>11.1433</v>
      </c>
      <c r="Q253" s="22">
        <v>-1.00739E-2</v>
      </c>
      <c r="R253" s="22">
        <v>243</v>
      </c>
      <c r="S253" s="22">
        <v>1.1218300000000001</v>
      </c>
      <c r="T253">
        <f t="shared" si="38"/>
        <v>12.436913580246914</v>
      </c>
      <c r="U253">
        <f t="shared" si="39"/>
        <v>13.97486231358025</v>
      </c>
      <c r="X253" s="9"/>
      <c r="Y253" s="22">
        <v>0.476379</v>
      </c>
      <c r="Z253" s="22">
        <v>16.466799999999999</v>
      </c>
      <c r="AA253" s="22">
        <v>-1.2973E-2</v>
      </c>
      <c r="AB253" s="22">
        <v>243</v>
      </c>
      <c r="AC253" s="22">
        <v>0.47573900000000002</v>
      </c>
      <c r="AD253">
        <f t="shared" si="40"/>
        <v>16.016049382716048</v>
      </c>
      <c r="AE253">
        <f t="shared" si="41"/>
        <v>7.629709588888888</v>
      </c>
      <c r="AF253" s="9"/>
      <c r="AG253" s="22">
        <v>1.1236600000000001</v>
      </c>
      <c r="AH253" s="22">
        <v>20.084599999999998</v>
      </c>
      <c r="AI253" s="22">
        <v>-1.00403E-2</v>
      </c>
      <c r="AJ253" s="22">
        <v>243</v>
      </c>
      <c r="AK253" s="22">
        <v>1.1224400000000001</v>
      </c>
      <c r="AL253">
        <f t="shared" si="42"/>
        <v>12.395432098765431</v>
      </c>
      <c r="AM253">
        <f t="shared" si="43"/>
        <v>13.928251232098765</v>
      </c>
      <c r="AP253" s="9"/>
      <c r="AQ253" s="22">
        <v>0.476379</v>
      </c>
      <c r="AR253" s="22">
        <v>25.387</v>
      </c>
      <c r="AS253" s="22">
        <v>-1.29944E-2</v>
      </c>
      <c r="AT253" s="22">
        <v>243</v>
      </c>
      <c r="AU253" s="22">
        <v>0.4758</v>
      </c>
      <c r="AV253">
        <f t="shared" si="44"/>
        <v>16.042469135802467</v>
      </c>
      <c r="AW253">
        <f t="shared" si="45"/>
        <v>7.6422954044444431</v>
      </c>
      <c r="AX253" s="9"/>
      <c r="AY253" s="22">
        <v>1.1236600000000001</v>
      </c>
      <c r="AZ253" s="22">
        <v>29.004799999999999</v>
      </c>
      <c r="BA253" s="22">
        <v>-9.6160900000000007E-3</v>
      </c>
      <c r="BB253" s="22">
        <v>243</v>
      </c>
      <c r="BC253" s="22">
        <v>1.1221300000000001</v>
      </c>
      <c r="BD253">
        <f t="shared" si="46"/>
        <v>11.871716049382716</v>
      </c>
      <c r="BE253">
        <f t="shared" si="47"/>
        <v>13.339772456049383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7.5356500000000004</v>
      </c>
      <c r="I254" s="22">
        <v>-1.31805E-2</v>
      </c>
      <c r="J254" s="22">
        <v>244</v>
      </c>
      <c r="K254" s="22">
        <v>0.47067300000000001</v>
      </c>
      <c r="L254">
        <f t="shared" si="36"/>
        <v>16.272222222222219</v>
      </c>
      <c r="M254">
        <f t="shared" si="37"/>
        <v>7.669814311111109</v>
      </c>
      <c r="N254" s="9"/>
      <c r="O254" s="22">
        <v>1.12869</v>
      </c>
      <c r="P254" s="22">
        <v>11.1534</v>
      </c>
      <c r="Q254" s="22">
        <v>-1.0031099999999999E-2</v>
      </c>
      <c r="R254" s="22">
        <v>244</v>
      </c>
      <c r="S254" s="22">
        <v>1.1276200000000001</v>
      </c>
      <c r="T254">
        <f t="shared" si="38"/>
        <v>12.384074074074071</v>
      </c>
      <c r="U254">
        <f t="shared" si="39"/>
        <v>13.977780566666663</v>
      </c>
      <c r="X254" s="9"/>
      <c r="Y254" s="22">
        <v>0.47134399999999999</v>
      </c>
      <c r="Z254" s="22">
        <v>16.476900000000001</v>
      </c>
      <c r="AA254" s="22">
        <v>-1.2985200000000001E-2</v>
      </c>
      <c r="AB254" s="22">
        <v>244</v>
      </c>
      <c r="AC254" s="22">
        <v>0.47073399999999999</v>
      </c>
      <c r="AD254">
        <f t="shared" si="40"/>
        <v>16.031111111111109</v>
      </c>
      <c r="AE254">
        <f t="shared" si="41"/>
        <v>7.5561680355555545</v>
      </c>
      <c r="AF254" s="9"/>
      <c r="AG254" s="22">
        <v>1.12869</v>
      </c>
      <c r="AH254" s="22">
        <v>20.0946</v>
      </c>
      <c r="AI254" s="22">
        <v>-9.9945099999999999E-3</v>
      </c>
      <c r="AJ254" s="22">
        <v>244</v>
      </c>
      <c r="AK254" s="22">
        <v>1.1273200000000001</v>
      </c>
      <c r="AL254">
        <f t="shared" si="42"/>
        <v>12.338901234567901</v>
      </c>
      <c r="AM254">
        <f t="shared" si="43"/>
        <v>13.926794434444444</v>
      </c>
      <c r="AP254" s="9"/>
      <c r="AQ254" s="22">
        <v>0.47134399999999999</v>
      </c>
      <c r="AR254" s="22">
        <v>25.397099999999998</v>
      </c>
      <c r="AS254" s="22">
        <v>-1.30096E-2</v>
      </c>
      <c r="AT254" s="22">
        <v>244</v>
      </c>
      <c r="AU254" s="22">
        <v>0.47073399999999999</v>
      </c>
      <c r="AV254">
        <f t="shared" si="44"/>
        <v>16.061234567901234</v>
      </c>
      <c r="AW254">
        <f t="shared" si="45"/>
        <v>7.5703665461728393</v>
      </c>
      <c r="AX254" s="9"/>
      <c r="AY254" s="22">
        <v>1.12869</v>
      </c>
      <c r="AZ254" s="22">
        <v>29.014900000000001</v>
      </c>
      <c r="BA254" s="22">
        <v>-9.5672599999999993E-3</v>
      </c>
      <c r="BB254" s="22">
        <v>244</v>
      </c>
      <c r="BC254" s="22">
        <v>1.1279300000000001</v>
      </c>
      <c r="BD254">
        <f t="shared" si="46"/>
        <v>11.81143209876543</v>
      </c>
      <c r="BE254">
        <f t="shared" si="47"/>
        <v>13.331445295555552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7.5457200000000002</v>
      </c>
      <c r="I255" s="22">
        <v>-1.31927E-2</v>
      </c>
      <c r="J255" s="22">
        <v>245</v>
      </c>
      <c r="K255" s="22">
        <v>0.46566800000000003</v>
      </c>
      <c r="L255">
        <f t="shared" si="36"/>
        <v>16.287283950617283</v>
      </c>
      <c r="M255">
        <f t="shared" si="37"/>
        <v>7.5949070917283938</v>
      </c>
      <c r="N255" s="9"/>
      <c r="O255" s="22">
        <v>1.1337299999999999</v>
      </c>
      <c r="P255" s="22">
        <v>11.163500000000001</v>
      </c>
      <c r="Q255" s="22">
        <v>-9.9883999999999997E-3</v>
      </c>
      <c r="R255" s="22">
        <v>245</v>
      </c>
      <c r="S255" s="22">
        <v>1.1328100000000001</v>
      </c>
      <c r="T255">
        <f t="shared" si="38"/>
        <v>12.331358024691356</v>
      </c>
      <c r="U255">
        <f t="shared" si="39"/>
        <v>13.98043053333333</v>
      </c>
      <c r="X255" s="9"/>
      <c r="Y255" s="22">
        <v>0.46630899999999997</v>
      </c>
      <c r="Z255" s="22">
        <v>16.486899999999999</v>
      </c>
      <c r="AA255" s="22">
        <v>-1.30066E-2</v>
      </c>
      <c r="AB255" s="22">
        <v>245</v>
      </c>
      <c r="AC255" s="22">
        <v>0.465698</v>
      </c>
      <c r="AD255">
        <f t="shared" si="40"/>
        <v>16.057530864197531</v>
      </c>
      <c r="AE255">
        <f t="shared" si="41"/>
        <v>7.4877711597530858</v>
      </c>
      <c r="AF255" s="9"/>
      <c r="AG255" s="22">
        <v>1.1337299999999999</v>
      </c>
      <c r="AH255" s="22">
        <v>20.104700000000001</v>
      </c>
      <c r="AI255" s="22">
        <v>-9.9426299999999992E-3</v>
      </c>
      <c r="AJ255" s="22">
        <v>245</v>
      </c>
      <c r="AK255" s="22">
        <v>1.1331199999999999</v>
      </c>
      <c r="AL255">
        <f t="shared" si="42"/>
        <v>12.274851851851849</v>
      </c>
      <c r="AM255">
        <f t="shared" si="43"/>
        <v>13.916367789999995</v>
      </c>
      <c r="AP255" s="9"/>
      <c r="AQ255" s="22">
        <v>0.46630899999999997</v>
      </c>
      <c r="AR255" s="22">
        <v>25.4072</v>
      </c>
      <c r="AS255" s="22">
        <v>-1.3021899999999999E-2</v>
      </c>
      <c r="AT255" s="22">
        <v>245</v>
      </c>
      <c r="AU255" s="22">
        <v>0.46563700000000002</v>
      </c>
      <c r="AV255">
        <f t="shared" si="44"/>
        <v>16.076419753086416</v>
      </c>
      <c r="AW255">
        <f t="shared" si="45"/>
        <v>7.4965792186419735</v>
      </c>
      <c r="AX255" s="9"/>
      <c r="AY255" s="22">
        <v>1.1337299999999999</v>
      </c>
      <c r="AZ255" s="22">
        <v>29.024899999999999</v>
      </c>
      <c r="BA255" s="22">
        <v>-9.5214800000000006E-3</v>
      </c>
      <c r="BB255" s="22">
        <v>245</v>
      </c>
      <c r="BC255" s="22">
        <v>1.1328100000000001</v>
      </c>
      <c r="BD255">
        <f t="shared" si="46"/>
        <v>11.754913580246914</v>
      </c>
      <c r="BE255">
        <f t="shared" si="47"/>
        <v>13.326898173333332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7.55579</v>
      </c>
      <c r="I256" s="22">
        <v>-1.3207999999999999E-2</v>
      </c>
      <c r="J256" s="22">
        <v>246</v>
      </c>
      <c r="K256" s="22">
        <v>0.46063199999999999</v>
      </c>
      <c r="L256">
        <f t="shared" si="36"/>
        <v>16.306172839506171</v>
      </c>
      <c r="M256">
        <f t="shared" si="37"/>
        <v>7.5215972641975304</v>
      </c>
      <c r="N256" s="9"/>
      <c r="O256" s="22">
        <v>1.13876</v>
      </c>
      <c r="P256" s="22">
        <v>11.1736</v>
      </c>
      <c r="Q256" s="22">
        <v>-9.9548299999999996E-3</v>
      </c>
      <c r="R256" s="22">
        <v>246</v>
      </c>
      <c r="S256" s="22">
        <v>1.1373899999999999</v>
      </c>
      <c r="T256">
        <f t="shared" si="38"/>
        <v>12.289913580246912</v>
      </c>
      <c r="U256">
        <f t="shared" si="39"/>
        <v>13.995261988641973</v>
      </c>
      <c r="X256" s="9"/>
      <c r="Y256" s="22">
        <v>0.46127299999999999</v>
      </c>
      <c r="Z256" s="22">
        <v>16.497</v>
      </c>
      <c r="AA256" s="22">
        <v>-1.3030999999999999E-2</v>
      </c>
      <c r="AB256" s="22">
        <v>246</v>
      </c>
      <c r="AC256" s="22">
        <v>0.46066299999999999</v>
      </c>
      <c r="AD256">
        <f t="shared" si="40"/>
        <v>16.087654320987653</v>
      </c>
      <c r="AE256">
        <f t="shared" si="41"/>
        <v>7.4208005716049374</v>
      </c>
      <c r="AF256" s="9"/>
      <c r="AG256" s="22">
        <v>1.13876</v>
      </c>
      <c r="AH256" s="22">
        <v>20.114799999999999</v>
      </c>
      <c r="AI256" s="22">
        <v>-9.8968500000000004E-3</v>
      </c>
      <c r="AJ256" s="22">
        <v>246</v>
      </c>
      <c r="AK256" s="22">
        <v>1.1373899999999999</v>
      </c>
      <c r="AL256">
        <f t="shared" si="42"/>
        <v>12.218333333333332</v>
      </c>
      <c r="AM256">
        <f t="shared" si="43"/>
        <v>13.913749266666665</v>
      </c>
      <c r="AP256" s="9"/>
      <c r="AQ256" s="22">
        <v>0.46127299999999999</v>
      </c>
      <c r="AR256" s="22">
        <v>25.417300000000001</v>
      </c>
      <c r="AS256" s="22">
        <v>-1.3037099999999999E-2</v>
      </c>
      <c r="AT256" s="22">
        <v>246</v>
      </c>
      <c r="AU256" s="22">
        <v>0.46063199999999999</v>
      </c>
      <c r="AV256">
        <f t="shared" si="44"/>
        <v>16.095185185185183</v>
      </c>
      <c r="AW256">
        <f t="shared" si="45"/>
        <v>7.4242743559259248</v>
      </c>
      <c r="AX256" s="9"/>
      <c r="AY256" s="22">
        <v>1.13876</v>
      </c>
      <c r="AZ256" s="22">
        <v>29.035</v>
      </c>
      <c r="BA256" s="22">
        <v>-9.4604500000000005E-3</v>
      </c>
      <c r="BB256" s="22">
        <v>246</v>
      </c>
      <c r="BC256" s="22">
        <v>1.1379999999999999</v>
      </c>
      <c r="BD256">
        <f t="shared" si="46"/>
        <v>11.679567901234568</v>
      </c>
      <c r="BE256">
        <f t="shared" si="47"/>
        <v>13.300224743209878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7.5658599999999998</v>
      </c>
      <c r="I257" s="22">
        <v>-1.32172E-2</v>
      </c>
      <c r="J257" s="22">
        <v>247</v>
      </c>
      <c r="K257" s="22">
        <v>0.45559699999999997</v>
      </c>
      <c r="L257">
        <f t="shared" si="36"/>
        <v>16.317530864197529</v>
      </c>
      <c r="M257">
        <f t="shared" si="37"/>
        <v>7.4446776464197519</v>
      </c>
      <c r="N257" s="9"/>
      <c r="O257" s="22">
        <v>1.1437999999999999</v>
      </c>
      <c r="P257" s="22">
        <v>11.1836</v>
      </c>
      <c r="Q257" s="22">
        <v>-9.9060099999999998E-3</v>
      </c>
      <c r="R257" s="22">
        <v>247</v>
      </c>
      <c r="S257" s="22">
        <v>1.1425799999999999</v>
      </c>
      <c r="T257">
        <f t="shared" si="38"/>
        <v>12.22964197530864</v>
      </c>
      <c r="U257">
        <f t="shared" si="39"/>
        <v>13.988264491358022</v>
      </c>
      <c r="X257" s="9"/>
      <c r="Y257" s="22">
        <v>0.45623799999999998</v>
      </c>
      <c r="Z257" s="22">
        <v>16.507100000000001</v>
      </c>
      <c r="AA257" s="22">
        <v>-1.30524E-2</v>
      </c>
      <c r="AB257" s="22">
        <v>247</v>
      </c>
      <c r="AC257" s="22">
        <v>0.45559699999999997</v>
      </c>
      <c r="AD257">
        <f t="shared" si="40"/>
        <v>16.114074074074072</v>
      </c>
      <c r="AE257">
        <f t="shared" si="41"/>
        <v>7.351852927407406</v>
      </c>
      <c r="AF257" s="9"/>
      <c r="AG257" s="22">
        <v>1.1437999999999999</v>
      </c>
      <c r="AH257" s="22">
        <v>20.1248</v>
      </c>
      <c r="AI257" s="22">
        <v>-9.85107E-3</v>
      </c>
      <c r="AJ257" s="22">
        <v>247</v>
      </c>
      <c r="AK257" s="22">
        <v>1.1428799999999999</v>
      </c>
      <c r="AL257">
        <f t="shared" si="42"/>
        <v>12.161814814814814</v>
      </c>
      <c r="AM257">
        <f t="shared" si="43"/>
        <v>13.910683785185183</v>
      </c>
      <c r="AP257" s="9"/>
      <c r="AQ257" s="22">
        <v>0.45623799999999998</v>
      </c>
      <c r="AR257" s="22">
        <v>25.427299999999999</v>
      </c>
      <c r="AS257" s="22">
        <v>-1.30341E-2</v>
      </c>
      <c r="AT257" s="22">
        <v>247</v>
      </c>
      <c r="AU257" s="22">
        <v>0.455627</v>
      </c>
      <c r="AV257">
        <f t="shared" si="44"/>
        <v>16.09148148148148</v>
      </c>
      <c r="AW257">
        <f t="shared" si="45"/>
        <v>7.3415453281481469</v>
      </c>
      <c r="AX257" s="9"/>
      <c r="AY257" s="22">
        <v>1.1437999999999999</v>
      </c>
      <c r="AZ257" s="22">
        <v>29.045100000000001</v>
      </c>
      <c r="BA257" s="22">
        <v>-9.4116200000000007E-3</v>
      </c>
      <c r="BB257" s="22">
        <v>247</v>
      </c>
      <c r="BC257" s="22">
        <v>1.1428799999999999</v>
      </c>
      <c r="BD257">
        <f t="shared" si="46"/>
        <v>11.619283950617284</v>
      </c>
      <c r="BE257">
        <f t="shared" si="47"/>
        <v>13.290136982716048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7.5759299999999996</v>
      </c>
      <c r="I258" s="22">
        <v>-1.32202E-2</v>
      </c>
      <c r="J258" s="22">
        <v>248</v>
      </c>
      <c r="K258" s="22">
        <v>0.45053100000000001</v>
      </c>
      <c r="L258">
        <f t="shared" si="36"/>
        <v>16.321234567901232</v>
      </c>
      <c r="M258">
        <f t="shared" si="37"/>
        <v>7.3641736795061714</v>
      </c>
      <c r="N258" s="9"/>
      <c r="O258" s="22">
        <v>1.14883</v>
      </c>
      <c r="P258" s="22">
        <v>11.1937</v>
      </c>
      <c r="Q258" s="22">
        <v>-9.8632800000000003E-3</v>
      </c>
      <c r="R258" s="22">
        <v>248</v>
      </c>
      <c r="S258" s="22">
        <v>1.1480699999999999</v>
      </c>
      <c r="T258">
        <f t="shared" si="38"/>
        <v>12.176888888888888</v>
      </c>
      <c r="U258">
        <f t="shared" si="39"/>
        <v>13.98917526222222</v>
      </c>
      <c r="X258" s="9"/>
      <c r="Y258" s="22">
        <v>0.45120199999999999</v>
      </c>
      <c r="Z258" s="22">
        <v>16.517099999999999</v>
      </c>
      <c r="AA258" s="22">
        <v>-1.30676E-2</v>
      </c>
      <c r="AB258" s="22">
        <v>248</v>
      </c>
      <c r="AC258" s="22">
        <v>0.45059199999999999</v>
      </c>
      <c r="AD258">
        <f t="shared" si="40"/>
        <v>16.132839506172839</v>
      </c>
      <c r="AE258">
        <f t="shared" si="41"/>
        <v>7.2791694508641971</v>
      </c>
      <c r="AF258" s="9"/>
      <c r="AG258" s="22">
        <v>1.14883</v>
      </c>
      <c r="AH258" s="22">
        <v>20.134899999999998</v>
      </c>
      <c r="AI258" s="22">
        <v>-9.8113999999999996E-3</v>
      </c>
      <c r="AJ258" s="22">
        <v>248</v>
      </c>
      <c r="AK258" s="22">
        <v>1.1480699999999999</v>
      </c>
      <c r="AL258">
        <f t="shared" si="42"/>
        <v>12.112839506172838</v>
      </c>
      <c r="AM258">
        <f t="shared" si="43"/>
        <v>13.915593409876541</v>
      </c>
      <c r="AP258" s="9"/>
      <c r="AQ258" s="22">
        <v>0.45120199999999999</v>
      </c>
      <c r="AR258" s="22">
        <v>25.4374</v>
      </c>
      <c r="AS258" s="22">
        <v>-1.30432E-2</v>
      </c>
      <c r="AT258" s="22">
        <v>248</v>
      </c>
      <c r="AU258" s="22">
        <v>0.45065300000000003</v>
      </c>
      <c r="AV258">
        <f t="shared" si="44"/>
        <v>16.102716049382714</v>
      </c>
      <c r="AW258">
        <f t="shared" si="45"/>
        <v>7.2655776869135789</v>
      </c>
      <c r="AX258" s="9"/>
      <c r="AY258" s="22">
        <v>1.14883</v>
      </c>
      <c r="AZ258" s="22">
        <v>29.055199999999999</v>
      </c>
      <c r="BA258" s="22">
        <v>-9.3688999999999995E-3</v>
      </c>
      <c r="BB258" s="22">
        <v>248</v>
      </c>
      <c r="BC258" s="22">
        <v>1.14777</v>
      </c>
      <c r="BD258">
        <f t="shared" si="46"/>
        <v>11.566543209876542</v>
      </c>
      <c r="BE258">
        <f t="shared" si="47"/>
        <v>13.287991835802469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7.5860000000000003</v>
      </c>
      <c r="I259" s="22">
        <v>-1.32233E-2</v>
      </c>
      <c r="J259" s="22">
        <v>249</v>
      </c>
      <c r="K259" s="22">
        <v>0.44555699999999998</v>
      </c>
      <c r="L259">
        <f t="shared" si="36"/>
        <v>16.32506172839506</v>
      </c>
      <c r="M259">
        <f t="shared" si="37"/>
        <v>7.2837038161728387</v>
      </c>
      <c r="N259" s="9"/>
      <c r="O259" s="22">
        <v>1.15387</v>
      </c>
      <c r="P259" s="22">
        <v>11.203799999999999</v>
      </c>
      <c r="Q259" s="22">
        <v>-9.82361E-3</v>
      </c>
      <c r="R259" s="22">
        <v>249</v>
      </c>
      <c r="S259" s="22">
        <v>1.15265</v>
      </c>
      <c r="T259">
        <f t="shared" si="38"/>
        <v>12.127913580246913</v>
      </c>
      <c r="U259">
        <f t="shared" si="39"/>
        <v>13.994035642839505</v>
      </c>
      <c r="X259" s="9"/>
      <c r="Y259" s="22">
        <v>0.44616699999999998</v>
      </c>
      <c r="Z259" s="22">
        <v>16.527200000000001</v>
      </c>
      <c r="AA259" s="22">
        <v>-1.30615E-2</v>
      </c>
      <c r="AB259" s="22">
        <v>249</v>
      </c>
      <c r="AC259" s="22">
        <v>0.445496</v>
      </c>
      <c r="AD259">
        <f t="shared" si="40"/>
        <v>16.125308641975309</v>
      </c>
      <c r="AE259">
        <f t="shared" si="41"/>
        <v>7.1945805808641969</v>
      </c>
      <c r="AF259" s="9"/>
      <c r="AG259" s="22">
        <v>1.15387</v>
      </c>
      <c r="AH259" s="22">
        <v>20.145</v>
      </c>
      <c r="AI259" s="22">
        <v>-9.7564699999999997E-3</v>
      </c>
      <c r="AJ259" s="22">
        <v>249</v>
      </c>
      <c r="AK259" s="22">
        <v>1.1535599999999999</v>
      </c>
      <c r="AL259">
        <f t="shared" si="42"/>
        <v>12.045024691358025</v>
      </c>
      <c r="AM259">
        <f t="shared" si="43"/>
        <v>13.898392640617283</v>
      </c>
      <c r="AP259" s="9"/>
      <c r="AQ259" s="22">
        <v>0.44616699999999998</v>
      </c>
      <c r="AR259" s="22">
        <v>25.447500000000002</v>
      </c>
      <c r="AS259" s="22">
        <v>-1.30524E-2</v>
      </c>
      <c r="AT259" s="22">
        <v>249</v>
      </c>
      <c r="AU259" s="22">
        <v>0.44552599999999998</v>
      </c>
      <c r="AV259">
        <f t="shared" si="44"/>
        <v>16.114074074074072</v>
      </c>
      <c r="AW259">
        <f t="shared" si="45"/>
        <v>7.1895680874074062</v>
      </c>
      <c r="AX259" s="9"/>
      <c r="AY259" s="22">
        <v>1.15387</v>
      </c>
      <c r="AZ259" s="22">
        <v>29.065200000000001</v>
      </c>
      <c r="BA259" s="22">
        <v>-9.3200699999999997E-3</v>
      </c>
      <c r="BB259" s="22">
        <v>249</v>
      </c>
      <c r="BC259" s="22">
        <v>1.15265</v>
      </c>
      <c r="BD259">
        <f t="shared" si="46"/>
        <v>11.506259259259258</v>
      </c>
      <c r="BE259">
        <f t="shared" si="47"/>
        <v>13.27672737148148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7.5960700000000001</v>
      </c>
      <c r="I260" s="22">
        <v>-1.32233E-2</v>
      </c>
      <c r="J260" s="22">
        <v>250</v>
      </c>
      <c r="K260" s="22">
        <v>0.44049100000000002</v>
      </c>
      <c r="L260">
        <f t="shared" si="36"/>
        <v>16.32506172839506</v>
      </c>
      <c r="M260">
        <f t="shared" si="37"/>
        <v>7.2015071303703699</v>
      </c>
      <c r="N260" s="9"/>
      <c r="O260" s="22">
        <v>1.1589100000000001</v>
      </c>
      <c r="P260" s="22">
        <v>11.213800000000001</v>
      </c>
      <c r="Q260" s="22">
        <v>-9.7778299999999995E-3</v>
      </c>
      <c r="R260" s="22">
        <v>250</v>
      </c>
      <c r="S260" s="22">
        <v>1.15784</v>
      </c>
      <c r="T260">
        <f t="shared" si="38"/>
        <v>12.071395061728394</v>
      </c>
      <c r="U260">
        <f t="shared" si="39"/>
        <v>13.989660450987655</v>
      </c>
      <c r="X260" s="9"/>
      <c r="Y260" s="22">
        <v>0.44113200000000002</v>
      </c>
      <c r="Z260" s="22">
        <v>16.537299999999998</v>
      </c>
      <c r="AA260" s="22">
        <v>-1.3064600000000001E-2</v>
      </c>
      <c r="AB260" s="22">
        <v>250</v>
      </c>
      <c r="AC260" s="22">
        <v>0.440521</v>
      </c>
      <c r="AD260">
        <f t="shared" si="40"/>
        <v>16.129135802469136</v>
      </c>
      <c r="AE260">
        <f t="shared" si="41"/>
        <v>7.1150779348148152</v>
      </c>
      <c r="AF260" s="9"/>
      <c r="AG260" s="22">
        <v>1.1589100000000001</v>
      </c>
      <c r="AH260" s="22">
        <v>20.155000000000001</v>
      </c>
      <c r="AI260" s="22">
        <v>-9.7015399999999998E-3</v>
      </c>
      <c r="AJ260" s="22">
        <v>250</v>
      </c>
      <c r="AK260" s="22">
        <v>1.15784</v>
      </c>
      <c r="AL260">
        <f t="shared" si="42"/>
        <v>11.977209876543208</v>
      </c>
      <c r="AM260">
        <f t="shared" si="43"/>
        <v>13.88050829802469</v>
      </c>
      <c r="AP260" s="9"/>
      <c r="AQ260" s="22">
        <v>0.44113200000000002</v>
      </c>
      <c r="AR260" s="22">
        <v>25.4575</v>
      </c>
      <c r="AS260" s="22">
        <v>-1.30524E-2</v>
      </c>
      <c r="AT260" s="22">
        <v>250</v>
      </c>
      <c r="AU260" s="22">
        <v>0.440521</v>
      </c>
      <c r="AV260">
        <f t="shared" si="44"/>
        <v>16.114074074074072</v>
      </c>
      <c r="AW260">
        <f t="shared" si="45"/>
        <v>7.1084337244444438</v>
      </c>
      <c r="AX260" s="9"/>
      <c r="AY260" s="22">
        <v>1.1589100000000001</v>
      </c>
      <c r="AZ260" s="22">
        <v>29.075299999999999</v>
      </c>
      <c r="BA260" s="22">
        <v>-9.2620800000000007E-3</v>
      </c>
      <c r="BB260" s="22">
        <v>250</v>
      </c>
      <c r="BC260" s="22">
        <v>1.15784</v>
      </c>
      <c r="BD260">
        <f t="shared" si="46"/>
        <v>11.434666666666667</v>
      </c>
      <c r="BE260">
        <f t="shared" si="47"/>
        <v>13.251749546666668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7.6061399999999999</v>
      </c>
      <c r="I261" s="22">
        <v>-1.3229400000000001E-2</v>
      </c>
      <c r="J261" s="22">
        <v>251</v>
      </c>
      <c r="K261" s="22">
        <v>0.43548599999999998</v>
      </c>
      <c r="L261">
        <f t="shared" si="36"/>
        <v>16.332592592592594</v>
      </c>
      <c r="M261">
        <f t="shared" si="37"/>
        <v>7.1225782992592599</v>
      </c>
      <c r="N261" s="9"/>
      <c r="O261" s="22">
        <v>1.16394</v>
      </c>
      <c r="P261" s="22">
        <v>11.2239</v>
      </c>
      <c r="Q261" s="22">
        <v>-9.7320600000000007E-3</v>
      </c>
      <c r="R261" s="22">
        <v>251</v>
      </c>
      <c r="S261" s="22">
        <v>1.16272</v>
      </c>
      <c r="T261">
        <f t="shared" si="38"/>
        <v>12.014888888888889</v>
      </c>
      <c r="U261">
        <f t="shared" si="39"/>
        <v>13.984609773333332</v>
      </c>
      <c r="X261" s="9"/>
      <c r="Y261" s="22">
        <v>0.43609599999999998</v>
      </c>
      <c r="Z261" s="22">
        <v>16.5473</v>
      </c>
      <c r="AA261" s="22">
        <v>-1.30676E-2</v>
      </c>
      <c r="AB261" s="22">
        <v>251</v>
      </c>
      <c r="AC261" s="22">
        <v>0.43551600000000001</v>
      </c>
      <c r="AD261">
        <f t="shared" si="40"/>
        <v>16.132839506172839</v>
      </c>
      <c r="AE261">
        <f t="shared" si="41"/>
        <v>7.0354667772839505</v>
      </c>
      <c r="AF261" s="9"/>
      <c r="AG261" s="22">
        <v>1.16394</v>
      </c>
      <c r="AH261" s="22">
        <v>20.165099999999999</v>
      </c>
      <c r="AI261" s="22">
        <v>-9.6435500000000007E-3</v>
      </c>
      <c r="AJ261" s="22">
        <v>251</v>
      </c>
      <c r="AK261" s="22">
        <v>1.1630199999999999</v>
      </c>
      <c r="AL261">
        <f t="shared" si="42"/>
        <v>11.905617283950617</v>
      </c>
      <c r="AM261">
        <f t="shared" si="43"/>
        <v>13.85742418148148</v>
      </c>
      <c r="AP261" s="9"/>
      <c r="AQ261" s="22">
        <v>0.43609599999999998</v>
      </c>
      <c r="AR261" s="22">
        <v>25.467600000000001</v>
      </c>
      <c r="AS261" s="22">
        <v>-1.30493E-2</v>
      </c>
      <c r="AT261" s="22">
        <v>251</v>
      </c>
      <c r="AU261" s="22">
        <v>0.43545499999999998</v>
      </c>
      <c r="AV261">
        <f t="shared" si="44"/>
        <v>16.110246913580244</v>
      </c>
      <c r="AW261">
        <f t="shared" si="45"/>
        <v>7.0256142380246898</v>
      </c>
      <c r="AX261" s="9"/>
      <c r="AY261" s="22">
        <v>1.16394</v>
      </c>
      <c r="AZ261" s="22">
        <v>29.0854</v>
      </c>
      <c r="BA261" s="22">
        <v>-9.2102099999999999E-3</v>
      </c>
      <c r="BB261" s="22">
        <v>251</v>
      </c>
      <c r="BC261" s="22">
        <v>1.16333</v>
      </c>
      <c r="BD261">
        <f t="shared" si="46"/>
        <v>11.370629629629628</v>
      </c>
      <c r="BE261">
        <f t="shared" si="47"/>
        <v>13.234730651111109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7.6162099999999997</v>
      </c>
      <c r="I262" s="22">
        <v>-1.3229400000000001E-2</v>
      </c>
      <c r="J262" s="22">
        <v>252</v>
      </c>
      <c r="K262" s="22">
        <v>0.43042000000000002</v>
      </c>
      <c r="L262">
        <f t="shared" si="36"/>
        <v>16.332592592592594</v>
      </c>
      <c r="M262">
        <f t="shared" si="37"/>
        <v>7.0403436955555563</v>
      </c>
      <c r="N262" s="9"/>
      <c r="O262" s="22">
        <v>1.1689799999999999</v>
      </c>
      <c r="P262" s="22">
        <v>11.234</v>
      </c>
      <c r="Q262" s="22">
        <v>-9.68018E-3</v>
      </c>
      <c r="R262" s="22">
        <v>252</v>
      </c>
      <c r="S262" s="22">
        <v>1.16791</v>
      </c>
      <c r="T262">
        <f t="shared" si="38"/>
        <v>11.950839506172839</v>
      </c>
      <c r="U262">
        <f t="shared" si="39"/>
        <v>13.970292365925925</v>
      </c>
      <c r="X262" s="9"/>
      <c r="Y262" s="22">
        <v>0.43106100000000003</v>
      </c>
      <c r="Z262" s="22">
        <v>16.557400000000001</v>
      </c>
      <c r="AA262" s="22">
        <v>-1.3073700000000001E-2</v>
      </c>
      <c r="AB262" s="22">
        <v>252</v>
      </c>
      <c r="AC262" s="22">
        <v>0.43038900000000002</v>
      </c>
      <c r="AD262">
        <f t="shared" si="40"/>
        <v>16.14037037037037</v>
      </c>
      <c r="AE262">
        <f t="shared" si="41"/>
        <v>6.9574841922222221</v>
      </c>
      <c r="AF262" s="9"/>
      <c r="AG262" s="22">
        <v>1.1689799999999999</v>
      </c>
      <c r="AH262" s="22">
        <v>20.1752</v>
      </c>
      <c r="AI262" s="22">
        <v>-9.5886200000000008E-3</v>
      </c>
      <c r="AJ262" s="22">
        <v>252</v>
      </c>
      <c r="AK262" s="22">
        <v>1.16882</v>
      </c>
      <c r="AL262">
        <f t="shared" si="42"/>
        <v>11.837802469135802</v>
      </c>
      <c r="AM262">
        <f t="shared" si="43"/>
        <v>13.838154330370369</v>
      </c>
      <c r="AP262" s="9"/>
      <c r="AQ262" s="22">
        <v>0.43106100000000003</v>
      </c>
      <c r="AR262" s="22">
        <v>25.477699999999999</v>
      </c>
      <c r="AS262" s="22">
        <v>-1.30493E-2</v>
      </c>
      <c r="AT262" s="22">
        <v>252</v>
      </c>
      <c r="AU262" s="22">
        <v>0.43042000000000002</v>
      </c>
      <c r="AV262">
        <f t="shared" si="44"/>
        <v>16.110246913580244</v>
      </c>
      <c r="AW262">
        <f t="shared" si="45"/>
        <v>6.9444991448148139</v>
      </c>
      <c r="AX262" s="9"/>
      <c r="AY262" s="22">
        <v>1.1689799999999999</v>
      </c>
      <c r="AZ262" s="22">
        <v>29.095400000000001</v>
      </c>
      <c r="BA262" s="22">
        <v>-9.1583299999999992E-3</v>
      </c>
      <c r="BB262" s="22">
        <v>252</v>
      </c>
      <c r="BC262" s="22">
        <v>1.16852</v>
      </c>
      <c r="BD262">
        <f t="shared" si="46"/>
        <v>11.306580246913578</v>
      </c>
      <c r="BE262">
        <f t="shared" si="47"/>
        <v>13.217166177037033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7.6262800000000004</v>
      </c>
      <c r="I263" s="22">
        <v>-1.32263E-2</v>
      </c>
      <c r="J263" s="22">
        <v>253</v>
      </c>
      <c r="K263" s="22">
        <v>0.42535400000000001</v>
      </c>
      <c r="L263">
        <f t="shared" si="36"/>
        <v>16.328765432098766</v>
      </c>
      <c r="M263">
        <f t="shared" si="37"/>
        <v>6.956462293209877</v>
      </c>
      <c r="N263" s="9"/>
      <c r="O263" s="22">
        <v>1.17401</v>
      </c>
      <c r="P263" s="22">
        <v>11.2441</v>
      </c>
      <c r="Q263" s="22">
        <v>-9.6282999999999994E-3</v>
      </c>
      <c r="R263" s="22">
        <v>253</v>
      </c>
      <c r="S263" s="22">
        <v>1.1731</v>
      </c>
      <c r="T263">
        <f t="shared" si="38"/>
        <v>11.886790123456787</v>
      </c>
      <c r="U263">
        <f t="shared" si="39"/>
        <v>13.955210472839504</v>
      </c>
      <c r="X263" s="9"/>
      <c r="Y263" s="22">
        <v>0.42602499999999999</v>
      </c>
      <c r="Z263" s="22">
        <v>16.567499999999999</v>
      </c>
      <c r="AA263" s="22">
        <v>-1.30829E-2</v>
      </c>
      <c r="AB263" s="22">
        <v>253</v>
      </c>
      <c r="AC263" s="22">
        <v>0.42538500000000001</v>
      </c>
      <c r="AD263">
        <f t="shared" si="40"/>
        <v>16.151728395061728</v>
      </c>
      <c r="AE263">
        <f t="shared" si="41"/>
        <v>6.8810400895061727</v>
      </c>
      <c r="AF263" s="9"/>
      <c r="AG263" s="22">
        <v>1.17401</v>
      </c>
      <c r="AH263" s="22">
        <v>20.185300000000002</v>
      </c>
      <c r="AI263" s="22">
        <v>-9.5428500000000003E-3</v>
      </c>
      <c r="AJ263" s="22">
        <v>253</v>
      </c>
      <c r="AK263" s="22">
        <v>1.17249</v>
      </c>
      <c r="AL263">
        <f t="shared" si="42"/>
        <v>11.781296296296297</v>
      </c>
      <c r="AM263">
        <f t="shared" si="43"/>
        <v>13.831359664814816</v>
      </c>
      <c r="AP263" s="9"/>
      <c r="AQ263" s="22">
        <v>0.42602499999999999</v>
      </c>
      <c r="AR263" s="22">
        <v>25.4877</v>
      </c>
      <c r="AS263" s="22">
        <v>-1.30554E-2</v>
      </c>
      <c r="AT263" s="22">
        <v>253</v>
      </c>
      <c r="AU263" s="22">
        <v>0.42535400000000001</v>
      </c>
      <c r="AV263">
        <f t="shared" si="44"/>
        <v>16.117777777777775</v>
      </c>
      <c r="AW263">
        <f t="shared" si="45"/>
        <v>6.8665762777777761</v>
      </c>
      <c r="AX263" s="9"/>
      <c r="AY263" s="22">
        <v>1.17401</v>
      </c>
      <c r="AZ263" s="22">
        <v>29.105499999999999</v>
      </c>
      <c r="BA263" s="22">
        <v>-9.1064500000000003E-3</v>
      </c>
      <c r="BB263" s="22">
        <v>253</v>
      </c>
      <c r="BC263" s="22">
        <v>1.1734</v>
      </c>
      <c r="BD263">
        <f t="shared" si="46"/>
        <v>11.24253086419753</v>
      </c>
      <c r="BE263">
        <f t="shared" si="47"/>
        <v>13.198843659876543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7.6363599999999998</v>
      </c>
      <c r="I264" s="22">
        <v>-1.32263E-2</v>
      </c>
      <c r="J264" s="22">
        <v>254</v>
      </c>
      <c r="K264" s="22">
        <v>0.420319</v>
      </c>
      <c r="L264">
        <f t="shared" si="36"/>
        <v>16.328765432098766</v>
      </c>
      <c r="M264">
        <f t="shared" si="37"/>
        <v>6.874246959259259</v>
      </c>
      <c r="N264" s="9"/>
      <c r="O264" s="22">
        <v>1.1790499999999999</v>
      </c>
      <c r="P264" s="22">
        <v>11.254099999999999</v>
      </c>
      <c r="Q264" s="22">
        <v>-9.5794699999999997E-3</v>
      </c>
      <c r="R264" s="22">
        <v>254</v>
      </c>
      <c r="S264" s="22">
        <v>1.17828</v>
      </c>
      <c r="T264">
        <f t="shared" si="38"/>
        <v>11.826506172839505</v>
      </c>
      <c r="U264">
        <f t="shared" si="39"/>
        <v>13.944042103086417</v>
      </c>
      <c r="X264" s="9"/>
      <c r="Y264" s="22">
        <v>0.42098999999999998</v>
      </c>
      <c r="Z264" s="22">
        <v>16.5776</v>
      </c>
      <c r="AA264" s="22">
        <v>-1.3091999999999999E-2</v>
      </c>
      <c r="AB264" s="22">
        <v>254</v>
      </c>
      <c r="AC264" s="22">
        <v>0.42034899999999997</v>
      </c>
      <c r="AD264">
        <f t="shared" si="40"/>
        <v>16.162962962962961</v>
      </c>
      <c r="AE264">
        <f t="shared" si="41"/>
        <v>6.8044457777777767</v>
      </c>
      <c r="AF264" s="9"/>
      <c r="AG264" s="22">
        <v>1.1790499999999999</v>
      </c>
      <c r="AH264" s="22">
        <v>20.1953</v>
      </c>
      <c r="AI264" s="22">
        <v>-9.50317E-3</v>
      </c>
      <c r="AJ264" s="22">
        <v>254</v>
      </c>
      <c r="AK264" s="22">
        <v>1.17798</v>
      </c>
      <c r="AL264">
        <f t="shared" si="42"/>
        <v>11.732308641975308</v>
      </c>
      <c r="AM264">
        <f t="shared" si="43"/>
        <v>13.832978504320986</v>
      </c>
      <c r="AP264" s="9"/>
      <c r="AQ264" s="22">
        <v>0.42098999999999998</v>
      </c>
      <c r="AR264" s="22">
        <v>25.497800000000002</v>
      </c>
      <c r="AS264" s="22">
        <v>-1.30615E-2</v>
      </c>
      <c r="AT264" s="22">
        <v>254</v>
      </c>
      <c r="AU264" s="22">
        <v>0.42037999999999998</v>
      </c>
      <c r="AV264">
        <f t="shared" si="44"/>
        <v>16.125308641975309</v>
      </c>
      <c r="AW264">
        <f t="shared" si="45"/>
        <v>6.7885936851851847</v>
      </c>
      <c r="AX264" s="9"/>
      <c r="AY264" s="22">
        <v>1.1790499999999999</v>
      </c>
      <c r="AZ264" s="22">
        <v>29.115600000000001</v>
      </c>
      <c r="BA264" s="22">
        <v>-9.0576200000000006E-3</v>
      </c>
      <c r="BB264" s="22">
        <v>254</v>
      </c>
      <c r="BC264" s="22">
        <v>1.17828</v>
      </c>
      <c r="BD264">
        <f t="shared" si="46"/>
        <v>11.182246913580247</v>
      </c>
      <c r="BE264">
        <f t="shared" si="47"/>
        <v>13.18442822345679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7.6464299999999996</v>
      </c>
      <c r="I265" s="22">
        <v>-1.32385E-2</v>
      </c>
      <c r="J265" s="22">
        <v>255</v>
      </c>
      <c r="K265" s="22">
        <v>0.41528300000000001</v>
      </c>
      <c r="L265">
        <f t="shared" si="36"/>
        <v>16.343827160493824</v>
      </c>
      <c r="M265">
        <f t="shared" si="37"/>
        <v>6.798296626543209</v>
      </c>
      <c r="N265" s="9"/>
      <c r="O265" s="22">
        <v>1.18408</v>
      </c>
      <c r="P265" s="22">
        <v>11.264200000000001</v>
      </c>
      <c r="Q265" s="22">
        <v>-9.5336899999999992E-3</v>
      </c>
      <c r="R265" s="22">
        <v>255</v>
      </c>
      <c r="S265" s="22">
        <v>1.1831700000000001</v>
      </c>
      <c r="T265">
        <f t="shared" si="38"/>
        <v>11.769987654320985</v>
      </c>
      <c r="U265">
        <f t="shared" si="39"/>
        <v>13.936606981728392</v>
      </c>
      <c r="X265" s="9"/>
      <c r="Y265" s="22">
        <v>0.41595500000000002</v>
      </c>
      <c r="Z265" s="22">
        <v>16.587599999999998</v>
      </c>
      <c r="AA265" s="22">
        <v>-1.3110399999999999E-2</v>
      </c>
      <c r="AB265" s="22">
        <v>255</v>
      </c>
      <c r="AC265" s="22">
        <v>0.41537499999999999</v>
      </c>
      <c r="AD265">
        <f t="shared" si="40"/>
        <v>16.185679012345677</v>
      </c>
      <c r="AE265">
        <f t="shared" si="41"/>
        <v>6.7325141135802467</v>
      </c>
      <c r="AF265" s="9"/>
      <c r="AG265" s="22">
        <v>1.18408</v>
      </c>
      <c r="AH265" s="22">
        <v>20.205400000000001</v>
      </c>
      <c r="AI265" s="22">
        <v>-9.4634999999999997E-3</v>
      </c>
      <c r="AJ265" s="22">
        <v>255</v>
      </c>
      <c r="AK265" s="22">
        <v>1.18286</v>
      </c>
      <c r="AL265">
        <f t="shared" si="42"/>
        <v>11.683333333333332</v>
      </c>
      <c r="AM265">
        <f t="shared" si="43"/>
        <v>13.834001333333331</v>
      </c>
      <c r="AP265" s="9"/>
      <c r="AQ265" s="22">
        <v>0.41595500000000002</v>
      </c>
      <c r="AR265" s="22">
        <v>25.507899999999999</v>
      </c>
      <c r="AS265" s="22">
        <v>-1.30768E-2</v>
      </c>
      <c r="AT265" s="22">
        <v>255</v>
      </c>
      <c r="AU265" s="22">
        <v>0.41537499999999999</v>
      </c>
      <c r="AV265">
        <f t="shared" si="44"/>
        <v>16.144197530864194</v>
      </c>
      <c r="AW265">
        <f t="shared" si="45"/>
        <v>6.7152596839506158</v>
      </c>
      <c r="AX265" s="9"/>
      <c r="AY265" s="22">
        <v>1.18408</v>
      </c>
      <c r="AZ265" s="22">
        <v>29.125699999999998</v>
      </c>
      <c r="BA265" s="22">
        <v>-8.9935299999999996E-3</v>
      </c>
      <c r="BB265" s="22">
        <v>255</v>
      </c>
      <c r="BC265" s="22">
        <v>1.18286</v>
      </c>
      <c r="BD265">
        <f t="shared" si="46"/>
        <v>11.103123456790122</v>
      </c>
      <c r="BE265">
        <f t="shared" si="47"/>
        <v>13.146986422716049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7.6565000000000003</v>
      </c>
      <c r="I266" s="22">
        <v>-1.3250700000000001E-2</v>
      </c>
      <c r="J266" s="22">
        <v>256</v>
      </c>
      <c r="K266" s="22">
        <v>0.410248</v>
      </c>
      <c r="L266">
        <f t="shared" si="36"/>
        <v>16.358888888888888</v>
      </c>
      <c r="M266">
        <f t="shared" si="37"/>
        <v>6.7221782633333325</v>
      </c>
      <c r="N266" s="9"/>
      <c r="O266" s="22">
        <v>1.18912</v>
      </c>
      <c r="P266" s="22">
        <v>11.2743</v>
      </c>
      <c r="Q266" s="22">
        <v>-9.4879200000000004E-3</v>
      </c>
      <c r="R266" s="22">
        <v>256</v>
      </c>
      <c r="S266" s="22">
        <v>1.18713</v>
      </c>
      <c r="T266">
        <f t="shared" si="38"/>
        <v>11.71348148148148</v>
      </c>
      <c r="U266">
        <f t="shared" si="39"/>
        <v>13.928735099259256</v>
      </c>
      <c r="X266" s="9"/>
      <c r="Y266" s="22">
        <v>0.41091899999999998</v>
      </c>
      <c r="Z266" s="22">
        <v>16.5977</v>
      </c>
      <c r="AA266" s="22">
        <v>-1.31165E-2</v>
      </c>
      <c r="AB266" s="22">
        <v>256</v>
      </c>
      <c r="AC266" s="22">
        <v>0.410217</v>
      </c>
      <c r="AD266">
        <f t="shared" si="40"/>
        <v>16.193209876543211</v>
      </c>
      <c r="AE266">
        <f t="shared" si="41"/>
        <v>6.6540976092592592</v>
      </c>
      <c r="AF266" s="9"/>
      <c r="AG266" s="22">
        <v>1.18912</v>
      </c>
      <c r="AH266" s="22">
        <v>20.215499999999999</v>
      </c>
      <c r="AI266" s="22">
        <v>-9.4116200000000007E-3</v>
      </c>
      <c r="AJ266" s="22">
        <v>256</v>
      </c>
      <c r="AK266" s="22">
        <v>1.18866</v>
      </c>
      <c r="AL266">
        <f t="shared" si="42"/>
        <v>11.619283950617284</v>
      </c>
      <c r="AM266">
        <f t="shared" si="43"/>
        <v>13.816722931358024</v>
      </c>
      <c r="AP266" s="9"/>
      <c r="AQ266" s="22">
        <v>0.41091899999999998</v>
      </c>
      <c r="AR266" s="22">
        <v>25.518000000000001</v>
      </c>
      <c r="AS266" s="22">
        <v>-1.3085899999999999E-2</v>
      </c>
      <c r="AT266" s="22">
        <v>256</v>
      </c>
      <c r="AU266" s="22">
        <v>0.41037000000000001</v>
      </c>
      <c r="AV266">
        <f t="shared" si="44"/>
        <v>16.155432098765431</v>
      </c>
      <c r="AW266">
        <f t="shared" si="45"/>
        <v>6.6385740025925921</v>
      </c>
      <c r="AX266" s="9"/>
      <c r="AY266" s="22">
        <v>1.18912</v>
      </c>
      <c r="AZ266" s="22">
        <v>29.1357</v>
      </c>
      <c r="BA266" s="22">
        <v>-8.9416500000000006E-3</v>
      </c>
      <c r="BB266" s="22">
        <v>256</v>
      </c>
      <c r="BC266" s="22">
        <v>1.1874400000000001</v>
      </c>
      <c r="BD266">
        <f t="shared" si="46"/>
        <v>11.039074074074074</v>
      </c>
      <c r="BE266">
        <f t="shared" si="47"/>
        <v>13.126783762962964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7.6665700000000001</v>
      </c>
      <c r="I267" s="22">
        <v>-1.32538E-2</v>
      </c>
      <c r="J267" s="22">
        <v>257</v>
      </c>
      <c r="K267" s="22">
        <v>0.40527299999999999</v>
      </c>
      <c r="L267">
        <f t="shared" si="36"/>
        <v>16.362716049382716</v>
      </c>
      <c r="M267">
        <f t="shared" si="37"/>
        <v>6.6413646409876543</v>
      </c>
      <c r="N267" s="9"/>
      <c r="O267" s="22">
        <v>1.19415</v>
      </c>
      <c r="P267" s="22">
        <v>11.2843</v>
      </c>
      <c r="Q267" s="22">
        <v>-9.4421399999999999E-3</v>
      </c>
      <c r="R267" s="22">
        <v>257</v>
      </c>
      <c r="S267" s="22">
        <v>1.19354</v>
      </c>
      <c r="T267">
        <f t="shared" si="38"/>
        <v>11.656962962962963</v>
      </c>
      <c r="U267">
        <f t="shared" si="39"/>
        <v>13.920162322222222</v>
      </c>
      <c r="X267" s="9"/>
      <c r="Y267" s="22">
        <v>0.40588400000000002</v>
      </c>
      <c r="Z267" s="22">
        <v>16.607800000000001</v>
      </c>
      <c r="AA267" s="22">
        <v>-1.31287E-2</v>
      </c>
      <c r="AB267" s="22">
        <v>257</v>
      </c>
      <c r="AC267" s="22">
        <v>0.40521200000000002</v>
      </c>
      <c r="AD267">
        <f t="shared" si="40"/>
        <v>16.208271604938268</v>
      </c>
      <c r="AE267">
        <f t="shared" si="41"/>
        <v>6.5786781120987641</v>
      </c>
      <c r="AF267" s="9"/>
      <c r="AG267" s="22">
        <v>1.19415</v>
      </c>
      <c r="AH267" s="22">
        <v>20.2255</v>
      </c>
      <c r="AI267" s="22">
        <v>-9.3566900000000008E-3</v>
      </c>
      <c r="AJ267" s="22">
        <v>257</v>
      </c>
      <c r="AK267" s="22">
        <v>1.19354</v>
      </c>
      <c r="AL267">
        <f t="shared" si="42"/>
        <v>11.551469135802471</v>
      </c>
      <c r="AM267">
        <f t="shared" si="43"/>
        <v>13.794186868518521</v>
      </c>
      <c r="AP267" s="9"/>
      <c r="AQ267" s="22">
        <v>0.40588400000000002</v>
      </c>
      <c r="AR267" s="22">
        <v>25.527999999999999</v>
      </c>
      <c r="AS267" s="22">
        <v>-1.30829E-2</v>
      </c>
      <c r="AT267" s="22">
        <v>257</v>
      </c>
      <c r="AU267" s="22">
        <v>0.40521200000000002</v>
      </c>
      <c r="AV267">
        <f t="shared" si="44"/>
        <v>16.151728395061728</v>
      </c>
      <c r="AW267">
        <f t="shared" si="45"/>
        <v>6.5557281279012347</v>
      </c>
      <c r="AX267" s="9"/>
      <c r="AY267" s="22">
        <v>1.19415</v>
      </c>
      <c r="AZ267" s="22">
        <v>29.145800000000001</v>
      </c>
      <c r="BA267" s="22">
        <v>-8.8867200000000007E-3</v>
      </c>
      <c r="BB267" s="22">
        <v>257</v>
      </c>
      <c r="BC267" s="22">
        <v>1.1932400000000001</v>
      </c>
      <c r="BD267">
        <f t="shared" si="46"/>
        <v>10.971259259259259</v>
      </c>
      <c r="BE267">
        <f t="shared" si="47"/>
        <v>13.101329244444445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7.6766399999999999</v>
      </c>
      <c r="I268" s="22">
        <v>-1.3256799999999999E-2</v>
      </c>
      <c r="J268" s="22">
        <v>258</v>
      </c>
      <c r="K268" s="22">
        <v>0.40020800000000001</v>
      </c>
      <c r="L268">
        <f t="shared" ref="L268:L331" si="48">-I268/$F$2*1000</f>
        <v>16.366419753086415</v>
      </c>
      <c r="M268">
        <f t="shared" ref="M268:M331" si="49">L268*G268</f>
        <v>6.5604466251851834</v>
      </c>
      <c r="N268" s="9"/>
      <c r="O268" s="22">
        <v>1.19919</v>
      </c>
      <c r="P268" s="22">
        <v>11.2944</v>
      </c>
      <c r="Q268" s="22">
        <v>-9.3902599999999992E-3</v>
      </c>
      <c r="R268" s="22">
        <v>258</v>
      </c>
      <c r="S268" s="22">
        <v>1.1984300000000001</v>
      </c>
      <c r="T268">
        <f t="shared" ref="T268:T331" si="50">-Q268/$F$2*1000</f>
        <v>11.592913580246911</v>
      </c>
      <c r="U268">
        <f t="shared" ref="U268:U331" si="51">T268*O268</f>
        <v>13.902106036296294</v>
      </c>
      <c r="X268" s="9"/>
      <c r="Y268" s="22">
        <v>0.40084799999999998</v>
      </c>
      <c r="Z268" s="22">
        <v>16.617799999999999</v>
      </c>
      <c r="AA268" s="22">
        <v>-1.31317E-2</v>
      </c>
      <c r="AB268" s="22">
        <v>258</v>
      </c>
      <c r="AC268" s="22">
        <v>0.400177</v>
      </c>
      <c r="AD268">
        <f t="shared" ref="AD268:AD331" si="52">-AA268/$F$2*1000</f>
        <v>16.211975308641971</v>
      </c>
      <c r="AE268">
        <f t="shared" ref="AE268:AE331" si="53">AD268*Y268</f>
        <v>6.4985378785185164</v>
      </c>
      <c r="AF268" s="9"/>
      <c r="AG268" s="22">
        <v>1.19919</v>
      </c>
      <c r="AH268" s="22">
        <v>20.235600000000002</v>
      </c>
      <c r="AI268" s="22">
        <v>-9.3048100000000002E-3</v>
      </c>
      <c r="AJ268" s="22">
        <v>258</v>
      </c>
      <c r="AK268" s="22">
        <v>1.1975100000000001</v>
      </c>
      <c r="AL268">
        <f t="shared" ref="AL268:AL331" si="54">-AI268/$F$2*1000</f>
        <v>11.487419753086421</v>
      </c>
      <c r="AM268">
        <f t="shared" ref="AM268:AM331" si="55">AL268*AG268</f>
        <v>13.775598893703705</v>
      </c>
      <c r="AP268" s="9"/>
      <c r="AQ268" s="22">
        <v>0.40084799999999998</v>
      </c>
      <c r="AR268" s="22">
        <v>25.5381</v>
      </c>
      <c r="AS268" s="22">
        <v>-1.3091999999999999E-2</v>
      </c>
      <c r="AT268" s="22">
        <v>258</v>
      </c>
      <c r="AU268" s="22">
        <v>0.40020800000000001</v>
      </c>
      <c r="AV268">
        <f t="shared" ref="AV268:AV331" si="56">-AS268/$F$2*1000</f>
        <v>16.162962962962961</v>
      </c>
      <c r="AW268">
        <f t="shared" ref="AW268:AW331" si="57">AV268*AQ268</f>
        <v>6.478891377777777</v>
      </c>
      <c r="AX268" s="9"/>
      <c r="AY268" s="22">
        <v>1.19919</v>
      </c>
      <c r="AZ268" s="22">
        <v>29.155899999999999</v>
      </c>
      <c r="BA268" s="22">
        <v>-8.8287399999999999E-3</v>
      </c>
      <c r="BB268" s="22">
        <v>258</v>
      </c>
      <c r="BC268" s="22">
        <v>1.1981200000000001</v>
      </c>
      <c r="BD268">
        <f t="shared" ref="BD268:BD331" si="58">-BA268/$F$2*1000</f>
        <v>10.899679012345679</v>
      </c>
      <c r="BE268">
        <f t="shared" ref="BE268:BE331" si="59">BD268*AY268</f>
        <v>13.070786074814814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7.6867099999999997</v>
      </c>
      <c r="I269" s="22">
        <v>-1.32751E-2</v>
      </c>
      <c r="J269" s="22">
        <v>259</v>
      </c>
      <c r="K269" s="22">
        <v>0.39517200000000002</v>
      </c>
      <c r="L269">
        <f t="shared" si="48"/>
        <v>16.38901234567901</v>
      </c>
      <c r="M269">
        <f t="shared" si="49"/>
        <v>6.486984143580246</v>
      </c>
      <c r="N269" s="9"/>
      <c r="O269" s="22">
        <v>1.2042200000000001</v>
      </c>
      <c r="P269" s="22">
        <v>11.304500000000001</v>
      </c>
      <c r="Q269" s="22">
        <v>-9.3353299999999993E-3</v>
      </c>
      <c r="R269" s="22">
        <v>259</v>
      </c>
      <c r="S269" s="22">
        <v>1.2027000000000001</v>
      </c>
      <c r="T269">
        <f t="shared" si="50"/>
        <v>11.525098765432098</v>
      </c>
      <c r="U269">
        <f t="shared" si="51"/>
        <v>13.878754435308641</v>
      </c>
      <c r="X269" s="9"/>
      <c r="Y269" s="22">
        <v>0.39581300000000003</v>
      </c>
      <c r="Z269" s="22">
        <v>16.6279</v>
      </c>
      <c r="AA269" s="22">
        <v>-1.31348E-2</v>
      </c>
      <c r="AB269" s="22">
        <v>259</v>
      </c>
      <c r="AC269" s="22">
        <v>0.39520300000000003</v>
      </c>
      <c r="AD269">
        <f t="shared" si="52"/>
        <v>16.215802469135802</v>
      </c>
      <c r="AE269">
        <f t="shared" si="53"/>
        <v>6.4184254227160498</v>
      </c>
      <c r="AF269" s="9"/>
      <c r="AG269" s="22">
        <v>1.2042200000000001</v>
      </c>
      <c r="AH269" s="22">
        <v>20.245699999999999</v>
      </c>
      <c r="AI269" s="22">
        <v>-9.2651399999999998E-3</v>
      </c>
      <c r="AJ269" s="22">
        <v>259</v>
      </c>
      <c r="AK269" s="22">
        <v>1.2033100000000001</v>
      </c>
      <c r="AL269">
        <f t="shared" si="54"/>
        <v>11.438444444444444</v>
      </c>
      <c r="AM269">
        <f t="shared" si="55"/>
        <v>13.774403568888889</v>
      </c>
      <c r="AP269" s="9"/>
      <c r="AQ269" s="22">
        <v>0.39581300000000003</v>
      </c>
      <c r="AR269" s="22">
        <v>25.548200000000001</v>
      </c>
      <c r="AS269" s="22">
        <v>-1.31012E-2</v>
      </c>
      <c r="AT269" s="22">
        <v>259</v>
      </c>
      <c r="AU269" s="22">
        <v>0.39520300000000003</v>
      </c>
      <c r="AV269">
        <f t="shared" si="56"/>
        <v>16.174320987654323</v>
      </c>
      <c r="AW269">
        <f t="shared" si="57"/>
        <v>6.4020065130864205</v>
      </c>
      <c r="AX269" s="9"/>
      <c r="AY269" s="22">
        <v>1.2042200000000001</v>
      </c>
      <c r="AZ269" s="22">
        <v>29.165900000000001</v>
      </c>
      <c r="BA269" s="22">
        <v>-8.7646500000000006E-3</v>
      </c>
      <c r="BB269" s="22">
        <v>259</v>
      </c>
      <c r="BC269" s="22">
        <v>1.2030000000000001</v>
      </c>
      <c r="BD269">
        <f t="shared" si="58"/>
        <v>10.820555555555556</v>
      </c>
      <c r="BE269">
        <f t="shared" si="59"/>
        <v>13.030329411111111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7.6967800000000004</v>
      </c>
      <c r="I270" s="22">
        <v>-1.3284300000000001E-2</v>
      </c>
      <c r="J270" s="22">
        <v>260</v>
      </c>
      <c r="K270" s="22">
        <v>0.39013700000000001</v>
      </c>
      <c r="L270">
        <f t="shared" si="48"/>
        <v>16.400370370370371</v>
      </c>
      <c r="M270">
        <f t="shared" si="49"/>
        <v>6.4089039325925929</v>
      </c>
      <c r="N270" s="9"/>
      <c r="O270" s="22">
        <v>1.20926</v>
      </c>
      <c r="P270" s="22">
        <v>11.314500000000001</v>
      </c>
      <c r="Q270" s="22">
        <v>-9.2803999999999994E-3</v>
      </c>
      <c r="R270" s="22">
        <v>260</v>
      </c>
      <c r="S270" s="22">
        <v>1.2084999999999999</v>
      </c>
      <c r="T270">
        <f t="shared" si="50"/>
        <v>11.457283950617283</v>
      </c>
      <c r="U270">
        <f t="shared" si="51"/>
        <v>13.854835190123456</v>
      </c>
      <c r="X270" s="9"/>
      <c r="Y270" s="22">
        <v>0.39077800000000001</v>
      </c>
      <c r="Z270" s="22">
        <v>16.638000000000002</v>
      </c>
      <c r="AA270" s="22">
        <v>-1.3147000000000001E-2</v>
      </c>
      <c r="AB270" s="22">
        <v>260</v>
      </c>
      <c r="AC270" s="22">
        <v>0.39016699999999999</v>
      </c>
      <c r="AD270">
        <f t="shared" si="52"/>
        <v>16.230864197530863</v>
      </c>
      <c r="AE270">
        <f t="shared" si="53"/>
        <v>6.3426646493827157</v>
      </c>
      <c r="AF270" s="9"/>
      <c r="AG270" s="22">
        <v>1.20926</v>
      </c>
      <c r="AH270" s="22">
        <v>20.255800000000001</v>
      </c>
      <c r="AI270" s="22">
        <v>-9.2132599999999992E-3</v>
      </c>
      <c r="AJ270" s="22">
        <v>260</v>
      </c>
      <c r="AK270" s="22">
        <v>1.2084999999999999</v>
      </c>
      <c r="AL270">
        <f t="shared" si="54"/>
        <v>11.374395061728395</v>
      </c>
      <c r="AM270">
        <f t="shared" si="55"/>
        <v>13.754600972345678</v>
      </c>
      <c r="AP270" s="9"/>
      <c r="AQ270" s="22">
        <v>0.39077800000000001</v>
      </c>
      <c r="AR270" s="22">
        <v>25.558199999999999</v>
      </c>
      <c r="AS270" s="22">
        <v>-1.3107300000000001E-2</v>
      </c>
      <c r="AT270" s="22">
        <v>260</v>
      </c>
      <c r="AU270" s="22">
        <v>0.39016699999999999</v>
      </c>
      <c r="AV270">
        <f t="shared" si="56"/>
        <v>16.181851851851849</v>
      </c>
      <c r="AW270">
        <f t="shared" si="57"/>
        <v>6.3235117029629624</v>
      </c>
      <c r="AX270" s="9"/>
      <c r="AY270" s="22">
        <v>1.20926</v>
      </c>
      <c r="AZ270" s="22">
        <v>29.175999999999998</v>
      </c>
      <c r="BA270" s="22">
        <v>-8.6975100000000003E-3</v>
      </c>
      <c r="BB270" s="22">
        <v>260</v>
      </c>
      <c r="BC270" s="22">
        <v>1.2084999999999999</v>
      </c>
      <c r="BD270">
        <f t="shared" si="58"/>
        <v>10.737666666666666</v>
      </c>
      <c r="BE270">
        <f t="shared" si="59"/>
        <v>12.984630793333332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7.7068500000000002</v>
      </c>
      <c r="I271" s="22">
        <v>-1.3284300000000001E-2</v>
      </c>
      <c r="J271" s="22">
        <v>261</v>
      </c>
      <c r="K271" s="22">
        <v>0.38513199999999997</v>
      </c>
      <c r="L271">
        <f t="shared" si="48"/>
        <v>16.400370370370371</v>
      </c>
      <c r="M271">
        <f t="shared" si="49"/>
        <v>6.3263116674074071</v>
      </c>
      <c r="N271" s="9"/>
      <c r="O271" s="22">
        <v>1.2142900000000001</v>
      </c>
      <c r="P271" s="22">
        <v>11.3246</v>
      </c>
      <c r="Q271" s="22">
        <v>-9.2254599999999996E-3</v>
      </c>
      <c r="R271" s="22">
        <v>261</v>
      </c>
      <c r="S271" s="22">
        <v>1.2133799999999999</v>
      </c>
      <c r="T271">
        <f t="shared" si="50"/>
        <v>11.389456790123456</v>
      </c>
      <c r="U271">
        <f t="shared" si="51"/>
        <v>13.830103485679011</v>
      </c>
      <c r="X271" s="9"/>
      <c r="Y271" s="22">
        <v>0.38574199999999997</v>
      </c>
      <c r="Z271" s="22">
        <v>16.648099999999999</v>
      </c>
      <c r="AA271" s="22">
        <v>-1.315E-2</v>
      </c>
      <c r="AB271" s="22">
        <v>261</v>
      </c>
      <c r="AC271" s="22">
        <v>0.385162</v>
      </c>
      <c r="AD271">
        <f t="shared" si="52"/>
        <v>16.234567901234566</v>
      </c>
      <c r="AE271">
        <f t="shared" si="53"/>
        <v>6.2623546913580235</v>
      </c>
      <c r="AF271" s="9"/>
      <c r="AG271" s="22">
        <v>1.2142900000000001</v>
      </c>
      <c r="AH271" s="22">
        <v>20.265799999999999</v>
      </c>
      <c r="AI271" s="22">
        <v>-9.1522200000000008E-3</v>
      </c>
      <c r="AJ271" s="22">
        <v>261</v>
      </c>
      <c r="AK271" s="22">
        <v>1.2130700000000001</v>
      </c>
      <c r="AL271">
        <f t="shared" si="54"/>
        <v>11.299037037037039</v>
      </c>
      <c r="AM271">
        <f t="shared" si="55"/>
        <v>13.720307683703707</v>
      </c>
      <c r="AP271" s="9"/>
      <c r="AQ271" s="22">
        <v>0.38574199999999997</v>
      </c>
      <c r="AR271" s="22">
        <v>25.568300000000001</v>
      </c>
      <c r="AS271" s="22">
        <v>-1.3119499999999999E-2</v>
      </c>
      <c r="AT271" s="22">
        <v>261</v>
      </c>
      <c r="AU271" s="22">
        <v>0.385162</v>
      </c>
      <c r="AV271">
        <f t="shared" si="56"/>
        <v>16.19691358024691</v>
      </c>
      <c r="AW271">
        <f t="shared" si="57"/>
        <v>6.2478298382716035</v>
      </c>
      <c r="AX271" s="9"/>
      <c r="AY271" s="22">
        <v>1.2142900000000001</v>
      </c>
      <c r="AZ271" s="22">
        <v>29.1861</v>
      </c>
      <c r="BA271" s="22">
        <v>-8.6334199999999993E-3</v>
      </c>
      <c r="BB271" s="22">
        <v>261</v>
      </c>
      <c r="BC271" s="22">
        <v>1.2133799999999999</v>
      </c>
      <c r="BD271">
        <f t="shared" si="58"/>
        <v>10.658543209876541</v>
      </c>
      <c r="BE271">
        <f t="shared" si="59"/>
        <v>12.942562434320985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7.71692</v>
      </c>
      <c r="I272" s="22">
        <v>-1.3290400000000001E-2</v>
      </c>
      <c r="J272" s="22">
        <v>262</v>
      </c>
      <c r="K272" s="22">
        <v>0.38009599999999999</v>
      </c>
      <c r="L272">
        <f t="shared" si="48"/>
        <v>16.407901234567902</v>
      </c>
      <c r="M272">
        <f t="shared" si="49"/>
        <v>6.2466028553086428</v>
      </c>
      <c r="N272" s="9"/>
      <c r="O272" s="22">
        <v>1.21933</v>
      </c>
      <c r="P272" s="22">
        <v>11.3347</v>
      </c>
      <c r="Q272" s="22">
        <v>-9.1644299999999995E-3</v>
      </c>
      <c r="R272" s="22">
        <v>262</v>
      </c>
      <c r="S272" s="22">
        <v>1.2182599999999999</v>
      </c>
      <c r="T272">
        <f t="shared" si="50"/>
        <v>11.31411111111111</v>
      </c>
      <c r="U272">
        <f t="shared" si="51"/>
        <v>13.79563510111111</v>
      </c>
      <c r="X272" s="9"/>
      <c r="Y272" s="22">
        <v>0.38070700000000002</v>
      </c>
      <c r="Z272" s="22">
        <v>16.658100000000001</v>
      </c>
      <c r="AA272" s="22">
        <v>-1.3153099999999999E-2</v>
      </c>
      <c r="AB272" s="22">
        <v>262</v>
      </c>
      <c r="AC272" s="22">
        <v>0.38015700000000002</v>
      </c>
      <c r="AD272">
        <f t="shared" si="52"/>
        <v>16.238395061728394</v>
      </c>
      <c r="AE272">
        <f t="shared" si="53"/>
        <v>6.1820706687654319</v>
      </c>
      <c r="AF272" s="9"/>
      <c r="AG272" s="22">
        <v>1.21933</v>
      </c>
      <c r="AH272" s="22">
        <v>20.2759</v>
      </c>
      <c r="AI272" s="22">
        <v>-9.1033899999999994E-3</v>
      </c>
      <c r="AJ272" s="22">
        <v>262</v>
      </c>
      <c r="AK272" s="22">
        <v>1.2182599999999999</v>
      </c>
      <c r="AL272">
        <f t="shared" si="54"/>
        <v>11.238753086419752</v>
      </c>
      <c r="AM272">
        <f t="shared" si="55"/>
        <v>13.703748800864197</v>
      </c>
      <c r="AP272" s="9"/>
      <c r="AQ272" s="22">
        <v>0.38070700000000002</v>
      </c>
      <c r="AR272" s="22">
        <v>25.578399999999998</v>
      </c>
      <c r="AS272" s="22">
        <v>-1.31348E-2</v>
      </c>
      <c r="AT272" s="22">
        <v>262</v>
      </c>
      <c r="AU272" s="22">
        <v>0.38009599999999999</v>
      </c>
      <c r="AV272">
        <f t="shared" si="56"/>
        <v>16.215802469135802</v>
      </c>
      <c r="AW272">
        <f t="shared" si="57"/>
        <v>6.1734695106172843</v>
      </c>
      <c r="AX272" s="9"/>
      <c r="AY272" s="22">
        <v>1.21933</v>
      </c>
      <c r="AZ272" s="22">
        <v>29.196200000000001</v>
      </c>
      <c r="BA272" s="22">
        <v>-8.5723899999999992E-3</v>
      </c>
      <c r="BB272" s="22">
        <v>262</v>
      </c>
      <c r="BC272" s="22">
        <v>1.2179599999999999</v>
      </c>
      <c r="BD272">
        <f t="shared" si="58"/>
        <v>10.583197530864195</v>
      </c>
      <c r="BE272">
        <f t="shared" si="59"/>
        <v>12.90441024530864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7.7269899999999998</v>
      </c>
      <c r="I273" s="22">
        <v>-1.3302599999999999E-2</v>
      </c>
      <c r="J273" s="22">
        <v>263</v>
      </c>
      <c r="K273" s="22">
        <v>0.37506099999999998</v>
      </c>
      <c r="L273">
        <f t="shared" si="48"/>
        <v>16.422962962962963</v>
      </c>
      <c r="M273">
        <f t="shared" si="49"/>
        <v>6.1696309192592587</v>
      </c>
      <c r="N273" s="9"/>
      <c r="O273" s="22">
        <v>1.22437</v>
      </c>
      <c r="P273" s="22">
        <v>11.344799999999999</v>
      </c>
      <c r="Q273" s="22">
        <v>-9.1125500000000005E-3</v>
      </c>
      <c r="R273" s="22">
        <v>263</v>
      </c>
      <c r="S273" s="22">
        <v>1.2234499999999999</v>
      </c>
      <c r="T273">
        <f t="shared" si="50"/>
        <v>11.250061728395062</v>
      </c>
      <c r="U273">
        <f t="shared" si="51"/>
        <v>13.774238078395062</v>
      </c>
      <c r="X273" s="9"/>
      <c r="Y273" s="22">
        <v>0.37567099999999998</v>
      </c>
      <c r="Z273" s="22">
        <v>16.668199999999999</v>
      </c>
      <c r="AA273" s="22">
        <v>-1.3159199999999999E-2</v>
      </c>
      <c r="AB273" s="22">
        <v>263</v>
      </c>
      <c r="AC273" s="22">
        <v>0.375031</v>
      </c>
      <c r="AD273">
        <f t="shared" si="52"/>
        <v>16.245925925925924</v>
      </c>
      <c r="AE273">
        <f t="shared" si="53"/>
        <v>6.1031232385185179</v>
      </c>
      <c r="AF273" s="9"/>
      <c r="AG273" s="22">
        <v>1.22437</v>
      </c>
      <c r="AH273" s="22">
        <v>20.286000000000001</v>
      </c>
      <c r="AI273" s="22">
        <v>-9.0545699999999996E-3</v>
      </c>
      <c r="AJ273" s="22">
        <v>263</v>
      </c>
      <c r="AK273" s="22">
        <v>1.2237499999999999</v>
      </c>
      <c r="AL273">
        <f t="shared" si="54"/>
        <v>11.17848148148148</v>
      </c>
      <c r="AM273">
        <f t="shared" si="55"/>
        <v>13.686597371481479</v>
      </c>
      <c r="AP273" s="9"/>
      <c r="AQ273" s="22">
        <v>0.37567099999999998</v>
      </c>
      <c r="AR273" s="22">
        <v>25.5885</v>
      </c>
      <c r="AS273" s="22">
        <v>-1.3147000000000001E-2</v>
      </c>
      <c r="AT273" s="22">
        <v>263</v>
      </c>
      <c r="AU273" s="22">
        <v>0.375031</v>
      </c>
      <c r="AV273">
        <f t="shared" si="56"/>
        <v>16.230864197530863</v>
      </c>
      <c r="AW273">
        <f t="shared" si="57"/>
        <v>6.0974649839506165</v>
      </c>
      <c r="AX273" s="9"/>
      <c r="AY273" s="22">
        <v>1.22437</v>
      </c>
      <c r="AZ273" s="22">
        <v>29.206199999999999</v>
      </c>
      <c r="BA273" s="22">
        <v>-8.5052500000000007E-3</v>
      </c>
      <c r="BB273" s="22">
        <v>263</v>
      </c>
      <c r="BC273" s="22">
        <v>1.2228399999999999</v>
      </c>
      <c r="BD273">
        <f t="shared" si="58"/>
        <v>10.500308641975309</v>
      </c>
      <c r="BE273">
        <f t="shared" si="59"/>
        <v>12.856262891975309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7.7370700000000001</v>
      </c>
      <c r="I274" s="22">
        <v>-1.3324000000000001E-2</v>
      </c>
      <c r="J274" s="22">
        <v>264</v>
      </c>
      <c r="K274" s="22">
        <v>0.36999500000000002</v>
      </c>
      <c r="L274">
        <f t="shared" si="48"/>
        <v>16.449382716049382</v>
      </c>
      <c r="M274">
        <f t="shared" si="49"/>
        <v>6.0967334123456789</v>
      </c>
      <c r="N274" s="9"/>
      <c r="O274" s="22">
        <v>1.2294</v>
      </c>
      <c r="P274" s="22">
        <v>11.354799999999999</v>
      </c>
      <c r="Q274" s="22">
        <v>-9.0545699999999996E-3</v>
      </c>
      <c r="R274" s="22">
        <v>264</v>
      </c>
      <c r="S274" s="22">
        <v>1.22803</v>
      </c>
      <c r="T274">
        <f t="shared" si="50"/>
        <v>11.17848148148148</v>
      </c>
      <c r="U274">
        <f t="shared" si="51"/>
        <v>13.742825133333332</v>
      </c>
      <c r="X274" s="9"/>
      <c r="Y274" s="22">
        <v>0.37063600000000002</v>
      </c>
      <c r="Z274" s="22">
        <v>16.6783</v>
      </c>
      <c r="AA274" s="22">
        <v>-1.3162200000000001E-2</v>
      </c>
      <c r="AB274" s="22">
        <v>264</v>
      </c>
      <c r="AC274" s="22">
        <v>0.37002600000000002</v>
      </c>
      <c r="AD274">
        <f t="shared" si="52"/>
        <v>16.249629629629627</v>
      </c>
      <c r="AE274">
        <f t="shared" si="53"/>
        <v>6.0226977274074072</v>
      </c>
      <c r="AF274" s="9"/>
      <c r="AG274" s="22">
        <v>1.2294</v>
      </c>
      <c r="AH274" s="22">
        <v>20.295999999999999</v>
      </c>
      <c r="AI274" s="22">
        <v>-9.0026900000000007E-3</v>
      </c>
      <c r="AJ274" s="22">
        <v>264</v>
      </c>
      <c r="AK274" s="22">
        <v>1.2283299999999999</v>
      </c>
      <c r="AL274">
        <f t="shared" si="54"/>
        <v>11.114432098765432</v>
      </c>
      <c r="AM274">
        <f t="shared" si="55"/>
        <v>13.664082822222223</v>
      </c>
      <c r="AP274" s="9"/>
      <c r="AQ274" s="22">
        <v>0.37063600000000002</v>
      </c>
      <c r="AR274" s="22">
        <v>25.598500000000001</v>
      </c>
      <c r="AS274" s="22">
        <v>-1.31653E-2</v>
      </c>
      <c r="AT274" s="22">
        <v>264</v>
      </c>
      <c r="AU274" s="22">
        <v>0.37002600000000002</v>
      </c>
      <c r="AV274">
        <f t="shared" si="56"/>
        <v>16.253456790123455</v>
      </c>
      <c r="AW274">
        <f t="shared" si="57"/>
        <v>6.0241162108641975</v>
      </c>
      <c r="AX274" s="9"/>
      <c r="AY274" s="22">
        <v>1.2294</v>
      </c>
      <c r="AZ274" s="22">
        <v>29.2163</v>
      </c>
      <c r="BA274" s="22">
        <v>-8.4411599999999996E-3</v>
      </c>
      <c r="BB274" s="22">
        <v>264</v>
      </c>
      <c r="BC274" s="22">
        <v>1.2283299999999999</v>
      </c>
      <c r="BD274">
        <f t="shared" si="58"/>
        <v>10.421185185185184</v>
      </c>
      <c r="BE274">
        <f t="shared" si="59"/>
        <v>12.811805066666667</v>
      </c>
    </row>
    <row r="275" spans="6:101">
      <c r="F275" s="9"/>
      <c r="G275" s="22">
        <v>0.36560100000000001</v>
      </c>
      <c r="H275" s="22">
        <v>7.7471399999999999</v>
      </c>
      <c r="I275" s="22">
        <v>-1.3339200000000001E-2</v>
      </c>
      <c r="J275" s="22">
        <v>265</v>
      </c>
      <c r="K275" s="22">
        <v>0.36498999999999998</v>
      </c>
      <c r="L275">
        <f t="shared" si="48"/>
        <v>16.468148148148149</v>
      </c>
      <c r="M275">
        <f t="shared" si="49"/>
        <v>6.020771431111112</v>
      </c>
      <c r="N275" s="9"/>
      <c r="O275" s="22">
        <v>1.23444</v>
      </c>
      <c r="P275" s="22">
        <v>11.3649</v>
      </c>
      <c r="Q275" s="22">
        <v>-8.9935299999999996E-3</v>
      </c>
      <c r="R275" s="22">
        <v>265</v>
      </c>
      <c r="S275" s="22">
        <v>1.23383</v>
      </c>
      <c r="T275">
        <f t="shared" si="50"/>
        <v>11.103123456790122</v>
      </c>
      <c r="U275">
        <f t="shared" si="51"/>
        <v>13.706139719999998</v>
      </c>
      <c r="X275" s="9"/>
      <c r="Y275" s="22">
        <v>0.36560100000000001</v>
      </c>
      <c r="Z275" s="22">
        <v>16.688300000000002</v>
      </c>
      <c r="AA275" s="22">
        <v>-1.31653E-2</v>
      </c>
      <c r="AB275" s="22">
        <v>265</v>
      </c>
      <c r="AC275" s="22">
        <v>0.36498999999999998</v>
      </c>
      <c r="AD275">
        <f t="shared" si="52"/>
        <v>16.253456790123455</v>
      </c>
      <c r="AE275">
        <f t="shared" si="53"/>
        <v>5.9422800559259255</v>
      </c>
      <c r="AF275" s="9"/>
      <c r="AG275" s="22">
        <v>1.23444</v>
      </c>
      <c r="AH275" s="22">
        <v>20.306100000000001</v>
      </c>
      <c r="AI275" s="22">
        <v>-8.9446999999999999E-3</v>
      </c>
      <c r="AJ275" s="22">
        <v>265</v>
      </c>
      <c r="AK275" s="22">
        <v>1.2335199999999999</v>
      </c>
      <c r="AL275">
        <f t="shared" si="54"/>
        <v>11.042839506172838</v>
      </c>
      <c r="AM275">
        <f t="shared" si="55"/>
        <v>13.631722799999997</v>
      </c>
      <c r="AP275" s="9"/>
      <c r="AQ275" s="22">
        <v>0.36560100000000001</v>
      </c>
      <c r="AR275" s="22">
        <v>25.608599999999999</v>
      </c>
      <c r="AS275" s="22">
        <v>-1.31653E-2</v>
      </c>
      <c r="AT275" s="22">
        <v>265</v>
      </c>
      <c r="AU275" s="22">
        <v>0.36502099999999998</v>
      </c>
      <c r="AV275">
        <f t="shared" si="56"/>
        <v>16.253456790123455</v>
      </c>
      <c r="AW275">
        <f t="shared" si="57"/>
        <v>5.9422800559259255</v>
      </c>
      <c r="AX275" s="9"/>
      <c r="AY275" s="22">
        <v>1.23444</v>
      </c>
      <c r="AZ275" s="22">
        <v>29.226400000000002</v>
      </c>
      <c r="BA275" s="22">
        <v>-8.3862299999999997E-3</v>
      </c>
      <c r="BB275" s="22">
        <v>265</v>
      </c>
      <c r="BC275" s="22">
        <v>1.23322</v>
      </c>
      <c r="BD275">
        <f t="shared" si="58"/>
        <v>10.353370370370369</v>
      </c>
      <c r="BE275">
        <f t="shared" si="59"/>
        <v>12.780614519999999</v>
      </c>
    </row>
    <row r="276" spans="6:101">
      <c r="F276" s="9"/>
      <c r="G276" s="22">
        <v>0.36056500000000002</v>
      </c>
      <c r="H276" s="22">
        <v>7.7572099999999997</v>
      </c>
      <c r="I276" s="22">
        <v>-1.33423E-2</v>
      </c>
      <c r="J276" s="22">
        <v>266</v>
      </c>
      <c r="K276" s="22">
        <v>0.359985</v>
      </c>
      <c r="L276">
        <f t="shared" si="48"/>
        <v>16.471975308641973</v>
      </c>
      <c r="M276">
        <f t="shared" si="49"/>
        <v>5.9392177771604935</v>
      </c>
      <c r="N276" s="9"/>
      <c r="O276" s="22">
        <v>1.2394700000000001</v>
      </c>
      <c r="P276" s="22">
        <v>11.375</v>
      </c>
      <c r="Q276" s="22">
        <v>-8.9324999999999995E-3</v>
      </c>
      <c r="R276" s="22">
        <v>266</v>
      </c>
      <c r="S276" s="22">
        <v>1.2383999999999999</v>
      </c>
      <c r="T276">
        <f t="shared" si="50"/>
        <v>11.027777777777777</v>
      </c>
      <c r="U276">
        <f t="shared" si="51"/>
        <v>13.668599722222222</v>
      </c>
      <c r="X276" s="9"/>
      <c r="Y276" s="22">
        <v>0.36056500000000002</v>
      </c>
      <c r="Z276" s="22">
        <v>16.698399999999999</v>
      </c>
      <c r="AA276" s="22">
        <v>-1.31836E-2</v>
      </c>
      <c r="AB276" s="22">
        <v>266</v>
      </c>
      <c r="AC276" s="22">
        <v>0.35995500000000002</v>
      </c>
      <c r="AD276">
        <f t="shared" si="52"/>
        <v>16.276049382716046</v>
      </c>
      <c r="AE276">
        <f t="shared" si="53"/>
        <v>5.8685737456790115</v>
      </c>
      <c r="AF276" s="9"/>
      <c r="AG276" s="22">
        <v>1.2394700000000001</v>
      </c>
      <c r="AH276" s="22">
        <v>20.316199999999998</v>
      </c>
      <c r="AI276" s="22">
        <v>-8.88977E-3</v>
      </c>
      <c r="AJ276" s="22">
        <v>266</v>
      </c>
      <c r="AK276" s="22">
        <v>1.2383999999999999</v>
      </c>
      <c r="AL276">
        <f t="shared" si="54"/>
        <v>10.975024691358024</v>
      </c>
      <c r="AM276">
        <f t="shared" si="55"/>
        <v>13.603213854197531</v>
      </c>
      <c r="AP276" s="9"/>
      <c r="AQ276" s="22">
        <v>0.36056500000000002</v>
      </c>
      <c r="AR276" s="22">
        <v>25.6187</v>
      </c>
      <c r="AS276" s="22">
        <v>-1.315E-2</v>
      </c>
      <c r="AT276" s="22">
        <v>266</v>
      </c>
      <c r="AU276" s="22">
        <v>0.35995500000000002</v>
      </c>
      <c r="AV276">
        <f t="shared" si="56"/>
        <v>16.234567901234566</v>
      </c>
      <c r="AW276">
        <f t="shared" si="57"/>
        <v>5.8536169753086416</v>
      </c>
      <c r="AX276" s="9"/>
      <c r="AY276" s="22">
        <v>1.2394700000000001</v>
      </c>
      <c r="AZ276" s="22">
        <v>29.2364</v>
      </c>
      <c r="BA276" s="22">
        <v>-8.3221400000000004E-3</v>
      </c>
      <c r="BB276" s="22">
        <v>266</v>
      </c>
      <c r="BC276" s="22">
        <v>1.23871</v>
      </c>
      <c r="BD276">
        <f t="shared" si="58"/>
        <v>10.274246913580248</v>
      </c>
      <c r="BE276">
        <f t="shared" si="59"/>
        <v>12.734620821975311</v>
      </c>
    </row>
    <row r="277" spans="6:101">
      <c r="F277" s="9"/>
      <c r="G277" s="22">
        <v>0.35553000000000001</v>
      </c>
      <c r="H277" s="22">
        <v>7.7672800000000004</v>
      </c>
      <c r="I277" s="22">
        <v>-1.3351399999999999E-2</v>
      </c>
      <c r="J277" s="22">
        <v>267</v>
      </c>
      <c r="K277" s="22">
        <v>0.35494999999999999</v>
      </c>
      <c r="L277">
        <f t="shared" si="48"/>
        <v>16.483209876543206</v>
      </c>
      <c r="M277">
        <f t="shared" si="49"/>
        <v>5.8602756074074067</v>
      </c>
      <c r="N277" s="9"/>
      <c r="O277" s="22">
        <v>1.24451</v>
      </c>
      <c r="P277" s="22">
        <v>11.385</v>
      </c>
      <c r="Q277" s="22">
        <v>-8.8684100000000002E-3</v>
      </c>
      <c r="R277" s="22">
        <v>267</v>
      </c>
      <c r="S277" s="22">
        <v>1.2442</v>
      </c>
      <c r="T277">
        <f t="shared" si="50"/>
        <v>10.948654320987654</v>
      </c>
      <c r="U277">
        <f t="shared" si="51"/>
        <v>13.625709789012346</v>
      </c>
      <c r="X277" s="9"/>
      <c r="Y277" s="22">
        <v>0.35553000000000001</v>
      </c>
      <c r="Z277" s="22">
        <v>16.708500000000001</v>
      </c>
      <c r="AA277" s="22">
        <v>-1.31989E-2</v>
      </c>
      <c r="AB277" s="22">
        <v>267</v>
      </c>
      <c r="AC277" s="22">
        <v>0.35498000000000002</v>
      </c>
      <c r="AD277">
        <f t="shared" si="52"/>
        <v>16.294938271604938</v>
      </c>
      <c r="AE277">
        <f t="shared" si="53"/>
        <v>5.7933394037037038</v>
      </c>
      <c r="AF277" s="9"/>
      <c r="AG277" s="22">
        <v>1.24451</v>
      </c>
      <c r="AH277" s="22">
        <v>20.3263</v>
      </c>
      <c r="AI277" s="22">
        <v>-8.8287399999999999E-3</v>
      </c>
      <c r="AJ277" s="22">
        <v>267</v>
      </c>
      <c r="AK277" s="22">
        <v>1.24359</v>
      </c>
      <c r="AL277">
        <f t="shared" si="54"/>
        <v>10.899679012345679</v>
      </c>
      <c r="AM277">
        <f t="shared" si="55"/>
        <v>13.564759527654321</v>
      </c>
      <c r="AP277" s="9"/>
      <c r="AQ277" s="22">
        <v>0.35553000000000001</v>
      </c>
      <c r="AR277" s="22">
        <v>25.628699999999998</v>
      </c>
      <c r="AS277" s="22">
        <v>-1.3147000000000001E-2</v>
      </c>
      <c r="AT277" s="22">
        <v>267</v>
      </c>
      <c r="AU277" s="22">
        <v>0.35488900000000001</v>
      </c>
      <c r="AV277">
        <f t="shared" si="56"/>
        <v>16.230864197530863</v>
      </c>
      <c r="AW277">
        <f t="shared" si="57"/>
        <v>5.7705591481481484</v>
      </c>
      <c r="AX277" s="9"/>
      <c r="AY277" s="22">
        <v>1.24451</v>
      </c>
      <c r="AZ277" s="22">
        <v>29.246500000000001</v>
      </c>
      <c r="BA277" s="22">
        <v>-8.2611100000000003E-3</v>
      </c>
      <c r="BB277" s="22">
        <v>267</v>
      </c>
      <c r="BC277" s="22">
        <v>1.24329</v>
      </c>
      <c r="BD277">
        <f t="shared" si="58"/>
        <v>10.198901234567902</v>
      </c>
      <c r="BE277">
        <f t="shared" si="59"/>
        <v>12.6926345754321</v>
      </c>
    </row>
    <row r="278" spans="6:101">
      <c r="F278" s="9"/>
      <c r="G278" s="22">
        <v>0.35049400000000003</v>
      </c>
      <c r="H278" s="22">
        <v>7.7773500000000002</v>
      </c>
      <c r="I278" s="22">
        <v>-1.3369799999999999E-2</v>
      </c>
      <c r="J278" s="22">
        <v>268</v>
      </c>
      <c r="K278" s="22">
        <v>0.349823</v>
      </c>
      <c r="L278">
        <f t="shared" si="48"/>
        <v>16.505925925925922</v>
      </c>
      <c r="M278">
        <f t="shared" si="49"/>
        <v>5.7852280014814808</v>
      </c>
      <c r="N278" s="9"/>
      <c r="O278" s="22">
        <v>1.2495400000000001</v>
      </c>
      <c r="P278" s="22">
        <v>11.395099999999999</v>
      </c>
      <c r="Q278" s="22">
        <v>-8.8104199999999994E-3</v>
      </c>
      <c r="R278" s="22">
        <v>268</v>
      </c>
      <c r="S278" s="22">
        <v>1.24847</v>
      </c>
      <c r="T278">
        <f t="shared" si="50"/>
        <v>10.877061728395059</v>
      </c>
      <c r="U278">
        <f t="shared" si="51"/>
        <v>13.591323712098763</v>
      </c>
      <c r="X278" s="9"/>
      <c r="Y278" s="22">
        <v>0.35049400000000003</v>
      </c>
      <c r="Z278" s="22">
        <v>16.718599999999999</v>
      </c>
      <c r="AA278" s="22">
        <v>-1.3205E-2</v>
      </c>
      <c r="AB278" s="22">
        <v>268</v>
      </c>
      <c r="AC278" s="22">
        <v>0.34991499999999998</v>
      </c>
      <c r="AD278">
        <f t="shared" si="52"/>
        <v>16.302469135802468</v>
      </c>
      <c r="AE278">
        <f t="shared" si="53"/>
        <v>5.7139176172839505</v>
      </c>
      <c r="AF278" s="9"/>
      <c r="AG278" s="22">
        <v>1.2495400000000001</v>
      </c>
      <c r="AH278" s="22">
        <v>20.336300000000001</v>
      </c>
      <c r="AI278" s="22">
        <v>-8.7676999999999998E-3</v>
      </c>
      <c r="AJ278" s="22">
        <v>268</v>
      </c>
      <c r="AK278" s="22">
        <v>1.24878</v>
      </c>
      <c r="AL278">
        <f t="shared" si="54"/>
        <v>10.824320987654319</v>
      </c>
      <c r="AM278">
        <f t="shared" si="55"/>
        <v>13.52542204691358</v>
      </c>
      <c r="AP278" s="9"/>
      <c r="AQ278" s="22">
        <v>0.35049400000000003</v>
      </c>
      <c r="AR278" s="22">
        <v>25.6388</v>
      </c>
      <c r="AS278" s="22">
        <v>-1.31561E-2</v>
      </c>
      <c r="AT278" s="22">
        <v>268</v>
      </c>
      <c r="AU278" s="22">
        <v>0.34988399999999997</v>
      </c>
      <c r="AV278">
        <f t="shared" si="56"/>
        <v>16.2420987654321</v>
      </c>
      <c r="AW278">
        <f t="shared" si="57"/>
        <v>5.6927581646913588</v>
      </c>
      <c r="AX278" s="9"/>
      <c r="AY278" s="22">
        <v>1.2495400000000001</v>
      </c>
      <c r="AZ278" s="22">
        <v>29.256599999999999</v>
      </c>
      <c r="BA278" s="22">
        <v>-8.2031299999999994E-3</v>
      </c>
      <c r="BB278" s="22">
        <v>268</v>
      </c>
      <c r="BC278" s="22">
        <v>1.24878</v>
      </c>
      <c r="BD278">
        <f t="shared" si="58"/>
        <v>10.12732098765432</v>
      </c>
      <c r="BE278">
        <f t="shared" si="59"/>
        <v>12.65449266691358</v>
      </c>
    </row>
    <row r="279" spans="6:101">
      <c r="F279" s="9"/>
      <c r="G279" s="22">
        <v>0.34545900000000002</v>
      </c>
      <c r="H279" s="22">
        <v>7.78742</v>
      </c>
      <c r="I279" s="22">
        <v>-1.3378900000000001E-2</v>
      </c>
      <c r="J279" s="22">
        <v>269</v>
      </c>
      <c r="K279" s="22">
        <v>0.34484900000000002</v>
      </c>
      <c r="L279">
        <f t="shared" si="48"/>
        <v>16.517160493827159</v>
      </c>
      <c r="M279">
        <f t="shared" si="49"/>
        <v>5.7060017470370372</v>
      </c>
      <c r="N279" s="9"/>
      <c r="O279" s="22">
        <v>1.25458</v>
      </c>
      <c r="P279" s="22">
        <v>11.405200000000001</v>
      </c>
      <c r="Q279" s="22">
        <v>-8.7493899999999993E-3</v>
      </c>
      <c r="R279" s="22">
        <v>269</v>
      </c>
      <c r="S279" s="22">
        <v>1.25336</v>
      </c>
      <c r="T279">
        <f t="shared" si="50"/>
        <v>10.801716049382714</v>
      </c>
      <c r="U279">
        <f t="shared" si="51"/>
        <v>13.551616921234565</v>
      </c>
      <c r="X279" s="9"/>
      <c r="Y279" s="22">
        <v>0.34545900000000002</v>
      </c>
      <c r="Z279" s="22">
        <v>16.7286</v>
      </c>
      <c r="AA279" s="22">
        <v>-1.32172E-2</v>
      </c>
      <c r="AB279" s="22">
        <v>269</v>
      </c>
      <c r="AC279" s="22">
        <v>0.34481800000000001</v>
      </c>
      <c r="AD279">
        <f t="shared" si="52"/>
        <v>16.317530864197529</v>
      </c>
      <c r="AE279">
        <f t="shared" si="53"/>
        <v>5.6370378948148145</v>
      </c>
      <c r="AF279" s="9"/>
      <c r="AG279" s="22">
        <v>1.25458</v>
      </c>
      <c r="AH279" s="22">
        <v>20.346399999999999</v>
      </c>
      <c r="AI279" s="22">
        <v>-8.7066699999999997E-3</v>
      </c>
      <c r="AJ279" s="22">
        <v>269</v>
      </c>
      <c r="AK279" s="22">
        <v>1.25366</v>
      </c>
      <c r="AL279">
        <f t="shared" si="54"/>
        <v>10.748975308641974</v>
      </c>
      <c r="AM279">
        <f t="shared" si="55"/>
        <v>13.485449442716048</v>
      </c>
      <c r="AP279" s="9"/>
      <c r="AQ279" s="22">
        <v>0.34545900000000002</v>
      </c>
      <c r="AR279" s="22">
        <v>25.648900000000001</v>
      </c>
      <c r="AS279" s="22">
        <v>-1.3162200000000001E-2</v>
      </c>
      <c r="AT279" s="22">
        <v>269</v>
      </c>
      <c r="AU279" s="22">
        <v>0.34481800000000001</v>
      </c>
      <c r="AV279">
        <f t="shared" si="56"/>
        <v>16.249629629629627</v>
      </c>
      <c r="AW279">
        <f t="shared" si="57"/>
        <v>5.6135808022222218</v>
      </c>
      <c r="AX279" s="9"/>
      <c r="AY279" s="22">
        <v>1.25458</v>
      </c>
      <c r="AZ279" s="22">
        <v>29.2667</v>
      </c>
      <c r="BA279" s="22">
        <v>-8.13293E-3</v>
      </c>
      <c r="BB279" s="22">
        <v>269</v>
      </c>
      <c r="BC279" s="22">
        <v>1.25366</v>
      </c>
      <c r="BD279">
        <f t="shared" si="58"/>
        <v>10.040654320987654</v>
      </c>
      <c r="BE279">
        <f t="shared" si="59"/>
        <v>12.596804098024691</v>
      </c>
    </row>
    <row r="280" spans="6:101">
      <c r="F280" s="9"/>
      <c r="G280" s="22">
        <v>0.340424</v>
      </c>
      <c r="H280" s="22">
        <v>7.7974899999999998</v>
      </c>
      <c r="I280" s="22">
        <v>-1.3378900000000001E-2</v>
      </c>
      <c r="J280" s="22">
        <v>270</v>
      </c>
      <c r="K280" s="22">
        <v>0.339752</v>
      </c>
      <c r="L280">
        <f t="shared" si="48"/>
        <v>16.517160493827159</v>
      </c>
      <c r="M280">
        <f t="shared" si="49"/>
        <v>5.6228378439506166</v>
      </c>
      <c r="N280" s="9"/>
      <c r="O280" s="22">
        <v>1.2596099999999999</v>
      </c>
      <c r="P280" s="22">
        <v>11.4153</v>
      </c>
      <c r="Q280" s="22">
        <v>-8.6944599999999993E-3</v>
      </c>
      <c r="R280" s="22">
        <v>270</v>
      </c>
      <c r="S280" s="22">
        <v>1.25854</v>
      </c>
      <c r="T280">
        <f t="shared" si="50"/>
        <v>10.733901234567901</v>
      </c>
      <c r="U280">
        <f t="shared" si="51"/>
        <v>13.520529334074071</v>
      </c>
      <c r="X280" s="9"/>
      <c r="Y280" s="22">
        <v>0.340424</v>
      </c>
      <c r="Z280" s="22">
        <v>16.738700000000001</v>
      </c>
      <c r="AA280" s="22">
        <v>-1.32263E-2</v>
      </c>
      <c r="AB280" s="22">
        <v>270</v>
      </c>
      <c r="AC280" s="22">
        <v>0.33987400000000001</v>
      </c>
      <c r="AD280">
        <f t="shared" si="52"/>
        <v>16.328765432098766</v>
      </c>
      <c r="AE280">
        <f t="shared" si="53"/>
        <v>5.5587036434567905</v>
      </c>
      <c r="AF280" s="9"/>
      <c r="AG280" s="22">
        <v>1.2596099999999999</v>
      </c>
      <c r="AH280" s="22">
        <v>20.3565</v>
      </c>
      <c r="AI280" s="22">
        <v>-8.6456299999999996E-3</v>
      </c>
      <c r="AJ280" s="22">
        <v>270</v>
      </c>
      <c r="AK280" s="22">
        <v>1.25885</v>
      </c>
      <c r="AL280">
        <f t="shared" si="54"/>
        <v>10.673617283950616</v>
      </c>
      <c r="AM280">
        <f t="shared" si="55"/>
        <v>13.444595067037035</v>
      </c>
      <c r="AP280" s="9"/>
      <c r="AQ280" s="22">
        <v>0.340424</v>
      </c>
      <c r="AR280" s="22">
        <v>25.658999999999999</v>
      </c>
      <c r="AS280" s="22">
        <v>-1.31714E-2</v>
      </c>
      <c r="AT280" s="22">
        <v>270</v>
      </c>
      <c r="AU280" s="22">
        <v>0.33981299999999998</v>
      </c>
      <c r="AV280">
        <f t="shared" si="56"/>
        <v>16.260987654320989</v>
      </c>
      <c r="AW280">
        <f t="shared" si="57"/>
        <v>5.5356304612345681</v>
      </c>
      <c r="AX280" s="9"/>
      <c r="AY280" s="22">
        <v>1.2596099999999999</v>
      </c>
      <c r="AZ280" s="22">
        <v>29.276700000000002</v>
      </c>
      <c r="BA280" s="22">
        <v>-8.0688500000000007E-3</v>
      </c>
      <c r="BB280" s="22">
        <v>270</v>
      </c>
      <c r="BC280" s="22">
        <v>1.2591600000000001</v>
      </c>
      <c r="BD280">
        <f t="shared" si="58"/>
        <v>9.9615432098765435</v>
      </c>
      <c r="BE280">
        <f t="shared" si="59"/>
        <v>12.547659442592591</v>
      </c>
    </row>
    <row r="281" spans="6:101">
      <c r="F281" s="9"/>
      <c r="G281" s="22">
        <v>0.33538800000000002</v>
      </c>
      <c r="H281" s="22">
        <v>7.8075599999999996</v>
      </c>
      <c r="I281" s="22">
        <v>-1.3382E-2</v>
      </c>
      <c r="J281" s="22">
        <v>271</v>
      </c>
      <c r="K281" s="22">
        <v>0.33474700000000002</v>
      </c>
      <c r="L281">
        <f t="shared" si="48"/>
        <v>16.520987654320987</v>
      </c>
      <c r="M281">
        <f t="shared" si="49"/>
        <v>5.5409410074074072</v>
      </c>
      <c r="N281" s="9"/>
      <c r="O281" s="22">
        <v>1.2646500000000001</v>
      </c>
      <c r="P281" s="22">
        <v>11.4253</v>
      </c>
      <c r="Q281" s="22">
        <v>-8.6334199999999993E-3</v>
      </c>
      <c r="R281" s="22">
        <v>271</v>
      </c>
      <c r="S281" s="22">
        <v>1.26373</v>
      </c>
      <c r="T281">
        <f t="shared" si="50"/>
        <v>10.658543209876541</v>
      </c>
      <c r="U281">
        <f t="shared" si="51"/>
        <v>13.479326670370368</v>
      </c>
      <c r="X281" s="9"/>
      <c r="Y281" s="22">
        <v>0.33538800000000002</v>
      </c>
      <c r="Z281" s="22">
        <v>16.748799999999999</v>
      </c>
      <c r="AA281" s="22">
        <v>-1.3229400000000001E-2</v>
      </c>
      <c r="AB281" s="22">
        <v>271</v>
      </c>
      <c r="AC281" s="22">
        <v>0.33471699999999999</v>
      </c>
      <c r="AD281">
        <f t="shared" si="52"/>
        <v>16.332592592592594</v>
      </c>
      <c r="AE281">
        <f t="shared" si="53"/>
        <v>5.4777555644444451</v>
      </c>
      <c r="AF281" s="9"/>
      <c r="AG281" s="22">
        <v>1.2646500000000001</v>
      </c>
      <c r="AH281" s="22">
        <v>20.366499999999998</v>
      </c>
      <c r="AI281" s="22">
        <v>-8.5815400000000003E-3</v>
      </c>
      <c r="AJ281" s="22">
        <v>271</v>
      </c>
      <c r="AK281" s="22">
        <v>1.26373</v>
      </c>
      <c r="AL281">
        <f t="shared" si="54"/>
        <v>10.594493827160493</v>
      </c>
      <c r="AM281">
        <f t="shared" si="55"/>
        <v>13.398326618518517</v>
      </c>
      <c r="AP281" s="9"/>
      <c r="AQ281" s="22">
        <v>0.33538800000000002</v>
      </c>
      <c r="AR281" s="22">
        <v>25.669</v>
      </c>
      <c r="AS281" s="22">
        <v>-1.31805E-2</v>
      </c>
      <c r="AT281" s="22">
        <v>271</v>
      </c>
      <c r="AU281" s="22">
        <v>0.33474700000000002</v>
      </c>
      <c r="AV281">
        <f t="shared" si="56"/>
        <v>16.272222222222219</v>
      </c>
      <c r="AW281">
        <f t="shared" si="57"/>
        <v>5.4575080666666658</v>
      </c>
      <c r="AX281" s="9"/>
      <c r="AY281" s="22">
        <v>1.2646500000000001</v>
      </c>
      <c r="AZ281" s="22">
        <v>29.286799999999999</v>
      </c>
      <c r="BA281" s="22">
        <v>-7.9956100000000002E-3</v>
      </c>
      <c r="BB281" s="22">
        <v>271</v>
      </c>
      <c r="BC281" s="22">
        <v>1.26373</v>
      </c>
      <c r="BD281">
        <f t="shared" si="58"/>
        <v>9.8711234567901247</v>
      </c>
      <c r="BE281">
        <f t="shared" si="59"/>
        <v>12.483516279629631</v>
      </c>
    </row>
    <row r="282" spans="6:101">
      <c r="F282" s="9"/>
      <c r="G282" s="22">
        <v>0.33035300000000001</v>
      </c>
      <c r="H282" s="22">
        <v>7.8176300000000003</v>
      </c>
      <c r="I282" s="22">
        <v>-1.33942E-2</v>
      </c>
      <c r="J282" s="22">
        <v>272</v>
      </c>
      <c r="K282" s="22">
        <v>0.329681</v>
      </c>
      <c r="L282">
        <f t="shared" si="48"/>
        <v>16.536049382716048</v>
      </c>
      <c r="M282">
        <f t="shared" si="49"/>
        <v>5.4627335217283948</v>
      </c>
      <c r="N282" s="9"/>
      <c r="O282" s="22">
        <v>1.2696799999999999</v>
      </c>
      <c r="P282" s="22">
        <v>11.4354</v>
      </c>
      <c r="Q282" s="22">
        <v>-8.5693399999999999E-3</v>
      </c>
      <c r="R282" s="22">
        <v>272</v>
      </c>
      <c r="S282" s="22">
        <v>1.26953</v>
      </c>
      <c r="T282">
        <f t="shared" si="50"/>
        <v>10.579432098765432</v>
      </c>
      <c r="U282">
        <f t="shared" si="51"/>
        <v>13.432493347160493</v>
      </c>
      <c r="X282" s="9"/>
      <c r="Y282" s="22">
        <v>0.33035300000000001</v>
      </c>
      <c r="Z282" s="22">
        <v>16.758800000000001</v>
      </c>
      <c r="AA282" s="22">
        <v>-1.3235500000000001E-2</v>
      </c>
      <c r="AB282" s="22">
        <v>272</v>
      </c>
      <c r="AC282" s="22">
        <v>0.329681</v>
      </c>
      <c r="AD282">
        <f t="shared" si="52"/>
        <v>16.340123456790124</v>
      </c>
      <c r="AE282">
        <f t="shared" si="53"/>
        <v>5.3980088043209884</v>
      </c>
      <c r="AF282" s="9"/>
      <c r="AG282" s="22">
        <v>1.2696799999999999</v>
      </c>
      <c r="AH282" s="22">
        <v>20.3766</v>
      </c>
      <c r="AI282" s="22">
        <v>-8.5113500000000009E-3</v>
      </c>
      <c r="AJ282" s="22">
        <v>272</v>
      </c>
      <c r="AK282" s="22">
        <v>1.2692300000000001</v>
      </c>
      <c r="AL282">
        <f t="shared" si="54"/>
        <v>10.507839506172839</v>
      </c>
      <c r="AM282">
        <f t="shared" si="55"/>
        <v>13.34159366419753</v>
      </c>
      <c r="AP282" s="9"/>
      <c r="AQ282" s="22">
        <v>0.33035300000000001</v>
      </c>
      <c r="AR282" s="22">
        <v>25.679099999999998</v>
      </c>
      <c r="AS282" s="22">
        <v>-1.31866E-2</v>
      </c>
      <c r="AT282" s="22">
        <v>272</v>
      </c>
      <c r="AU282" s="22">
        <v>0.329681</v>
      </c>
      <c r="AV282">
        <f t="shared" si="56"/>
        <v>16.279753086419749</v>
      </c>
      <c r="AW282">
        <f t="shared" si="57"/>
        <v>5.3780652713580235</v>
      </c>
      <c r="AX282" s="9"/>
      <c r="AY282" s="22">
        <v>1.2696799999999999</v>
      </c>
      <c r="AZ282" s="22">
        <v>29.296900000000001</v>
      </c>
      <c r="BA282" s="22">
        <v>-7.9223599999999998E-3</v>
      </c>
      <c r="BB282" s="22">
        <v>272</v>
      </c>
      <c r="BC282" s="22">
        <v>1.2686200000000001</v>
      </c>
      <c r="BD282">
        <f t="shared" si="58"/>
        <v>9.7806913580246917</v>
      </c>
      <c r="BE282">
        <f t="shared" si="59"/>
        <v>12.418348203456789</v>
      </c>
    </row>
    <row r="283" spans="6:101">
      <c r="F283" s="9"/>
      <c r="G283" s="22">
        <v>0.32531700000000002</v>
      </c>
      <c r="H283" s="22">
        <v>7.8277000000000001</v>
      </c>
      <c r="I283" s="22">
        <v>-1.34003E-2</v>
      </c>
      <c r="J283" s="22">
        <v>273</v>
      </c>
      <c r="K283" s="22">
        <v>0.32467699999999999</v>
      </c>
      <c r="L283">
        <f t="shared" si="48"/>
        <v>16.543580246913578</v>
      </c>
      <c r="M283">
        <f t="shared" si="49"/>
        <v>5.3819078951851846</v>
      </c>
      <c r="N283" s="9"/>
      <c r="O283" s="22">
        <v>1.2747200000000001</v>
      </c>
      <c r="P283" s="22">
        <v>11.445499999999999</v>
      </c>
      <c r="Q283" s="22">
        <v>-8.4991500000000005E-3</v>
      </c>
      <c r="R283" s="22">
        <v>273</v>
      </c>
      <c r="S283" s="22">
        <v>1.2741100000000001</v>
      </c>
      <c r="T283">
        <f t="shared" si="50"/>
        <v>10.492777777777778</v>
      </c>
      <c r="U283">
        <f t="shared" si="51"/>
        <v>13.375353688888891</v>
      </c>
      <c r="X283" s="9"/>
      <c r="Y283" s="22">
        <v>0.32531700000000002</v>
      </c>
      <c r="Z283" s="22">
        <v>16.768899999999999</v>
      </c>
      <c r="AA283" s="22">
        <v>-1.3235500000000001E-2</v>
      </c>
      <c r="AB283" s="22">
        <v>273</v>
      </c>
      <c r="AC283" s="22">
        <v>0.32470700000000002</v>
      </c>
      <c r="AD283">
        <f t="shared" si="52"/>
        <v>16.340123456790124</v>
      </c>
      <c r="AE283">
        <f t="shared" si="53"/>
        <v>5.315719942592593</v>
      </c>
      <c r="AF283" s="9"/>
      <c r="AG283" s="22">
        <v>1.2747200000000001</v>
      </c>
      <c r="AH283" s="22">
        <v>20.386700000000001</v>
      </c>
      <c r="AI283" s="22">
        <v>-8.4472699999999998E-3</v>
      </c>
      <c r="AJ283" s="22">
        <v>273</v>
      </c>
      <c r="AK283" s="22">
        <v>1.2741100000000001</v>
      </c>
      <c r="AL283">
        <f t="shared" si="54"/>
        <v>10.428728395061729</v>
      </c>
      <c r="AM283">
        <f t="shared" si="55"/>
        <v>13.293708659753088</v>
      </c>
      <c r="AP283" s="9"/>
      <c r="AQ283" s="22">
        <v>0.32531700000000002</v>
      </c>
      <c r="AR283" s="22">
        <v>25.6892</v>
      </c>
      <c r="AS283" s="22">
        <v>-1.3205E-2</v>
      </c>
      <c r="AT283" s="22">
        <v>273</v>
      </c>
      <c r="AU283" s="22">
        <v>0.324799</v>
      </c>
      <c r="AV283">
        <f t="shared" si="56"/>
        <v>16.302469135802468</v>
      </c>
      <c r="AW283">
        <f t="shared" si="57"/>
        <v>5.3034703518518516</v>
      </c>
      <c r="AX283" s="9"/>
      <c r="AY283" s="22">
        <v>1.2747200000000001</v>
      </c>
      <c r="AZ283" s="22">
        <v>29.306899999999999</v>
      </c>
      <c r="BA283" s="22">
        <v>-7.8582800000000005E-3</v>
      </c>
      <c r="BB283" s="22">
        <v>273</v>
      </c>
      <c r="BC283" s="22">
        <v>1.2741100000000001</v>
      </c>
      <c r="BD283">
        <f t="shared" si="58"/>
        <v>9.7015802469135792</v>
      </c>
      <c r="BE283">
        <f t="shared" si="59"/>
        <v>12.366798372345679</v>
      </c>
    </row>
    <row r="284" spans="6:101">
      <c r="F284" s="9"/>
      <c r="G284" s="22">
        <v>0.32028200000000001</v>
      </c>
      <c r="H284" s="22">
        <v>7.8377800000000004</v>
      </c>
      <c r="I284" s="22">
        <v>-1.3406400000000001E-2</v>
      </c>
      <c r="J284" s="22">
        <v>274</v>
      </c>
      <c r="K284" s="22">
        <v>0.31961099999999998</v>
      </c>
      <c r="L284">
        <f t="shared" si="48"/>
        <v>16.551111111111108</v>
      </c>
      <c r="M284">
        <f t="shared" si="49"/>
        <v>5.3010229688888879</v>
      </c>
      <c r="N284" s="9"/>
      <c r="O284" s="22">
        <v>1.2797499999999999</v>
      </c>
      <c r="P284" s="22">
        <v>11.455500000000001</v>
      </c>
      <c r="Q284" s="22">
        <v>-8.4259000000000001E-3</v>
      </c>
      <c r="R284" s="22">
        <v>274</v>
      </c>
      <c r="S284" s="22">
        <v>1.2793000000000001</v>
      </c>
      <c r="T284">
        <f t="shared" si="50"/>
        <v>10.402345679012345</v>
      </c>
      <c r="U284">
        <f t="shared" si="51"/>
        <v>13.312401882716049</v>
      </c>
      <c r="X284" s="9"/>
      <c r="Y284" s="22">
        <v>0.32028200000000001</v>
      </c>
      <c r="Z284" s="22">
        <v>16.779</v>
      </c>
      <c r="AA284" s="22">
        <v>-1.32263E-2</v>
      </c>
      <c r="AB284" s="22">
        <v>274</v>
      </c>
      <c r="AC284" s="22">
        <v>0.31967200000000001</v>
      </c>
      <c r="AD284">
        <f t="shared" si="52"/>
        <v>16.328765432098766</v>
      </c>
      <c r="AE284">
        <f t="shared" si="53"/>
        <v>5.2298096501234577</v>
      </c>
      <c r="AF284" s="9"/>
      <c r="AG284" s="22">
        <v>1.2797499999999999</v>
      </c>
      <c r="AH284" s="22">
        <v>20.396799999999999</v>
      </c>
      <c r="AI284" s="22">
        <v>-8.3923299999999999E-3</v>
      </c>
      <c r="AJ284" s="22">
        <v>274</v>
      </c>
      <c r="AK284" s="22">
        <v>1.2786900000000001</v>
      </c>
      <c r="AL284">
        <f t="shared" si="54"/>
        <v>10.360901234567899</v>
      </c>
      <c r="AM284">
        <f t="shared" si="55"/>
        <v>13.259363354938269</v>
      </c>
      <c r="AP284" s="9"/>
      <c r="AQ284" s="22">
        <v>0.32028200000000001</v>
      </c>
      <c r="AR284" s="22">
        <v>25.699200000000001</v>
      </c>
      <c r="AS284" s="22">
        <v>-1.32263E-2</v>
      </c>
      <c r="AT284" s="22">
        <v>274</v>
      </c>
      <c r="AU284" s="22">
        <v>0.31967200000000001</v>
      </c>
      <c r="AV284">
        <f t="shared" si="56"/>
        <v>16.328765432098766</v>
      </c>
      <c r="AW284">
        <f t="shared" si="57"/>
        <v>5.2298096501234577</v>
      </c>
      <c r="AX284" s="9"/>
      <c r="AY284" s="22">
        <v>1.2797499999999999</v>
      </c>
      <c r="AZ284" s="22">
        <v>29.317</v>
      </c>
      <c r="BA284" s="22">
        <v>-7.7880900000000001E-3</v>
      </c>
      <c r="BB284" s="22">
        <v>274</v>
      </c>
      <c r="BC284" s="22">
        <v>1.2796000000000001</v>
      </c>
      <c r="BD284">
        <f t="shared" si="58"/>
        <v>9.6149259259259257</v>
      </c>
      <c r="BE284">
        <f t="shared" si="59"/>
        <v>12.304701453703704</v>
      </c>
    </row>
    <row r="285" spans="6:101">
      <c r="F285" s="9"/>
      <c r="G285" s="22">
        <v>0.315247</v>
      </c>
      <c r="H285" s="22">
        <v>7.8478500000000002</v>
      </c>
      <c r="I285" s="22">
        <v>-1.34033E-2</v>
      </c>
      <c r="J285" s="22">
        <v>275</v>
      </c>
      <c r="K285" s="22">
        <v>0.31466699999999997</v>
      </c>
      <c r="L285">
        <f t="shared" si="48"/>
        <v>16.547283950617281</v>
      </c>
      <c r="M285">
        <f t="shared" si="49"/>
        <v>5.216481623580246</v>
      </c>
      <c r="N285" s="9"/>
      <c r="O285" s="22">
        <v>1.2847900000000001</v>
      </c>
      <c r="P285" s="22">
        <v>11.4656</v>
      </c>
      <c r="Q285" s="22">
        <v>-8.3526599999999996E-3</v>
      </c>
      <c r="R285" s="22">
        <v>275</v>
      </c>
      <c r="S285" s="22">
        <v>1.2838700000000001</v>
      </c>
      <c r="T285">
        <f t="shared" si="50"/>
        <v>10.311925925925925</v>
      </c>
      <c r="U285">
        <f t="shared" si="51"/>
        <v>13.248659310370369</v>
      </c>
      <c r="X285" s="9"/>
      <c r="Y285" s="22">
        <v>0.315247</v>
      </c>
      <c r="Z285" s="22">
        <v>16.789100000000001</v>
      </c>
      <c r="AA285" s="22">
        <v>-1.32263E-2</v>
      </c>
      <c r="AB285" s="22">
        <v>275</v>
      </c>
      <c r="AC285" s="22">
        <v>0.314606</v>
      </c>
      <c r="AD285">
        <f t="shared" si="52"/>
        <v>16.328765432098766</v>
      </c>
      <c r="AE285">
        <f t="shared" si="53"/>
        <v>5.1475943161728397</v>
      </c>
      <c r="AF285" s="9"/>
      <c r="AG285" s="22">
        <v>1.2847900000000001</v>
      </c>
      <c r="AH285" s="22">
        <v>20.4068</v>
      </c>
      <c r="AI285" s="22">
        <v>-8.3343500000000008E-3</v>
      </c>
      <c r="AJ285" s="22">
        <v>275</v>
      </c>
      <c r="AK285" s="22">
        <v>1.2838700000000001</v>
      </c>
      <c r="AL285">
        <f t="shared" si="54"/>
        <v>10.289320987654321</v>
      </c>
      <c r="AM285">
        <f t="shared" si="55"/>
        <v>13.219616711728396</v>
      </c>
      <c r="AP285" s="9"/>
      <c r="AQ285" s="22">
        <v>0.315247</v>
      </c>
      <c r="AR285" s="22">
        <v>25.709299999999999</v>
      </c>
      <c r="AS285" s="22">
        <v>-1.3247699999999999E-2</v>
      </c>
      <c r="AT285" s="22">
        <v>275</v>
      </c>
      <c r="AU285" s="22">
        <v>0.314697</v>
      </c>
      <c r="AV285">
        <f t="shared" si="56"/>
        <v>16.355185185185185</v>
      </c>
      <c r="AW285">
        <f t="shared" si="57"/>
        <v>5.1559230640740736</v>
      </c>
      <c r="AX285" s="9"/>
      <c r="AY285" s="22">
        <v>1.2847900000000001</v>
      </c>
      <c r="AZ285" s="22">
        <v>29.327100000000002</v>
      </c>
      <c r="BA285" s="22">
        <v>-7.7178999999999998E-3</v>
      </c>
      <c r="BB285" s="22">
        <v>275</v>
      </c>
      <c r="BC285" s="22">
        <v>1.2838700000000001</v>
      </c>
      <c r="BD285">
        <f t="shared" si="58"/>
        <v>9.5282716049382703</v>
      </c>
      <c r="BE285">
        <f t="shared" si="59"/>
        <v>12.241828075308641</v>
      </c>
    </row>
    <row r="286" spans="6:101">
      <c r="F286" s="9"/>
      <c r="G286" s="22">
        <v>0.31021100000000001</v>
      </c>
      <c r="H286" s="22">
        <v>7.85792</v>
      </c>
      <c r="I286" s="22">
        <v>-1.3412500000000001E-2</v>
      </c>
      <c r="J286" s="22">
        <v>276</v>
      </c>
      <c r="K286" s="22">
        <v>0.30960100000000002</v>
      </c>
      <c r="L286">
        <f t="shared" si="48"/>
        <v>16.558641975308642</v>
      </c>
      <c r="M286">
        <f t="shared" si="49"/>
        <v>5.1366728858024695</v>
      </c>
      <c r="N286" s="9"/>
      <c r="O286" s="22">
        <v>1.28983</v>
      </c>
      <c r="P286" s="22">
        <v>11.4757</v>
      </c>
      <c r="Q286" s="22">
        <v>-8.2824700000000001E-3</v>
      </c>
      <c r="R286" s="22">
        <v>276</v>
      </c>
      <c r="S286" s="22">
        <v>1.2890600000000001</v>
      </c>
      <c r="T286">
        <f t="shared" si="50"/>
        <v>10.225271604938271</v>
      </c>
      <c r="U286">
        <f t="shared" si="51"/>
        <v>13.18886207419753</v>
      </c>
      <c r="X286" s="9"/>
      <c r="Y286" s="22">
        <v>0.31021100000000001</v>
      </c>
      <c r="Z286" s="22">
        <v>16.799099999999999</v>
      </c>
      <c r="AA286" s="22">
        <v>-1.32233E-2</v>
      </c>
      <c r="AB286" s="22">
        <v>276</v>
      </c>
      <c r="AC286" s="22">
        <v>0.30960100000000002</v>
      </c>
      <c r="AD286">
        <f t="shared" si="52"/>
        <v>16.32506172839506</v>
      </c>
      <c r="AE286">
        <f t="shared" si="53"/>
        <v>5.0642137238271605</v>
      </c>
      <c r="AF286" s="9"/>
      <c r="AG286" s="22">
        <v>1.28983</v>
      </c>
      <c r="AH286" s="22">
        <v>20.416899999999998</v>
      </c>
      <c r="AI286" s="22">
        <v>-8.2733200000000007E-3</v>
      </c>
      <c r="AJ286" s="22">
        <v>276</v>
      </c>
      <c r="AK286" s="22">
        <v>1.2887599999999999</v>
      </c>
      <c r="AL286">
        <f t="shared" si="54"/>
        <v>10.213975308641976</v>
      </c>
      <c r="AM286">
        <f t="shared" si="55"/>
        <v>13.174291772345679</v>
      </c>
      <c r="AP286" s="9"/>
      <c r="AQ286" s="22">
        <v>0.31021100000000001</v>
      </c>
      <c r="AR286" s="22">
        <v>25.7194</v>
      </c>
      <c r="AS286" s="22">
        <v>-1.3269E-2</v>
      </c>
      <c r="AT286" s="22">
        <v>276</v>
      </c>
      <c r="AU286" s="22">
        <v>0.30966199999999999</v>
      </c>
      <c r="AV286">
        <f t="shared" si="56"/>
        <v>16.38148148148148</v>
      </c>
      <c r="AW286">
        <f t="shared" si="57"/>
        <v>5.0817157518518519</v>
      </c>
      <c r="AX286" s="9"/>
      <c r="AY286" s="22">
        <v>1.28983</v>
      </c>
      <c r="AZ286" s="22">
        <v>29.3371</v>
      </c>
      <c r="BA286" s="22">
        <v>-7.6477100000000003E-3</v>
      </c>
      <c r="BB286" s="22">
        <v>276</v>
      </c>
      <c r="BC286" s="22">
        <v>1.2881499999999999</v>
      </c>
      <c r="BD286">
        <f t="shared" si="58"/>
        <v>9.4416172839506167</v>
      </c>
      <c r="BE286">
        <f t="shared" si="59"/>
        <v>12.178081221358024</v>
      </c>
    </row>
    <row r="287" spans="6:101">
      <c r="F287" s="9"/>
      <c r="G287" s="22">
        <v>0.305176</v>
      </c>
      <c r="H287" s="22">
        <v>7.8679899999999998</v>
      </c>
      <c r="I287" s="22">
        <v>-1.34094E-2</v>
      </c>
      <c r="J287" s="22">
        <v>277</v>
      </c>
      <c r="K287" s="22">
        <v>0.30447400000000002</v>
      </c>
      <c r="L287">
        <f t="shared" si="48"/>
        <v>16.554814814814815</v>
      </c>
      <c r="M287">
        <f t="shared" si="49"/>
        <v>5.0521321659259257</v>
      </c>
      <c r="N287" s="9"/>
      <c r="O287" s="22">
        <v>1.2948599999999999</v>
      </c>
      <c r="P287" s="22">
        <v>11.485799999999999</v>
      </c>
      <c r="Q287" s="22">
        <v>-8.2122800000000006E-3</v>
      </c>
      <c r="R287" s="22">
        <v>277</v>
      </c>
      <c r="S287" s="22">
        <v>1.2936399999999999</v>
      </c>
      <c r="T287">
        <f t="shared" si="50"/>
        <v>10.138617283950618</v>
      </c>
      <c r="U287">
        <f t="shared" si="51"/>
        <v>13.128089976296296</v>
      </c>
      <c r="X287" s="9"/>
      <c r="Y287" s="22">
        <v>0.305176</v>
      </c>
      <c r="Z287" s="22">
        <v>16.809200000000001</v>
      </c>
      <c r="AA287" s="22">
        <v>-1.32324E-2</v>
      </c>
      <c r="AB287" s="22">
        <v>277</v>
      </c>
      <c r="AC287" s="22">
        <v>0.30459599999999998</v>
      </c>
      <c r="AD287">
        <f t="shared" si="52"/>
        <v>16.336296296296297</v>
      </c>
      <c r="AE287">
        <f t="shared" si="53"/>
        <v>4.9854455585185189</v>
      </c>
      <c r="AF287" s="9"/>
      <c r="AG287" s="22">
        <v>1.2948599999999999</v>
      </c>
      <c r="AH287" s="22">
        <v>20.427</v>
      </c>
      <c r="AI287" s="22">
        <v>-8.2122800000000006E-3</v>
      </c>
      <c r="AJ287" s="22">
        <v>277</v>
      </c>
      <c r="AK287" s="22">
        <v>1.2936399999999999</v>
      </c>
      <c r="AL287">
        <f t="shared" si="54"/>
        <v>10.138617283950618</v>
      </c>
      <c r="AM287">
        <f t="shared" si="55"/>
        <v>13.128089976296296</v>
      </c>
      <c r="AP287" s="9"/>
      <c r="AQ287" s="22">
        <v>0.305176</v>
      </c>
      <c r="AR287" s="22">
        <v>25.729500000000002</v>
      </c>
      <c r="AS287" s="22">
        <v>-1.3281299999999999E-2</v>
      </c>
      <c r="AT287" s="22">
        <v>277</v>
      </c>
      <c r="AU287" s="22">
        <v>0.30456499999999997</v>
      </c>
      <c r="AV287">
        <f t="shared" si="56"/>
        <v>16.396666666666665</v>
      </c>
      <c r="AW287">
        <f t="shared" si="57"/>
        <v>5.0038691466666663</v>
      </c>
      <c r="AX287" s="9"/>
      <c r="AY287" s="22">
        <v>1.2948599999999999</v>
      </c>
      <c r="AZ287" s="22">
        <v>29.347200000000001</v>
      </c>
      <c r="BA287" s="22">
        <v>-7.5836200000000001E-3</v>
      </c>
      <c r="BB287" s="22">
        <v>277</v>
      </c>
      <c r="BC287" s="22">
        <v>1.2942499999999999</v>
      </c>
      <c r="BD287">
        <f t="shared" si="58"/>
        <v>9.3624938271604936</v>
      </c>
      <c r="BE287">
        <f t="shared" si="59"/>
        <v>12.123118757037036</v>
      </c>
    </row>
    <row r="288" spans="6:101">
      <c r="F288" s="9"/>
      <c r="G288" s="22">
        <v>0.30014000000000002</v>
      </c>
      <c r="H288" s="22">
        <v>7.8780599999999996</v>
      </c>
      <c r="I288" s="22">
        <v>-1.3421600000000001E-2</v>
      </c>
      <c r="J288" s="22">
        <v>278</v>
      </c>
      <c r="K288" s="22">
        <v>0.29946899999999999</v>
      </c>
      <c r="L288">
        <f t="shared" si="48"/>
        <v>16.569876543209876</v>
      </c>
      <c r="M288">
        <f t="shared" si="49"/>
        <v>4.9732827456790121</v>
      </c>
      <c r="N288" s="9"/>
      <c r="O288" s="22">
        <v>1.2999000000000001</v>
      </c>
      <c r="P288" s="22">
        <v>11.495799999999999</v>
      </c>
      <c r="Q288" s="22">
        <v>-8.1359899999999992E-3</v>
      </c>
      <c r="R288" s="22">
        <v>278</v>
      </c>
      <c r="S288" s="22">
        <v>1.2994399999999999</v>
      </c>
      <c r="T288">
        <f t="shared" si="50"/>
        <v>10.04443209876543</v>
      </c>
      <c r="U288">
        <f t="shared" si="51"/>
        <v>13.056757285185183</v>
      </c>
      <c r="X288" s="9"/>
      <c r="Y288" s="22">
        <v>0.30014000000000002</v>
      </c>
      <c r="Z288" s="22">
        <v>16.819299999999998</v>
      </c>
      <c r="AA288" s="22">
        <v>-1.32385E-2</v>
      </c>
      <c r="AB288" s="22">
        <v>278</v>
      </c>
      <c r="AC288" s="22">
        <v>0.29953000000000002</v>
      </c>
      <c r="AD288">
        <f t="shared" si="52"/>
        <v>16.343827160493824</v>
      </c>
      <c r="AE288">
        <f t="shared" si="53"/>
        <v>4.9054362839506167</v>
      </c>
      <c r="AF288" s="9"/>
      <c r="AG288" s="22">
        <v>1.2999000000000001</v>
      </c>
      <c r="AH288" s="22">
        <v>20.437000000000001</v>
      </c>
      <c r="AI288" s="22">
        <v>-8.1420899999999994E-3</v>
      </c>
      <c r="AJ288" s="22">
        <v>278</v>
      </c>
      <c r="AK288" s="22">
        <v>1.2988299999999999</v>
      </c>
      <c r="AL288">
        <f t="shared" si="54"/>
        <v>10.051962962962962</v>
      </c>
      <c r="AM288">
        <f t="shared" si="55"/>
        <v>13.066546655555555</v>
      </c>
      <c r="AP288" s="9"/>
      <c r="AQ288" s="22">
        <v>0.30014000000000002</v>
      </c>
      <c r="AR288" s="22">
        <v>25.7395</v>
      </c>
      <c r="AS288" s="22">
        <v>-1.32751E-2</v>
      </c>
      <c r="AT288" s="22">
        <v>278</v>
      </c>
      <c r="AU288" s="22">
        <v>0.29946899999999999</v>
      </c>
      <c r="AV288">
        <f t="shared" si="56"/>
        <v>16.38901234567901</v>
      </c>
      <c r="AW288">
        <f t="shared" si="57"/>
        <v>4.9189981654320984</v>
      </c>
      <c r="AX288" s="9"/>
      <c r="AY288" s="22">
        <v>1.2999000000000001</v>
      </c>
      <c r="AZ288" s="22">
        <v>29.357299999999999</v>
      </c>
      <c r="BA288" s="22">
        <v>-7.5134299999999998E-3</v>
      </c>
      <c r="BB288" s="22">
        <v>278</v>
      </c>
      <c r="BC288" s="22">
        <v>1.2994399999999999</v>
      </c>
      <c r="BD288">
        <f t="shared" si="58"/>
        <v>9.2758395061728383</v>
      </c>
      <c r="BE288">
        <f t="shared" si="59"/>
        <v>12.057663774074072</v>
      </c>
    </row>
    <row r="289" spans="6:57">
      <c r="F289" s="9"/>
      <c r="G289" s="22">
        <v>0.29510500000000001</v>
      </c>
      <c r="H289" s="22">
        <v>7.8881300000000003</v>
      </c>
      <c r="I289" s="22">
        <v>-1.3443E-2</v>
      </c>
      <c r="J289" s="22">
        <v>279</v>
      </c>
      <c r="K289" s="22">
        <v>0.29452499999999998</v>
      </c>
      <c r="L289">
        <f t="shared" si="48"/>
        <v>16.596296296296295</v>
      </c>
      <c r="M289">
        <f t="shared" si="49"/>
        <v>4.8976500185185179</v>
      </c>
      <c r="N289" s="9"/>
      <c r="O289" s="22">
        <v>1.3049299999999999</v>
      </c>
      <c r="P289" s="22">
        <v>11.5059</v>
      </c>
      <c r="Q289" s="22">
        <v>-8.0596899999999996E-3</v>
      </c>
      <c r="R289" s="22">
        <v>279</v>
      </c>
      <c r="S289" s="22">
        <v>1.3037099999999999</v>
      </c>
      <c r="T289">
        <f t="shared" si="50"/>
        <v>9.9502345679012336</v>
      </c>
      <c r="U289">
        <f t="shared" si="51"/>
        <v>12.984359594691355</v>
      </c>
      <c r="X289" s="9"/>
      <c r="Y289" s="22">
        <v>0.29510500000000001</v>
      </c>
      <c r="Z289" s="22">
        <v>16.8293</v>
      </c>
      <c r="AA289" s="22">
        <v>-1.32538E-2</v>
      </c>
      <c r="AB289" s="22">
        <v>279</v>
      </c>
      <c r="AC289" s="22">
        <v>0.29449500000000001</v>
      </c>
      <c r="AD289">
        <f t="shared" si="52"/>
        <v>16.362716049382716</v>
      </c>
      <c r="AE289">
        <f t="shared" si="53"/>
        <v>4.8287193197530867</v>
      </c>
      <c r="AF289" s="9"/>
      <c r="AG289" s="22">
        <v>1.3049299999999999</v>
      </c>
      <c r="AH289" s="22">
        <v>20.447099999999999</v>
      </c>
      <c r="AI289" s="22">
        <v>-8.0657999999999997E-3</v>
      </c>
      <c r="AJ289" s="22">
        <v>279</v>
      </c>
      <c r="AK289" s="22">
        <v>1.3043199999999999</v>
      </c>
      <c r="AL289">
        <f t="shared" si="54"/>
        <v>9.9577777777777765</v>
      </c>
      <c r="AM289">
        <f t="shared" si="55"/>
        <v>12.994202955555552</v>
      </c>
      <c r="AP289" s="9"/>
      <c r="AQ289" s="22">
        <v>0.29510500000000001</v>
      </c>
      <c r="AR289" s="22">
        <v>25.749600000000001</v>
      </c>
      <c r="AS289" s="22">
        <v>-1.3269E-2</v>
      </c>
      <c r="AT289" s="22">
        <v>279</v>
      </c>
      <c r="AU289" s="22">
        <v>0.29452499999999998</v>
      </c>
      <c r="AV289">
        <f t="shared" si="56"/>
        <v>16.38148148148148</v>
      </c>
      <c r="AW289">
        <f t="shared" si="57"/>
        <v>4.8342570925925923</v>
      </c>
      <c r="AX289" s="9"/>
      <c r="AY289" s="22">
        <v>1.3049299999999999</v>
      </c>
      <c r="AZ289" s="22">
        <v>29.3674</v>
      </c>
      <c r="BA289" s="22">
        <v>-7.43408E-3</v>
      </c>
      <c r="BB289" s="22">
        <v>279</v>
      </c>
      <c r="BC289" s="22">
        <v>1.30402</v>
      </c>
      <c r="BD289">
        <f t="shared" si="58"/>
        <v>9.1778765432098766</v>
      </c>
      <c r="BE289">
        <f t="shared" si="59"/>
        <v>11.976486437530864</v>
      </c>
    </row>
    <row r="290" spans="6:57">
      <c r="F290" s="9"/>
      <c r="G290" s="22">
        <v>0.29006999999999999</v>
      </c>
      <c r="H290" s="22">
        <v>7.8982000000000001</v>
      </c>
      <c r="I290" s="22">
        <v>-1.34644E-2</v>
      </c>
      <c r="J290" s="22">
        <v>280</v>
      </c>
      <c r="K290" s="22">
        <v>0.28942899999999999</v>
      </c>
      <c r="L290">
        <f t="shared" si="48"/>
        <v>16.622716049382717</v>
      </c>
      <c r="M290">
        <f t="shared" si="49"/>
        <v>4.821751244444445</v>
      </c>
      <c r="N290" s="9"/>
      <c r="O290" s="22">
        <v>1.3099700000000001</v>
      </c>
      <c r="P290" s="22">
        <v>11.516</v>
      </c>
      <c r="Q290" s="22">
        <v>-7.9833999999999999E-3</v>
      </c>
      <c r="R290" s="22">
        <v>280</v>
      </c>
      <c r="S290" s="22">
        <v>1.3089</v>
      </c>
      <c r="T290">
        <f t="shared" si="50"/>
        <v>9.8560493827160478</v>
      </c>
      <c r="U290">
        <f t="shared" si="51"/>
        <v>12.911129009876541</v>
      </c>
      <c r="X290" s="9"/>
      <c r="Y290" s="22">
        <v>0.29006999999999999</v>
      </c>
      <c r="Z290" s="22">
        <v>16.839400000000001</v>
      </c>
      <c r="AA290" s="22">
        <v>-1.3266E-2</v>
      </c>
      <c r="AB290" s="22">
        <v>280</v>
      </c>
      <c r="AC290" s="22">
        <v>0.28945900000000002</v>
      </c>
      <c r="AD290">
        <f t="shared" si="52"/>
        <v>16.377777777777776</v>
      </c>
      <c r="AE290">
        <f t="shared" si="53"/>
        <v>4.7507019999999995</v>
      </c>
      <c r="AF290" s="9"/>
      <c r="AG290" s="22">
        <v>1.3099700000000001</v>
      </c>
      <c r="AH290" s="22">
        <v>20.4572</v>
      </c>
      <c r="AI290" s="22">
        <v>-7.9864500000000008E-3</v>
      </c>
      <c r="AJ290" s="22">
        <v>280</v>
      </c>
      <c r="AK290" s="22">
        <v>1.3091999999999999</v>
      </c>
      <c r="AL290">
        <f t="shared" si="54"/>
        <v>9.8598148148148166</v>
      </c>
      <c r="AM290">
        <f t="shared" si="55"/>
        <v>12.916061612962967</v>
      </c>
      <c r="AP290" s="9"/>
      <c r="AQ290" s="22">
        <v>0.29006999999999999</v>
      </c>
      <c r="AR290" s="22">
        <v>25.759699999999999</v>
      </c>
      <c r="AS290" s="22">
        <v>-1.3262899999999999E-2</v>
      </c>
      <c r="AT290" s="22">
        <v>280</v>
      </c>
      <c r="AU290" s="22">
        <v>0.28945900000000002</v>
      </c>
      <c r="AV290">
        <f t="shared" si="56"/>
        <v>16.373950617283949</v>
      </c>
      <c r="AW290">
        <f t="shared" si="57"/>
        <v>4.749591855555555</v>
      </c>
      <c r="AX290" s="9"/>
      <c r="AY290" s="22">
        <v>1.3099700000000001</v>
      </c>
      <c r="AZ290" s="22">
        <v>29.377400000000002</v>
      </c>
      <c r="BA290" s="22">
        <v>-7.3669399999999998E-3</v>
      </c>
      <c r="BB290" s="22">
        <v>280</v>
      </c>
      <c r="BC290" s="22">
        <v>1.3091999999999999</v>
      </c>
      <c r="BD290">
        <f t="shared" si="58"/>
        <v>9.0949876543209864</v>
      </c>
      <c r="BE290">
        <f t="shared" si="59"/>
        <v>11.914160977530864</v>
      </c>
    </row>
    <row r="291" spans="6:57">
      <c r="F291" s="9"/>
      <c r="G291" s="22">
        <v>0.28503400000000001</v>
      </c>
      <c r="H291" s="22">
        <v>7.9082699999999999</v>
      </c>
      <c r="I291" s="22">
        <v>-1.34918E-2</v>
      </c>
      <c r="J291" s="22">
        <v>281</v>
      </c>
      <c r="K291" s="22">
        <v>0.28448499999999999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11.526</v>
      </c>
      <c r="Q291" s="22">
        <v>-7.9071000000000002E-3</v>
      </c>
      <c r="R291" s="22">
        <v>281</v>
      </c>
      <c r="S291" s="22">
        <v>1.3143899999999999</v>
      </c>
      <c r="T291">
        <f t="shared" si="50"/>
        <v>9.7618518518518513</v>
      </c>
      <c r="U291">
        <f t="shared" si="51"/>
        <v>12.836835185185183</v>
      </c>
      <c r="X291" s="9"/>
      <c r="Y291" s="22">
        <v>0.28503400000000001</v>
      </c>
      <c r="Z291" s="22">
        <v>16.849499999999999</v>
      </c>
      <c r="AA291" s="22">
        <v>-1.32782E-2</v>
      </c>
      <c r="AB291" s="22">
        <v>281</v>
      </c>
      <c r="AC291" s="22">
        <v>0.28439300000000001</v>
      </c>
      <c r="AD291">
        <f t="shared" si="52"/>
        <v>16.392839506172837</v>
      </c>
      <c r="AE291">
        <f t="shared" si="53"/>
        <v>4.6725166158024685</v>
      </c>
      <c r="AF291" s="9"/>
      <c r="AG291" s="22">
        <v>1.3149999999999999</v>
      </c>
      <c r="AH291" s="22">
        <v>20.467199999999998</v>
      </c>
      <c r="AI291" s="22">
        <v>-7.9132100000000004E-3</v>
      </c>
      <c r="AJ291" s="22">
        <v>281</v>
      </c>
      <c r="AK291" s="22">
        <v>1.3137799999999999</v>
      </c>
      <c r="AL291">
        <f t="shared" si="54"/>
        <v>9.769395061728396</v>
      </c>
      <c r="AM291">
        <f t="shared" si="55"/>
        <v>12.846754506172839</v>
      </c>
      <c r="AP291" s="9"/>
      <c r="AQ291" s="22">
        <v>0.28503400000000001</v>
      </c>
      <c r="AR291" s="22">
        <v>25.7697</v>
      </c>
      <c r="AS291" s="22">
        <v>-1.3266E-2</v>
      </c>
      <c r="AT291" s="22">
        <v>281</v>
      </c>
      <c r="AU291" s="22">
        <v>0.28436299999999998</v>
      </c>
      <c r="AV291">
        <f t="shared" si="56"/>
        <v>16.377777777777776</v>
      </c>
      <c r="AW291">
        <f t="shared" si="57"/>
        <v>4.668223511111111</v>
      </c>
      <c r="AX291" s="9"/>
      <c r="AY291" s="22">
        <v>1.3149999999999999</v>
      </c>
      <c r="AZ291" s="22">
        <v>29.387499999999999</v>
      </c>
      <c r="BA291" s="22">
        <v>-7.2906500000000001E-3</v>
      </c>
      <c r="BB291" s="22">
        <v>281</v>
      </c>
      <c r="BC291" s="22">
        <v>1.31409</v>
      </c>
      <c r="BD291">
        <f t="shared" si="58"/>
        <v>9.0008024691358024</v>
      </c>
      <c r="BE291">
        <f t="shared" si="59"/>
        <v>11.836055246913579</v>
      </c>
    </row>
    <row r="292" spans="6:57">
      <c r="F292" s="9"/>
      <c r="G292" s="22">
        <v>0.279999</v>
      </c>
      <c r="H292" s="22">
        <v>7.9183399999999997</v>
      </c>
      <c r="I292" s="22">
        <v>-1.3507099999999999E-2</v>
      </c>
      <c r="J292" s="22">
        <v>282</v>
      </c>
      <c r="K292" s="22">
        <v>0.27938800000000003</v>
      </c>
      <c r="L292">
        <f t="shared" si="48"/>
        <v>16.67543209876543</v>
      </c>
      <c r="M292">
        <f t="shared" si="49"/>
        <v>4.6691043122222213</v>
      </c>
      <c r="N292" s="9"/>
      <c r="O292" s="22">
        <v>1.3200400000000001</v>
      </c>
      <c r="P292" s="22">
        <v>11.536099999999999</v>
      </c>
      <c r="Q292" s="22">
        <v>-7.8308100000000005E-3</v>
      </c>
      <c r="R292" s="22">
        <v>282</v>
      </c>
      <c r="S292" s="22">
        <v>1.31897</v>
      </c>
      <c r="T292">
        <f t="shared" si="50"/>
        <v>9.6676666666666673</v>
      </c>
      <c r="U292">
        <f t="shared" si="51"/>
        <v>12.761706706666669</v>
      </c>
      <c r="X292" s="9"/>
      <c r="Y292" s="22">
        <v>0.279999</v>
      </c>
      <c r="Z292" s="22">
        <v>16.8596</v>
      </c>
      <c r="AA292" s="22">
        <v>-1.3281299999999999E-2</v>
      </c>
      <c r="AB292" s="22">
        <v>282</v>
      </c>
      <c r="AC292" s="22">
        <v>0.279449</v>
      </c>
      <c r="AD292">
        <f t="shared" si="52"/>
        <v>16.396666666666665</v>
      </c>
      <c r="AE292">
        <f t="shared" si="53"/>
        <v>4.5910502699999993</v>
      </c>
      <c r="AF292" s="9"/>
      <c r="AG292" s="22">
        <v>1.3200400000000001</v>
      </c>
      <c r="AH292" s="22">
        <v>20.4773</v>
      </c>
      <c r="AI292" s="22">
        <v>-7.8399699999999999E-3</v>
      </c>
      <c r="AJ292" s="22">
        <v>282</v>
      </c>
      <c r="AK292" s="22">
        <v>1.31897</v>
      </c>
      <c r="AL292">
        <f t="shared" si="54"/>
        <v>9.6789753086419736</v>
      </c>
      <c r="AM292">
        <f t="shared" si="55"/>
        <v>12.776634566419752</v>
      </c>
      <c r="AP292" s="9"/>
      <c r="AQ292" s="22">
        <v>0.279999</v>
      </c>
      <c r="AR292" s="22">
        <v>25.779800000000002</v>
      </c>
      <c r="AS292" s="22">
        <v>-1.32721E-2</v>
      </c>
      <c r="AT292" s="22">
        <v>282</v>
      </c>
      <c r="AU292" s="22">
        <v>0.27941899999999997</v>
      </c>
      <c r="AV292">
        <f t="shared" si="56"/>
        <v>16.385308641975307</v>
      </c>
      <c r="AW292">
        <f t="shared" si="57"/>
        <v>4.5878700344444443</v>
      </c>
      <c r="AX292" s="9"/>
      <c r="AY292" s="22">
        <v>1.3200400000000001</v>
      </c>
      <c r="AZ292" s="22">
        <v>29.397600000000001</v>
      </c>
      <c r="BA292" s="22">
        <v>-7.2113000000000003E-3</v>
      </c>
      <c r="BB292" s="22">
        <v>282</v>
      </c>
      <c r="BC292" s="22">
        <v>1.31836</v>
      </c>
      <c r="BD292">
        <f t="shared" si="58"/>
        <v>8.9028395061728389</v>
      </c>
      <c r="BE292">
        <f t="shared" si="59"/>
        <v>11.752104261728395</v>
      </c>
    </row>
    <row r="293" spans="6:57">
      <c r="F293" s="9"/>
      <c r="G293" s="22">
        <v>0.27496300000000001</v>
      </c>
      <c r="H293" s="22">
        <v>7.9284100000000004</v>
      </c>
      <c r="I293" s="22">
        <v>-1.3522299999999999E-2</v>
      </c>
      <c r="J293" s="22">
        <v>283</v>
      </c>
      <c r="K293" s="22">
        <v>0.27438400000000002</v>
      </c>
      <c r="L293">
        <f t="shared" si="48"/>
        <v>16.694197530864194</v>
      </c>
      <c r="M293">
        <f t="shared" si="49"/>
        <v>4.5902866356790115</v>
      </c>
      <c r="N293" s="9"/>
      <c r="O293" s="22">
        <v>1.32507</v>
      </c>
      <c r="P293" s="22">
        <v>11.546200000000001</v>
      </c>
      <c r="Q293" s="22">
        <v>-7.7484099999999998E-3</v>
      </c>
      <c r="R293" s="22">
        <v>283</v>
      </c>
      <c r="S293" s="22">
        <v>1.32446</v>
      </c>
      <c r="T293">
        <f t="shared" si="50"/>
        <v>9.5659382716049386</v>
      </c>
      <c r="U293">
        <f t="shared" si="51"/>
        <v>12.675537825555555</v>
      </c>
      <c r="X293" s="9"/>
      <c r="Y293" s="22">
        <v>0.27496300000000001</v>
      </c>
      <c r="Z293" s="22">
        <v>16.869599999999998</v>
      </c>
      <c r="AA293" s="22">
        <v>-1.32874E-2</v>
      </c>
      <c r="AB293" s="22">
        <v>283</v>
      </c>
      <c r="AC293" s="22">
        <v>0.27432299999999998</v>
      </c>
      <c r="AD293">
        <f t="shared" si="52"/>
        <v>16.404197530864195</v>
      </c>
      <c r="AE293">
        <f t="shared" si="53"/>
        <v>4.5105473656790123</v>
      </c>
      <c r="AF293" s="9"/>
      <c r="AG293" s="22">
        <v>1.32507</v>
      </c>
      <c r="AH293" s="22">
        <v>20.487400000000001</v>
      </c>
      <c r="AI293" s="22">
        <v>-7.7606200000000002E-3</v>
      </c>
      <c r="AJ293" s="22">
        <v>283</v>
      </c>
      <c r="AK293" s="22">
        <v>1.32385</v>
      </c>
      <c r="AL293">
        <f t="shared" si="54"/>
        <v>9.5810123456790119</v>
      </c>
      <c r="AM293">
        <f t="shared" si="55"/>
        <v>12.695512028888889</v>
      </c>
      <c r="AP293" s="9"/>
      <c r="AQ293" s="22">
        <v>0.27496300000000001</v>
      </c>
      <c r="AR293" s="22">
        <v>25.789899999999999</v>
      </c>
      <c r="AS293" s="22">
        <v>-1.32874E-2</v>
      </c>
      <c r="AT293" s="22">
        <v>283</v>
      </c>
      <c r="AU293" s="22">
        <v>0.27444499999999999</v>
      </c>
      <c r="AV293">
        <f t="shared" si="56"/>
        <v>16.404197530864195</v>
      </c>
      <c r="AW293">
        <f t="shared" si="57"/>
        <v>4.5105473656790123</v>
      </c>
      <c r="AX293" s="9"/>
      <c r="AY293" s="22">
        <v>1.32507</v>
      </c>
      <c r="AZ293" s="22">
        <v>29.407599999999999</v>
      </c>
      <c r="BA293" s="22">
        <v>-7.1350099999999998E-3</v>
      </c>
      <c r="BB293" s="22">
        <v>283</v>
      </c>
      <c r="BC293" s="22">
        <v>1.32416</v>
      </c>
      <c r="BD293">
        <f t="shared" si="58"/>
        <v>8.8086543209876531</v>
      </c>
      <c r="BE293">
        <f t="shared" si="59"/>
        <v>11.67208358111111</v>
      </c>
    </row>
    <row r="294" spans="6:57">
      <c r="F294" s="9"/>
      <c r="G294" s="22">
        <v>0.269928</v>
      </c>
      <c r="H294" s="22">
        <v>7.9384899999999998</v>
      </c>
      <c r="I294" s="22">
        <v>-1.35315E-2</v>
      </c>
      <c r="J294" s="22">
        <v>284</v>
      </c>
      <c r="K294" s="22">
        <v>0.269318</v>
      </c>
      <c r="L294">
        <f t="shared" si="48"/>
        <v>16.705555555555552</v>
      </c>
      <c r="M294">
        <f t="shared" si="49"/>
        <v>4.5092971999999989</v>
      </c>
      <c r="N294" s="9"/>
      <c r="O294" s="22">
        <v>1.3301099999999999</v>
      </c>
      <c r="P294" s="22">
        <v>11.5563</v>
      </c>
      <c r="Q294" s="22">
        <v>-7.6629599999999999E-3</v>
      </c>
      <c r="R294" s="22">
        <v>284</v>
      </c>
      <c r="S294" s="22">
        <v>1.32996</v>
      </c>
      <c r="T294">
        <f t="shared" si="50"/>
        <v>9.4604444444444429</v>
      </c>
      <c r="U294">
        <f t="shared" si="51"/>
        <v>12.583431759999996</v>
      </c>
      <c r="X294" s="9"/>
      <c r="Y294" s="22">
        <v>0.269928</v>
      </c>
      <c r="Z294" s="22">
        <v>16.8797</v>
      </c>
      <c r="AA294" s="22">
        <v>-1.32874E-2</v>
      </c>
      <c r="AB294" s="22">
        <v>284</v>
      </c>
      <c r="AC294" s="22">
        <v>0.26937899999999998</v>
      </c>
      <c r="AD294">
        <f t="shared" si="52"/>
        <v>16.404197530864195</v>
      </c>
      <c r="AE294">
        <f t="shared" si="53"/>
        <v>4.4279522311111101</v>
      </c>
      <c r="AF294" s="9"/>
      <c r="AG294" s="22">
        <v>1.3301099999999999</v>
      </c>
      <c r="AH294" s="22">
        <v>20.497499999999999</v>
      </c>
      <c r="AI294" s="22">
        <v>-7.6843299999999996E-3</v>
      </c>
      <c r="AJ294" s="22">
        <v>284</v>
      </c>
      <c r="AK294" s="22">
        <v>1.32996</v>
      </c>
      <c r="AL294">
        <f t="shared" si="54"/>
        <v>9.4868271604938261</v>
      </c>
      <c r="AM294">
        <f t="shared" si="55"/>
        <v>12.618523674444441</v>
      </c>
      <c r="AP294" s="9"/>
      <c r="AQ294" s="22">
        <v>0.269928</v>
      </c>
      <c r="AR294" s="22">
        <v>25.799900000000001</v>
      </c>
      <c r="AS294" s="22">
        <v>-1.32996E-2</v>
      </c>
      <c r="AT294" s="22">
        <v>284</v>
      </c>
      <c r="AU294" s="22">
        <v>0.26937899999999998</v>
      </c>
      <c r="AV294">
        <f t="shared" si="56"/>
        <v>16.41925925925926</v>
      </c>
      <c r="AW294">
        <f t="shared" si="57"/>
        <v>4.4320178133333332</v>
      </c>
      <c r="AX294" s="9"/>
      <c r="AY294" s="22">
        <v>1.3301099999999999</v>
      </c>
      <c r="AZ294" s="22">
        <v>29.4177</v>
      </c>
      <c r="BA294" s="22">
        <v>-7.0587200000000001E-3</v>
      </c>
      <c r="BB294" s="22">
        <v>284</v>
      </c>
      <c r="BC294" s="22">
        <v>1.32965</v>
      </c>
      <c r="BD294">
        <f t="shared" si="58"/>
        <v>8.7144691358024691</v>
      </c>
      <c r="BE294">
        <f t="shared" si="59"/>
        <v>11.591202542222222</v>
      </c>
    </row>
    <row r="295" spans="6:57">
      <c r="F295" s="9"/>
      <c r="G295" s="22">
        <v>0.26489299999999999</v>
      </c>
      <c r="H295" s="22">
        <v>7.9485599999999996</v>
      </c>
      <c r="I295" s="22">
        <v>-1.35376E-2</v>
      </c>
      <c r="J295" s="22">
        <v>285</v>
      </c>
      <c r="K295" s="22">
        <v>0.26431300000000002</v>
      </c>
      <c r="L295">
        <f t="shared" si="48"/>
        <v>16.713086419753086</v>
      </c>
      <c r="M295">
        <f t="shared" si="49"/>
        <v>4.4271796009876541</v>
      </c>
      <c r="N295" s="9"/>
      <c r="O295" s="22">
        <v>1.33514</v>
      </c>
      <c r="P295" s="22">
        <v>11.5663</v>
      </c>
      <c r="Q295" s="22">
        <v>-7.5866700000000002E-3</v>
      </c>
      <c r="R295" s="22">
        <v>285</v>
      </c>
      <c r="S295" s="22">
        <v>1.33453</v>
      </c>
      <c r="T295">
        <f t="shared" si="50"/>
        <v>9.3662592592592588</v>
      </c>
      <c r="U295">
        <f t="shared" si="51"/>
        <v>12.505267387407407</v>
      </c>
      <c r="X295" s="9"/>
      <c r="Y295" s="22">
        <v>0.26489299999999999</v>
      </c>
      <c r="Z295" s="22">
        <v>16.889800000000001</v>
      </c>
      <c r="AA295" s="22">
        <v>-1.3284300000000001E-2</v>
      </c>
      <c r="AB295" s="22">
        <v>285</v>
      </c>
      <c r="AC295" s="22">
        <v>0.26422099999999998</v>
      </c>
      <c r="AD295">
        <f t="shared" si="52"/>
        <v>16.400370370370371</v>
      </c>
      <c r="AE295">
        <f t="shared" si="53"/>
        <v>4.3443433085185186</v>
      </c>
      <c r="AF295" s="9"/>
      <c r="AG295" s="22">
        <v>1.33514</v>
      </c>
      <c r="AH295" s="22">
        <v>20.5075</v>
      </c>
      <c r="AI295" s="22">
        <v>-7.6110800000000001E-3</v>
      </c>
      <c r="AJ295" s="22">
        <v>285</v>
      </c>
      <c r="AK295" s="22">
        <v>1.33392</v>
      </c>
      <c r="AL295">
        <f t="shared" si="54"/>
        <v>9.3963950617283949</v>
      </c>
      <c r="AM295">
        <f t="shared" si="55"/>
        <v>12.545502902716049</v>
      </c>
      <c r="AP295" s="9"/>
      <c r="AQ295" s="22">
        <v>0.26489299999999999</v>
      </c>
      <c r="AR295" s="22">
        <v>25.81</v>
      </c>
      <c r="AS295" s="22">
        <v>-1.33057E-2</v>
      </c>
      <c r="AT295" s="22">
        <v>285</v>
      </c>
      <c r="AU295" s="22">
        <v>0.264374</v>
      </c>
      <c r="AV295">
        <f t="shared" si="56"/>
        <v>16.42679012345679</v>
      </c>
      <c r="AW295">
        <f t="shared" si="57"/>
        <v>4.3513417161728389</v>
      </c>
      <c r="AX295" s="9"/>
      <c r="AY295" s="22">
        <v>1.33514</v>
      </c>
      <c r="AZ295" s="22">
        <v>29.427800000000001</v>
      </c>
      <c r="BA295" s="22">
        <v>-6.9763200000000003E-3</v>
      </c>
      <c r="BB295" s="22">
        <v>285</v>
      </c>
      <c r="BC295" s="22">
        <v>1.33423</v>
      </c>
      <c r="BD295">
        <f t="shared" si="58"/>
        <v>8.6127407407407404</v>
      </c>
      <c r="BE295">
        <f t="shared" si="59"/>
        <v>11.499214672592592</v>
      </c>
    </row>
    <row r="296" spans="6:57">
      <c r="F296" s="9"/>
      <c r="G296" s="22">
        <v>0.259857</v>
      </c>
      <c r="H296" s="22">
        <v>7.9586300000000003</v>
      </c>
      <c r="I296" s="22">
        <v>-1.3543700000000001E-2</v>
      </c>
      <c r="J296" s="22">
        <v>286</v>
      </c>
      <c r="K296" s="22">
        <v>0.25924700000000001</v>
      </c>
      <c r="L296">
        <f t="shared" si="48"/>
        <v>16.720617283950617</v>
      </c>
      <c r="M296">
        <f t="shared" si="49"/>
        <v>4.3449694455555559</v>
      </c>
      <c r="N296" s="9"/>
      <c r="O296" s="22">
        <v>1.3401799999999999</v>
      </c>
      <c r="P296" s="22">
        <v>11.5764</v>
      </c>
      <c r="Q296" s="22">
        <v>-7.5042700000000004E-3</v>
      </c>
      <c r="R296" s="22">
        <v>286</v>
      </c>
      <c r="S296" s="22">
        <v>1.3394200000000001</v>
      </c>
      <c r="T296">
        <f t="shared" si="50"/>
        <v>9.2645308641975319</v>
      </c>
      <c r="U296">
        <f t="shared" si="51"/>
        <v>12.416138973580248</v>
      </c>
      <c r="X296" s="9"/>
      <c r="Y296" s="22">
        <v>0.259857</v>
      </c>
      <c r="Z296" s="22">
        <v>16.899799999999999</v>
      </c>
      <c r="AA296" s="22">
        <v>-1.32874E-2</v>
      </c>
      <c r="AB296" s="22">
        <v>286</v>
      </c>
      <c r="AC296" s="22">
        <v>0.25924700000000001</v>
      </c>
      <c r="AD296">
        <f t="shared" si="52"/>
        <v>16.404197530864195</v>
      </c>
      <c r="AE296">
        <f t="shared" si="53"/>
        <v>4.2627455577777775</v>
      </c>
      <c r="AF296" s="9"/>
      <c r="AG296" s="22">
        <v>1.3401799999999999</v>
      </c>
      <c r="AH296" s="22">
        <v>20.517600000000002</v>
      </c>
      <c r="AI296" s="22">
        <v>-7.5347900000000004E-3</v>
      </c>
      <c r="AJ296" s="22">
        <v>286</v>
      </c>
      <c r="AK296" s="22">
        <v>1.3400300000000001</v>
      </c>
      <c r="AL296">
        <f t="shared" si="54"/>
        <v>9.3022098765432109</v>
      </c>
      <c r="AM296">
        <f t="shared" si="55"/>
        <v>12.46663563234568</v>
      </c>
      <c r="AP296" s="9"/>
      <c r="AQ296" s="22">
        <v>0.259857</v>
      </c>
      <c r="AR296" s="22">
        <v>25.8201</v>
      </c>
      <c r="AS296" s="22">
        <v>-1.33118E-2</v>
      </c>
      <c r="AT296" s="22">
        <v>286</v>
      </c>
      <c r="AU296" s="22">
        <v>0.25927699999999998</v>
      </c>
      <c r="AV296">
        <f t="shared" si="56"/>
        <v>16.434320987654321</v>
      </c>
      <c r="AW296">
        <f t="shared" si="57"/>
        <v>4.2705733488888891</v>
      </c>
      <c r="AX296" s="9"/>
      <c r="AY296" s="22">
        <v>1.3401799999999999</v>
      </c>
      <c r="AZ296" s="22">
        <v>29.437899999999999</v>
      </c>
      <c r="BA296" s="22">
        <v>-6.9000199999999998E-3</v>
      </c>
      <c r="BB296" s="22">
        <v>286</v>
      </c>
      <c r="BC296" s="22">
        <v>1.33911</v>
      </c>
      <c r="BD296">
        <f t="shared" si="58"/>
        <v>8.5185432098765439</v>
      </c>
      <c r="BE296">
        <f t="shared" si="59"/>
        <v>11.416381239012345</v>
      </c>
    </row>
    <row r="297" spans="6:57">
      <c r="F297" s="9"/>
      <c r="G297" s="22">
        <v>0.25482199999999999</v>
      </c>
      <c r="H297" s="22">
        <v>7.9687000000000001</v>
      </c>
      <c r="I297" s="22">
        <v>-1.3546799999999999E-2</v>
      </c>
      <c r="J297" s="22">
        <v>287</v>
      </c>
      <c r="K297" s="22">
        <v>0.25421100000000002</v>
      </c>
      <c r="L297">
        <f t="shared" si="48"/>
        <v>16.72444444444444</v>
      </c>
      <c r="M297">
        <f t="shared" si="49"/>
        <v>4.2617563822222211</v>
      </c>
      <c r="N297" s="9"/>
      <c r="O297" s="22">
        <v>1.34521</v>
      </c>
      <c r="P297" s="22">
        <v>11.586499999999999</v>
      </c>
      <c r="Q297" s="22">
        <v>-7.4188199999999996E-3</v>
      </c>
      <c r="R297" s="22">
        <v>287</v>
      </c>
      <c r="S297" s="22">
        <v>1.3443000000000001</v>
      </c>
      <c r="T297">
        <f t="shared" si="50"/>
        <v>9.1590370370370362</v>
      </c>
      <c r="U297">
        <f t="shared" si="51"/>
        <v>12.320828212592591</v>
      </c>
      <c r="X297" s="9"/>
      <c r="Y297" s="22">
        <v>0.25482199999999999</v>
      </c>
      <c r="Z297" s="22">
        <v>16.9099</v>
      </c>
      <c r="AA297" s="22">
        <v>-1.3290400000000001E-2</v>
      </c>
      <c r="AB297" s="22">
        <v>287</v>
      </c>
      <c r="AC297" s="22">
        <v>0.25424200000000002</v>
      </c>
      <c r="AD297">
        <f t="shared" si="52"/>
        <v>16.407901234567902</v>
      </c>
      <c r="AE297">
        <f t="shared" si="53"/>
        <v>4.181094208395062</v>
      </c>
      <c r="AF297" s="9"/>
      <c r="AG297" s="22">
        <v>1.34521</v>
      </c>
      <c r="AH297" s="22">
        <v>20.527699999999999</v>
      </c>
      <c r="AI297" s="22">
        <v>-7.4646000000000001E-3</v>
      </c>
      <c r="AJ297" s="22">
        <v>287</v>
      </c>
      <c r="AK297" s="22">
        <v>1.3443000000000001</v>
      </c>
      <c r="AL297">
        <f t="shared" si="54"/>
        <v>9.2155555555555555</v>
      </c>
      <c r="AM297">
        <f t="shared" si="55"/>
        <v>12.396857488888889</v>
      </c>
      <c r="AP297" s="9"/>
      <c r="AQ297" s="22">
        <v>0.25482199999999999</v>
      </c>
      <c r="AR297" s="22">
        <v>25.830200000000001</v>
      </c>
      <c r="AS297" s="22">
        <v>-1.3327E-2</v>
      </c>
      <c r="AT297" s="22">
        <v>287</v>
      </c>
      <c r="AU297" s="22">
        <v>0.25418099999999999</v>
      </c>
      <c r="AV297">
        <f t="shared" si="56"/>
        <v>16.453086419753085</v>
      </c>
      <c r="AW297">
        <f t="shared" si="57"/>
        <v>4.1926083876543201</v>
      </c>
      <c r="AX297" s="9"/>
      <c r="AY297" s="22">
        <v>1.34521</v>
      </c>
      <c r="AZ297" s="22">
        <v>29.447900000000001</v>
      </c>
      <c r="BA297" s="22">
        <v>-6.8145799999999998E-3</v>
      </c>
      <c r="BB297" s="22">
        <v>287</v>
      </c>
      <c r="BC297" s="22">
        <v>1.3436900000000001</v>
      </c>
      <c r="BD297">
        <f t="shared" si="58"/>
        <v>8.4130617283950606</v>
      </c>
      <c r="BE297">
        <f t="shared" si="59"/>
        <v>11.317334767654319</v>
      </c>
    </row>
    <row r="298" spans="6:57">
      <c r="F298" s="9"/>
      <c r="G298" s="22">
        <v>0.24978600000000001</v>
      </c>
      <c r="H298" s="22">
        <v>7.9787699999999999</v>
      </c>
      <c r="I298" s="22">
        <v>-1.3543700000000001E-2</v>
      </c>
      <c r="J298" s="22">
        <v>288</v>
      </c>
      <c r="K298" s="22">
        <v>0.24923699999999999</v>
      </c>
      <c r="L298">
        <f t="shared" si="48"/>
        <v>16.720617283950617</v>
      </c>
      <c r="M298">
        <f t="shared" si="49"/>
        <v>4.1765761088888889</v>
      </c>
      <c r="N298" s="9"/>
      <c r="O298" s="22">
        <v>1.35025</v>
      </c>
      <c r="P298" s="22">
        <v>11.596500000000001</v>
      </c>
      <c r="Q298" s="22">
        <v>-7.3364299999999997E-3</v>
      </c>
      <c r="R298" s="22">
        <v>288</v>
      </c>
      <c r="S298" s="22">
        <v>1.34918</v>
      </c>
      <c r="T298">
        <f t="shared" si="50"/>
        <v>9.0573209876543199</v>
      </c>
      <c r="U298">
        <f t="shared" si="51"/>
        <v>12.229647663580245</v>
      </c>
      <c r="X298" s="9"/>
      <c r="Y298" s="22">
        <v>0.24978600000000001</v>
      </c>
      <c r="Z298" s="22">
        <v>16.920000000000002</v>
      </c>
      <c r="AA298" s="22">
        <v>-1.33057E-2</v>
      </c>
      <c r="AB298" s="22">
        <v>288</v>
      </c>
      <c r="AC298" s="22">
        <v>0.24920700000000001</v>
      </c>
      <c r="AD298">
        <f t="shared" si="52"/>
        <v>16.42679012345679</v>
      </c>
      <c r="AE298">
        <f t="shared" si="53"/>
        <v>4.1031821977777776</v>
      </c>
      <c r="AF298" s="9"/>
      <c r="AG298" s="22">
        <v>1.35025</v>
      </c>
      <c r="AH298" s="22">
        <v>20.537700000000001</v>
      </c>
      <c r="AI298" s="22">
        <v>-7.3699999999999998E-3</v>
      </c>
      <c r="AJ298" s="22">
        <v>288</v>
      </c>
      <c r="AK298" s="22">
        <v>1.34918</v>
      </c>
      <c r="AL298">
        <f t="shared" si="54"/>
        <v>9.0987654320987641</v>
      </c>
      <c r="AM298">
        <f t="shared" si="55"/>
        <v>12.285608024691356</v>
      </c>
      <c r="AP298" s="9"/>
      <c r="AQ298" s="22">
        <v>0.24978600000000001</v>
      </c>
      <c r="AR298" s="22">
        <v>25.840199999999999</v>
      </c>
      <c r="AS298" s="22">
        <v>-1.3327E-2</v>
      </c>
      <c r="AT298" s="22">
        <v>288</v>
      </c>
      <c r="AU298" s="22">
        <v>0.24920700000000001</v>
      </c>
      <c r="AV298">
        <f t="shared" si="56"/>
        <v>16.453086419753085</v>
      </c>
      <c r="AW298">
        <f t="shared" si="57"/>
        <v>4.1097506444444445</v>
      </c>
      <c r="AX298" s="9"/>
      <c r="AY298" s="22">
        <v>1.35025</v>
      </c>
      <c r="AZ298" s="22">
        <v>29.457999999999998</v>
      </c>
      <c r="BA298" s="22">
        <v>-6.7321799999999999E-3</v>
      </c>
      <c r="BB298" s="22">
        <v>288</v>
      </c>
      <c r="BC298" s="22">
        <v>1.34918</v>
      </c>
      <c r="BD298">
        <f t="shared" si="58"/>
        <v>8.3113333333333319</v>
      </c>
      <c r="BE298">
        <f t="shared" si="59"/>
        <v>11.222377833333331</v>
      </c>
    </row>
    <row r="299" spans="6:57">
      <c r="F299" s="9"/>
      <c r="G299" s="22">
        <v>0.244751</v>
      </c>
      <c r="H299" s="22">
        <v>7.9888399999999997</v>
      </c>
      <c r="I299" s="22">
        <v>-1.35376E-2</v>
      </c>
      <c r="J299" s="22">
        <v>289</v>
      </c>
      <c r="K299" s="22">
        <v>0.244171</v>
      </c>
      <c r="L299">
        <f t="shared" si="48"/>
        <v>16.713086419753086</v>
      </c>
      <c r="M299">
        <f t="shared" si="49"/>
        <v>4.0905446143209874</v>
      </c>
      <c r="N299" s="9"/>
      <c r="O299" s="22">
        <v>1.3552900000000001</v>
      </c>
      <c r="P299" s="22">
        <v>11.6066</v>
      </c>
      <c r="Q299" s="22">
        <v>-7.2479199999999997E-3</v>
      </c>
      <c r="R299" s="22">
        <v>289</v>
      </c>
      <c r="S299" s="22">
        <v>1.3546800000000001</v>
      </c>
      <c r="T299">
        <f t="shared" si="50"/>
        <v>8.9480493827160483</v>
      </c>
      <c r="U299">
        <f t="shared" si="51"/>
        <v>12.127201847901235</v>
      </c>
      <c r="X299" s="9"/>
      <c r="Y299" s="22">
        <v>0.244751</v>
      </c>
      <c r="Z299" s="22">
        <v>16.93</v>
      </c>
      <c r="AA299" s="22">
        <v>-1.3327E-2</v>
      </c>
      <c r="AB299" s="22">
        <v>289</v>
      </c>
      <c r="AC299" s="22">
        <v>0.244141</v>
      </c>
      <c r="AD299">
        <f t="shared" si="52"/>
        <v>16.453086419753085</v>
      </c>
      <c r="AE299">
        <f t="shared" si="53"/>
        <v>4.0269093543209875</v>
      </c>
      <c r="AF299" s="9"/>
      <c r="AG299" s="22">
        <v>1.3552900000000001</v>
      </c>
      <c r="AH299" s="22">
        <v>20.547799999999999</v>
      </c>
      <c r="AI299" s="22">
        <v>-7.2876E-3</v>
      </c>
      <c r="AJ299" s="22">
        <v>289</v>
      </c>
      <c r="AK299" s="22">
        <v>1.3543700000000001</v>
      </c>
      <c r="AL299">
        <f t="shared" si="54"/>
        <v>8.9970370370370354</v>
      </c>
      <c r="AM299">
        <f t="shared" si="55"/>
        <v>12.193594325925925</v>
      </c>
      <c r="AP299" s="9"/>
      <c r="AQ299" s="22">
        <v>0.244751</v>
      </c>
      <c r="AR299" s="22">
        <v>25.850300000000001</v>
      </c>
      <c r="AS299" s="22">
        <v>-1.3330099999999999E-2</v>
      </c>
      <c r="AT299" s="22">
        <v>289</v>
      </c>
      <c r="AU299" s="22">
        <v>0.244171</v>
      </c>
      <c r="AV299">
        <f t="shared" si="56"/>
        <v>16.456913580246912</v>
      </c>
      <c r="AW299">
        <f t="shared" si="57"/>
        <v>4.0278460556790119</v>
      </c>
      <c r="AX299" s="9"/>
      <c r="AY299" s="22">
        <v>1.3552900000000001</v>
      </c>
      <c r="AZ299" s="22">
        <v>29.4681</v>
      </c>
      <c r="BA299" s="22">
        <v>-6.6497800000000001E-3</v>
      </c>
      <c r="BB299" s="22">
        <v>289</v>
      </c>
      <c r="BC299" s="22">
        <v>1.3549800000000001</v>
      </c>
      <c r="BD299">
        <f t="shared" si="58"/>
        <v>8.209604938271605</v>
      </c>
      <c r="BE299">
        <f t="shared" si="59"/>
        <v>11.126395476790124</v>
      </c>
    </row>
    <row r="300" spans="6:57">
      <c r="F300" s="9"/>
      <c r="G300" s="22">
        <v>0.23971600000000001</v>
      </c>
      <c r="H300" s="22">
        <v>7.9989100000000004</v>
      </c>
      <c r="I300" s="22">
        <v>-1.3528399999999999E-2</v>
      </c>
      <c r="J300" s="22">
        <v>290</v>
      </c>
      <c r="K300" s="22">
        <v>0.23913599999999999</v>
      </c>
      <c r="L300">
        <f t="shared" si="48"/>
        <v>16.701728395061725</v>
      </c>
      <c r="M300">
        <f t="shared" si="49"/>
        <v>4.0036715239506169</v>
      </c>
      <c r="N300" s="9"/>
      <c r="O300" s="22">
        <v>1.36032</v>
      </c>
      <c r="P300" s="22">
        <v>11.6167</v>
      </c>
      <c r="Q300" s="22">
        <v>-7.1624799999999997E-3</v>
      </c>
      <c r="R300" s="22">
        <v>290</v>
      </c>
      <c r="S300" s="22">
        <v>1.3595600000000001</v>
      </c>
      <c r="T300">
        <f t="shared" si="50"/>
        <v>8.8425679012345668</v>
      </c>
      <c r="U300">
        <f t="shared" si="51"/>
        <v>12.028721967407405</v>
      </c>
      <c r="X300" s="9"/>
      <c r="Y300" s="22">
        <v>0.23971600000000001</v>
      </c>
      <c r="Z300" s="22">
        <v>16.940100000000001</v>
      </c>
      <c r="AA300" s="22">
        <v>-1.3336199999999999E-2</v>
      </c>
      <c r="AB300" s="22">
        <v>290</v>
      </c>
      <c r="AC300" s="22">
        <v>0.23913599999999999</v>
      </c>
      <c r="AD300">
        <f t="shared" si="52"/>
        <v>16.464444444444442</v>
      </c>
      <c r="AE300">
        <f t="shared" si="53"/>
        <v>3.9467907644444442</v>
      </c>
      <c r="AF300" s="9"/>
      <c r="AG300" s="22">
        <v>1.36032</v>
      </c>
      <c r="AH300" s="22">
        <v>20.5579</v>
      </c>
      <c r="AI300" s="22">
        <v>-7.2052000000000001E-3</v>
      </c>
      <c r="AJ300" s="22">
        <v>290</v>
      </c>
      <c r="AK300" s="22">
        <v>1.3595600000000001</v>
      </c>
      <c r="AL300">
        <f t="shared" si="54"/>
        <v>8.8953086419753085</v>
      </c>
      <c r="AM300">
        <f t="shared" si="55"/>
        <v>12.100466251851852</v>
      </c>
      <c r="AP300" s="9"/>
      <c r="AQ300" s="22">
        <v>0.23971600000000001</v>
      </c>
      <c r="AR300" s="22">
        <v>25.860399999999998</v>
      </c>
      <c r="AS300" s="22">
        <v>-1.3333100000000001E-2</v>
      </c>
      <c r="AT300" s="22">
        <v>290</v>
      </c>
      <c r="AU300" s="22">
        <v>0.23916599999999999</v>
      </c>
      <c r="AV300">
        <f t="shared" si="56"/>
        <v>16.460617283950615</v>
      </c>
      <c r="AW300">
        <f t="shared" si="57"/>
        <v>3.9458733328395059</v>
      </c>
      <c r="AX300" s="9"/>
      <c r="AY300" s="22">
        <v>1.36032</v>
      </c>
      <c r="AZ300" s="22">
        <v>29.478100000000001</v>
      </c>
      <c r="BA300" s="22">
        <v>-6.5551799999999999E-3</v>
      </c>
      <c r="BB300" s="22">
        <v>290</v>
      </c>
      <c r="BC300" s="22">
        <v>1.3595600000000001</v>
      </c>
      <c r="BD300">
        <f t="shared" si="58"/>
        <v>8.0928148148148153</v>
      </c>
      <c r="BE300">
        <f t="shared" si="59"/>
        <v>11.008817848888889</v>
      </c>
    </row>
    <row r="301" spans="6:57">
      <c r="F301" s="9"/>
      <c r="G301" s="22">
        <v>0.23468</v>
      </c>
      <c r="H301" s="22">
        <v>8.0089799999999993</v>
      </c>
      <c r="I301" s="22">
        <v>-1.35254E-2</v>
      </c>
      <c r="J301" s="22">
        <v>291</v>
      </c>
      <c r="K301" s="22">
        <v>0.23413100000000001</v>
      </c>
      <c r="L301">
        <f t="shared" si="48"/>
        <v>16.698024691358025</v>
      </c>
      <c r="M301">
        <f t="shared" si="49"/>
        <v>3.9186924345679013</v>
      </c>
      <c r="N301" s="9"/>
      <c r="O301" s="22">
        <v>1.3653599999999999</v>
      </c>
      <c r="P301" s="22">
        <v>11.6267</v>
      </c>
      <c r="Q301" s="22">
        <v>-7.0800799999999999E-3</v>
      </c>
      <c r="R301" s="22">
        <v>291</v>
      </c>
      <c r="S301" s="22">
        <v>1.3641399999999999</v>
      </c>
      <c r="T301">
        <f t="shared" si="50"/>
        <v>8.7408395061728381</v>
      </c>
      <c r="U301">
        <f t="shared" si="51"/>
        <v>11.934392628148146</v>
      </c>
      <c r="X301" s="9"/>
      <c r="Y301" s="22">
        <v>0.23468</v>
      </c>
      <c r="Z301" s="22">
        <v>16.950199999999999</v>
      </c>
      <c r="AA301" s="22">
        <v>-1.3351399999999999E-2</v>
      </c>
      <c r="AB301" s="22">
        <v>291</v>
      </c>
      <c r="AC301" s="22">
        <v>0.2341</v>
      </c>
      <c r="AD301">
        <f t="shared" si="52"/>
        <v>16.483209876543206</v>
      </c>
      <c r="AE301">
        <f t="shared" si="53"/>
        <v>3.8682796938271595</v>
      </c>
      <c r="AF301" s="9"/>
      <c r="AG301" s="22">
        <v>1.3653599999999999</v>
      </c>
      <c r="AH301" s="22">
        <v>20.568000000000001</v>
      </c>
      <c r="AI301" s="22">
        <v>-7.1197500000000002E-3</v>
      </c>
      <c r="AJ301" s="22">
        <v>291</v>
      </c>
      <c r="AK301" s="22">
        <v>1.3644400000000001</v>
      </c>
      <c r="AL301">
        <f t="shared" si="54"/>
        <v>8.7898148148148145</v>
      </c>
      <c r="AM301">
        <f t="shared" si="55"/>
        <v>12.001261555555555</v>
      </c>
      <c r="AP301" s="9"/>
      <c r="AQ301" s="22">
        <v>0.23468</v>
      </c>
      <c r="AR301" s="22">
        <v>25.8704</v>
      </c>
      <c r="AS301" s="22">
        <v>-1.3333100000000001E-2</v>
      </c>
      <c r="AT301" s="22">
        <v>291</v>
      </c>
      <c r="AU301" s="22">
        <v>0.2341</v>
      </c>
      <c r="AV301">
        <f t="shared" si="56"/>
        <v>16.460617283950615</v>
      </c>
      <c r="AW301">
        <f t="shared" si="57"/>
        <v>3.8629776641975302</v>
      </c>
      <c r="AX301" s="9"/>
      <c r="AY301" s="22">
        <v>1.3653599999999999</v>
      </c>
      <c r="AZ301" s="22">
        <v>29.488199999999999</v>
      </c>
      <c r="BA301" s="22">
        <v>-6.4758300000000001E-3</v>
      </c>
      <c r="BB301" s="22">
        <v>291</v>
      </c>
      <c r="BC301" s="22">
        <v>1.3644400000000001</v>
      </c>
      <c r="BD301">
        <f t="shared" si="58"/>
        <v>7.9948518518518519</v>
      </c>
      <c r="BE301">
        <f t="shared" si="59"/>
        <v>10.915850924444443</v>
      </c>
    </row>
    <row r="302" spans="6:57">
      <c r="F302" s="9"/>
      <c r="G302" s="22">
        <v>0.22964499999999999</v>
      </c>
      <c r="H302" s="22">
        <v>8.01905</v>
      </c>
      <c r="I302" s="22">
        <v>-1.3528399999999999E-2</v>
      </c>
      <c r="J302" s="22">
        <v>292</v>
      </c>
      <c r="K302" s="22">
        <v>0.229126</v>
      </c>
      <c r="L302">
        <f t="shared" si="48"/>
        <v>16.701728395061725</v>
      </c>
      <c r="M302">
        <f t="shared" si="49"/>
        <v>3.8354684172839497</v>
      </c>
      <c r="N302" s="9"/>
      <c r="O302" s="22">
        <v>1.37039</v>
      </c>
      <c r="P302" s="22">
        <v>11.636799999999999</v>
      </c>
      <c r="Q302" s="22">
        <v>-6.9915799999999998E-3</v>
      </c>
      <c r="R302" s="22">
        <v>292</v>
      </c>
      <c r="S302" s="22">
        <v>1.3693200000000001</v>
      </c>
      <c r="T302">
        <f t="shared" si="50"/>
        <v>8.6315802469135789</v>
      </c>
      <c r="U302">
        <f t="shared" si="51"/>
        <v>11.828631254567899</v>
      </c>
      <c r="X302" s="9"/>
      <c r="Y302" s="22">
        <v>0.22964499999999999</v>
      </c>
      <c r="Z302" s="22">
        <v>16.9603</v>
      </c>
      <c r="AA302" s="22">
        <v>-1.33606E-2</v>
      </c>
      <c r="AB302" s="22">
        <v>292</v>
      </c>
      <c r="AC302" s="22">
        <v>0.229156</v>
      </c>
      <c r="AD302">
        <f t="shared" si="52"/>
        <v>16.494567901234568</v>
      </c>
      <c r="AE302">
        <f t="shared" si="53"/>
        <v>3.7878950456790119</v>
      </c>
      <c r="AF302" s="9"/>
      <c r="AG302" s="22">
        <v>1.37039</v>
      </c>
      <c r="AH302" s="22">
        <v>20.577999999999999</v>
      </c>
      <c r="AI302" s="22">
        <v>-7.0343000000000003E-3</v>
      </c>
      <c r="AJ302" s="22">
        <v>292</v>
      </c>
      <c r="AK302" s="22">
        <v>1.3696299999999999</v>
      </c>
      <c r="AL302">
        <f t="shared" si="54"/>
        <v>8.6843209876543206</v>
      </c>
      <c r="AM302">
        <f t="shared" si="55"/>
        <v>11.900906638271604</v>
      </c>
      <c r="AP302" s="9"/>
      <c r="AQ302" s="22">
        <v>0.22964499999999999</v>
      </c>
      <c r="AR302" s="22">
        <v>25.880500000000001</v>
      </c>
      <c r="AS302" s="22">
        <v>-1.3330099999999999E-2</v>
      </c>
      <c r="AT302" s="22">
        <v>292</v>
      </c>
      <c r="AU302" s="22">
        <v>0.22903399999999999</v>
      </c>
      <c r="AV302">
        <f t="shared" si="56"/>
        <v>16.456913580246912</v>
      </c>
      <c r="AW302">
        <f t="shared" si="57"/>
        <v>3.7792479191358019</v>
      </c>
      <c r="AX302" s="9"/>
      <c r="AY302" s="22">
        <v>1.37039</v>
      </c>
      <c r="AZ302" s="22">
        <v>29.4983</v>
      </c>
      <c r="BA302" s="22">
        <v>-6.3873300000000001E-3</v>
      </c>
      <c r="BB302" s="22">
        <v>292</v>
      </c>
      <c r="BC302" s="22">
        <v>1.3693200000000001</v>
      </c>
      <c r="BD302">
        <f t="shared" si="58"/>
        <v>7.8855925925925918</v>
      </c>
      <c r="BE302">
        <f t="shared" si="59"/>
        <v>10.806337232962962</v>
      </c>
    </row>
    <row r="303" spans="6:57">
      <c r="F303" s="9"/>
      <c r="G303" s="22">
        <v>0.224609</v>
      </c>
      <c r="H303" s="22">
        <v>8.0291200000000007</v>
      </c>
      <c r="I303" s="22">
        <v>-1.35345E-2</v>
      </c>
      <c r="J303" s="22">
        <v>293</v>
      </c>
      <c r="K303" s="22">
        <v>0.22403000000000001</v>
      </c>
      <c r="L303">
        <f t="shared" si="48"/>
        <v>16.709259259259255</v>
      </c>
      <c r="M303">
        <f t="shared" si="49"/>
        <v>3.7530500129629623</v>
      </c>
      <c r="N303" s="9"/>
      <c r="O303" s="22">
        <v>1.3754299999999999</v>
      </c>
      <c r="P303" s="22">
        <v>11.6469</v>
      </c>
      <c r="Q303" s="22">
        <v>-6.9030799999999998E-3</v>
      </c>
      <c r="R303" s="22">
        <v>293</v>
      </c>
      <c r="S303" s="22">
        <v>1.3748199999999999</v>
      </c>
      <c r="T303">
        <f t="shared" si="50"/>
        <v>8.5223209876543198</v>
      </c>
      <c r="U303">
        <f t="shared" si="51"/>
        <v>11.72185595604938</v>
      </c>
      <c r="X303" s="9"/>
      <c r="Y303" s="22">
        <v>0.224609</v>
      </c>
      <c r="Z303" s="22">
        <v>16.970300000000002</v>
      </c>
      <c r="AA303" s="22">
        <v>-1.33575E-2</v>
      </c>
      <c r="AB303" s="22">
        <v>293</v>
      </c>
      <c r="AC303" s="22">
        <v>0.22403000000000001</v>
      </c>
      <c r="AD303">
        <f t="shared" si="52"/>
        <v>16.49074074074074</v>
      </c>
      <c r="AE303">
        <f t="shared" si="53"/>
        <v>3.703968787037037</v>
      </c>
      <c r="AF303" s="9"/>
      <c r="AG303" s="22">
        <v>1.3754299999999999</v>
      </c>
      <c r="AH303" s="22">
        <v>20.588100000000001</v>
      </c>
      <c r="AI303" s="22">
        <v>-6.9488500000000003E-3</v>
      </c>
      <c r="AJ303" s="22">
        <v>293</v>
      </c>
      <c r="AK303" s="22">
        <v>1.3751199999999999</v>
      </c>
      <c r="AL303">
        <f t="shared" si="54"/>
        <v>8.5788271604938267</v>
      </c>
      <c r="AM303">
        <f t="shared" si="55"/>
        <v>11.799576241358023</v>
      </c>
      <c r="AP303" s="9"/>
      <c r="AQ303" s="22">
        <v>0.224609</v>
      </c>
      <c r="AR303" s="22">
        <v>25.890599999999999</v>
      </c>
      <c r="AS303" s="22">
        <v>-1.3324000000000001E-2</v>
      </c>
      <c r="AT303" s="22">
        <v>293</v>
      </c>
      <c r="AU303" s="22">
        <v>0.22409100000000001</v>
      </c>
      <c r="AV303">
        <f t="shared" si="56"/>
        <v>16.449382716049382</v>
      </c>
      <c r="AW303">
        <f t="shared" si="57"/>
        <v>3.6946794024691356</v>
      </c>
      <c r="AX303" s="9"/>
      <c r="AY303" s="22">
        <v>1.3754299999999999</v>
      </c>
      <c r="AZ303" s="22">
        <v>29.508400000000002</v>
      </c>
      <c r="BA303" s="22">
        <v>-6.3049300000000003E-3</v>
      </c>
      <c r="BB303" s="22">
        <v>293</v>
      </c>
      <c r="BC303" s="22">
        <v>1.3742099999999999</v>
      </c>
      <c r="BD303">
        <f t="shared" si="58"/>
        <v>7.783864197530864</v>
      </c>
      <c r="BE303">
        <f t="shared" si="59"/>
        <v>10.706160333209876</v>
      </c>
    </row>
    <row r="304" spans="6:57">
      <c r="F304" s="9"/>
      <c r="G304" s="22">
        <v>0.21957399999999999</v>
      </c>
      <c r="H304" s="22">
        <v>8.0391999999999992</v>
      </c>
      <c r="I304" s="22">
        <v>-1.35315E-2</v>
      </c>
      <c r="J304" s="22">
        <v>294</v>
      </c>
      <c r="K304" s="22">
        <v>0.21899399999999999</v>
      </c>
      <c r="L304">
        <f t="shared" si="48"/>
        <v>16.705555555555552</v>
      </c>
      <c r="M304">
        <f t="shared" si="49"/>
        <v>3.6681056555555545</v>
      </c>
      <c r="N304" s="9"/>
      <c r="O304" s="22">
        <v>1.38046</v>
      </c>
      <c r="P304" s="22">
        <v>11.657</v>
      </c>
      <c r="Q304" s="22">
        <v>-6.8115199999999997E-3</v>
      </c>
      <c r="R304" s="22">
        <v>294</v>
      </c>
      <c r="S304" s="22">
        <v>1.38</v>
      </c>
      <c r="T304">
        <f t="shared" si="50"/>
        <v>8.409283950617283</v>
      </c>
      <c r="U304">
        <f t="shared" si="51"/>
        <v>11.608680122469135</v>
      </c>
      <c r="X304" s="9"/>
      <c r="Y304" s="22">
        <v>0.21957399999999999</v>
      </c>
      <c r="Z304" s="22">
        <v>16.980399999999999</v>
      </c>
      <c r="AA304" s="22">
        <v>-1.33575E-2</v>
      </c>
      <c r="AB304" s="22">
        <v>294</v>
      </c>
      <c r="AC304" s="22">
        <v>0.219086</v>
      </c>
      <c r="AD304">
        <f t="shared" si="52"/>
        <v>16.49074074074074</v>
      </c>
      <c r="AE304">
        <f t="shared" si="53"/>
        <v>3.6209379074074071</v>
      </c>
      <c r="AF304" s="9"/>
      <c r="AG304" s="22">
        <v>1.38046</v>
      </c>
      <c r="AH304" s="22">
        <v>20.598199999999999</v>
      </c>
      <c r="AI304" s="22">
        <v>-6.8634000000000004E-3</v>
      </c>
      <c r="AJ304" s="22">
        <v>294</v>
      </c>
      <c r="AK304" s="22">
        <v>1.3796999999999999</v>
      </c>
      <c r="AL304">
        <f t="shared" si="54"/>
        <v>8.4733333333333327</v>
      </c>
      <c r="AM304">
        <f t="shared" si="55"/>
        <v>11.697097733333333</v>
      </c>
      <c r="AP304" s="9"/>
      <c r="AQ304" s="22">
        <v>0.21957399999999999</v>
      </c>
      <c r="AR304" s="22">
        <v>25.900700000000001</v>
      </c>
      <c r="AS304" s="22">
        <v>-1.3330099999999999E-2</v>
      </c>
      <c r="AT304" s="22">
        <v>294</v>
      </c>
      <c r="AU304" s="22">
        <v>0.219025</v>
      </c>
      <c r="AV304">
        <f t="shared" si="56"/>
        <v>16.456913580246912</v>
      </c>
      <c r="AW304">
        <f t="shared" si="57"/>
        <v>3.6135103424691355</v>
      </c>
      <c r="AX304" s="9"/>
      <c r="AY304" s="22">
        <v>1.38046</v>
      </c>
      <c r="AZ304" s="22">
        <v>29.5184</v>
      </c>
      <c r="BA304" s="22">
        <v>-6.2164300000000002E-3</v>
      </c>
      <c r="BB304" s="22">
        <v>294</v>
      </c>
      <c r="BC304" s="22">
        <v>1.3793899999999999</v>
      </c>
      <c r="BD304">
        <f t="shared" si="58"/>
        <v>7.6746049382716039</v>
      </c>
      <c r="BE304">
        <f t="shared" si="59"/>
        <v>10.594485133086419</v>
      </c>
    </row>
    <row r="305" spans="6:57">
      <c r="F305" s="9"/>
      <c r="G305" s="22">
        <v>0.21453900000000001</v>
      </c>
      <c r="H305" s="22">
        <v>8.0492699999999999</v>
      </c>
      <c r="I305" s="22">
        <v>-1.35345E-2</v>
      </c>
      <c r="J305" s="22">
        <v>295</v>
      </c>
      <c r="K305" s="22">
        <v>0.21395900000000001</v>
      </c>
      <c r="L305">
        <f t="shared" si="48"/>
        <v>16.709259259259255</v>
      </c>
      <c r="M305">
        <f t="shared" si="49"/>
        <v>3.5847877722222217</v>
      </c>
      <c r="N305" s="9"/>
      <c r="O305" s="22">
        <v>1.3855</v>
      </c>
      <c r="P305" s="22">
        <v>11.667</v>
      </c>
      <c r="Q305" s="22">
        <v>-6.7199699999999996E-3</v>
      </c>
      <c r="R305" s="22">
        <v>295</v>
      </c>
      <c r="S305" s="22">
        <v>1.3851899999999999</v>
      </c>
      <c r="T305">
        <f t="shared" si="50"/>
        <v>8.2962592592592586</v>
      </c>
      <c r="U305">
        <f t="shared" si="51"/>
        <v>11.494467203703703</v>
      </c>
      <c r="X305" s="9"/>
      <c r="Y305" s="22">
        <v>0.21453900000000001</v>
      </c>
      <c r="Z305" s="22">
        <v>16.990500000000001</v>
      </c>
      <c r="AA305" s="22">
        <v>-1.33606E-2</v>
      </c>
      <c r="AB305" s="22">
        <v>295</v>
      </c>
      <c r="AC305" s="22">
        <v>0.21395900000000001</v>
      </c>
      <c r="AD305">
        <f t="shared" si="52"/>
        <v>16.494567901234568</v>
      </c>
      <c r="AE305">
        <f t="shared" si="53"/>
        <v>3.5387281029629629</v>
      </c>
      <c r="AF305" s="9"/>
      <c r="AG305" s="22">
        <v>1.3855</v>
      </c>
      <c r="AH305" s="22">
        <v>20.6082</v>
      </c>
      <c r="AI305" s="22">
        <v>-6.7779499999999996E-3</v>
      </c>
      <c r="AJ305" s="22">
        <v>295</v>
      </c>
      <c r="AK305" s="22">
        <v>1.38428</v>
      </c>
      <c r="AL305">
        <f t="shared" si="54"/>
        <v>8.3678395061728388</v>
      </c>
      <c r="AM305">
        <f t="shared" si="55"/>
        <v>11.593641635802468</v>
      </c>
      <c r="AP305" s="9"/>
      <c r="AQ305" s="22">
        <v>0.21453900000000001</v>
      </c>
      <c r="AR305" s="22">
        <v>25.910699999999999</v>
      </c>
      <c r="AS305" s="22">
        <v>-1.3336199999999999E-2</v>
      </c>
      <c r="AT305" s="22">
        <v>295</v>
      </c>
      <c r="AU305" s="22">
        <v>0.21401999999999999</v>
      </c>
      <c r="AV305">
        <f t="shared" si="56"/>
        <v>16.464444444444442</v>
      </c>
      <c r="AW305">
        <f t="shared" si="57"/>
        <v>3.5322654466666665</v>
      </c>
      <c r="AX305" s="9"/>
      <c r="AY305" s="22">
        <v>1.3855</v>
      </c>
      <c r="AZ305" s="22">
        <v>29.528500000000001</v>
      </c>
      <c r="BA305" s="22">
        <v>-6.1309800000000003E-3</v>
      </c>
      <c r="BB305" s="22">
        <v>295</v>
      </c>
      <c r="BC305" s="22">
        <v>1.3845799999999999</v>
      </c>
      <c r="BD305">
        <f t="shared" si="58"/>
        <v>7.5691111111111109</v>
      </c>
      <c r="BE305">
        <f t="shared" si="59"/>
        <v>10.487003444444444</v>
      </c>
    </row>
    <row r="306" spans="6:57">
      <c r="F306" s="9"/>
      <c r="G306" s="22">
        <v>0.20950299999999999</v>
      </c>
      <c r="H306" s="22">
        <v>8.0593400000000006</v>
      </c>
      <c r="I306" s="22">
        <v>-1.35315E-2</v>
      </c>
      <c r="J306" s="22">
        <v>296</v>
      </c>
      <c r="K306" s="22">
        <v>0.208984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11.677099999999999</v>
      </c>
      <c r="Q306" s="22">
        <v>-6.6284200000000003E-3</v>
      </c>
      <c r="R306" s="22">
        <v>296</v>
      </c>
      <c r="S306" s="22">
        <v>1.3897699999999999</v>
      </c>
      <c r="T306">
        <f t="shared" si="50"/>
        <v>8.1832345679012342</v>
      </c>
      <c r="U306">
        <f t="shared" si="51"/>
        <v>11.379033163703703</v>
      </c>
      <c r="X306" s="9"/>
      <c r="Y306" s="22">
        <v>0.20950299999999999</v>
      </c>
      <c r="Z306" s="22">
        <v>17.000499999999999</v>
      </c>
      <c r="AA306" s="22">
        <v>-1.33636E-2</v>
      </c>
      <c r="AB306" s="22">
        <v>296</v>
      </c>
      <c r="AC306" s="22">
        <v>0.208984</v>
      </c>
      <c r="AD306">
        <f t="shared" si="52"/>
        <v>16.498271604938271</v>
      </c>
      <c r="AE306">
        <f t="shared" si="53"/>
        <v>3.4564373960493824</v>
      </c>
      <c r="AF306" s="9"/>
      <c r="AG306" s="22">
        <v>1.39053</v>
      </c>
      <c r="AH306" s="22">
        <v>20.618300000000001</v>
      </c>
      <c r="AI306" s="22">
        <v>-6.6894500000000004E-3</v>
      </c>
      <c r="AJ306" s="22">
        <v>296</v>
      </c>
      <c r="AK306" s="22">
        <v>1.38947</v>
      </c>
      <c r="AL306">
        <f t="shared" si="54"/>
        <v>8.2585802469135796</v>
      </c>
      <c r="AM306">
        <f t="shared" si="55"/>
        <v>11.48380359074074</v>
      </c>
      <c r="AP306" s="9"/>
      <c r="AQ306" s="22">
        <v>0.20950299999999999</v>
      </c>
      <c r="AR306" s="22">
        <v>25.9208</v>
      </c>
      <c r="AS306" s="22">
        <v>-1.33545E-2</v>
      </c>
      <c r="AT306" s="22">
        <v>296</v>
      </c>
      <c r="AU306" s="22">
        <v>0.208984</v>
      </c>
      <c r="AV306">
        <f t="shared" si="56"/>
        <v>16.487037037037037</v>
      </c>
      <c r="AW306">
        <f t="shared" si="57"/>
        <v>3.4540837203703703</v>
      </c>
      <c r="AX306" s="9"/>
      <c r="AY306" s="22">
        <v>1.39053</v>
      </c>
      <c r="AZ306" s="22">
        <v>29.538599999999999</v>
      </c>
      <c r="BA306" s="22">
        <v>-6.0394300000000001E-3</v>
      </c>
      <c r="BB306" s="22">
        <v>296</v>
      </c>
      <c r="BC306" s="22">
        <v>1.39008</v>
      </c>
      <c r="BD306">
        <f t="shared" si="58"/>
        <v>7.4560864197530865</v>
      </c>
      <c r="BE306">
        <f t="shared" si="59"/>
        <v>10.36791184925926</v>
      </c>
    </row>
    <row r="307" spans="6:57">
      <c r="F307" s="9"/>
      <c r="G307" s="22">
        <v>0.20446800000000001</v>
      </c>
      <c r="H307" s="22">
        <v>8.0694099999999995</v>
      </c>
      <c r="I307" s="22">
        <v>-1.3543700000000001E-2</v>
      </c>
      <c r="J307" s="22">
        <v>297</v>
      </c>
      <c r="K307" s="22">
        <v>0.20394899999999999</v>
      </c>
      <c r="L307">
        <f t="shared" si="48"/>
        <v>16.720617283950617</v>
      </c>
      <c r="M307">
        <f t="shared" si="49"/>
        <v>3.418831174814815</v>
      </c>
      <c r="N307" s="9"/>
      <c r="O307" s="22">
        <v>1.39557</v>
      </c>
      <c r="P307" s="22">
        <v>11.687200000000001</v>
      </c>
      <c r="Q307" s="22">
        <v>-6.53076E-3</v>
      </c>
      <c r="R307" s="22">
        <v>297</v>
      </c>
      <c r="S307" s="22">
        <v>1.39496</v>
      </c>
      <c r="T307">
        <f t="shared" si="50"/>
        <v>8.0626666666666651</v>
      </c>
      <c r="U307">
        <f t="shared" si="51"/>
        <v>11.252015719999998</v>
      </c>
      <c r="X307" s="9"/>
      <c r="Y307" s="22">
        <v>0.20446800000000001</v>
      </c>
      <c r="Z307" s="22">
        <v>17.0106</v>
      </c>
      <c r="AA307" s="22">
        <v>-1.33636E-2</v>
      </c>
      <c r="AB307" s="22">
        <v>297</v>
      </c>
      <c r="AC307" s="22">
        <v>0.20391799999999999</v>
      </c>
      <c r="AD307">
        <f t="shared" si="52"/>
        <v>16.498271604938271</v>
      </c>
      <c r="AE307">
        <f t="shared" si="53"/>
        <v>3.3733685985185184</v>
      </c>
      <c r="AF307" s="9"/>
      <c r="AG307" s="22">
        <v>1.39557</v>
      </c>
      <c r="AH307" s="22">
        <v>20.628399999999999</v>
      </c>
      <c r="AI307" s="22">
        <v>-6.5918000000000001E-3</v>
      </c>
      <c r="AJ307" s="22">
        <v>297</v>
      </c>
      <c r="AK307" s="22">
        <v>1.39496</v>
      </c>
      <c r="AL307">
        <f t="shared" si="54"/>
        <v>8.138024691358023</v>
      </c>
      <c r="AM307">
        <f t="shared" si="55"/>
        <v>11.357183118518517</v>
      </c>
      <c r="AP307" s="9"/>
      <c r="AQ307" s="22">
        <v>0.20446800000000001</v>
      </c>
      <c r="AR307" s="22">
        <v>25.930900000000001</v>
      </c>
      <c r="AS307" s="22">
        <v>-1.33667E-2</v>
      </c>
      <c r="AT307" s="22">
        <v>297</v>
      </c>
      <c r="AU307" s="22">
        <v>0.20394899999999999</v>
      </c>
      <c r="AV307">
        <f t="shared" si="56"/>
        <v>16.502098765432098</v>
      </c>
      <c r="AW307">
        <f t="shared" si="57"/>
        <v>3.3741511303703704</v>
      </c>
      <c r="AX307" s="9"/>
      <c r="AY307" s="22">
        <v>1.39557</v>
      </c>
      <c r="AZ307" s="22">
        <v>29.5486</v>
      </c>
      <c r="BA307" s="22">
        <v>-5.94788E-3</v>
      </c>
      <c r="BB307" s="22">
        <v>297</v>
      </c>
      <c r="BC307" s="22">
        <v>1.39435</v>
      </c>
      <c r="BD307">
        <f t="shared" si="58"/>
        <v>7.3430617283950612</v>
      </c>
      <c r="BE307">
        <f t="shared" si="59"/>
        <v>10.247756656296296</v>
      </c>
    </row>
    <row r="308" spans="6:57">
      <c r="F308" s="9"/>
      <c r="G308" s="22">
        <v>0.199432</v>
      </c>
      <c r="H308" s="22">
        <v>8.0794800000000002</v>
      </c>
      <c r="I308" s="22">
        <v>-1.35529E-2</v>
      </c>
      <c r="J308" s="22">
        <v>298</v>
      </c>
      <c r="K308" s="22">
        <v>0.198883</v>
      </c>
      <c r="L308">
        <f t="shared" si="48"/>
        <v>16.731975308641974</v>
      </c>
      <c r="M308">
        <f t="shared" si="49"/>
        <v>3.3368912997530864</v>
      </c>
      <c r="N308" s="9"/>
      <c r="O308" s="22">
        <v>1.4006000000000001</v>
      </c>
      <c r="P308" s="22">
        <v>11.6972</v>
      </c>
      <c r="Q308" s="22">
        <v>-6.4331099999999997E-3</v>
      </c>
      <c r="R308" s="22">
        <v>298</v>
      </c>
      <c r="S308" s="22">
        <v>1.39893</v>
      </c>
      <c r="T308">
        <f t="shared" si="50"/>
        <v>7.9421111111111102</v>
      </c>
      <c r="U308">
        <f t="shared" si="51"/>
        <v>11.123720822222221</v>
      </c>
      <c r="X308" s="9"/>
      <c r="Y308" s="22">
        <v>0.199432</v>
      </c>
      <c r="Z308" s="22">
        <v>17.020700000000001</v>
      </c>
      <c r="AA308" s="22">
        <v>-1.33606E-2</v>
      </c>
      <c r="AB308" s="22">
        <v>298</v>
      </c>
      <c r="AC308" s="22">
        <v>0.19891400000000001</v>
      </c>
      <c r="AD308">
        <f t="shared" si="52"/>
        <v>16.494567901234568</v>
      </c>
      <c r="AE308">
        <f t="shared" si="53"/>
        <v>3.2895446656790122</v>
      </c>
      <c r="AF308" s="9"/>
      <c r="AG308" s="22">
        <v>1.4006000000000001</v>
      </c>
      <c r="AH308" s="22">
        <v>20.638500000000001</v>
      </c>
      <c r="AI308" s="22">
        <v>-6.50024E-3</v>
      </c>
      <c r="AJ308" s="22">
        <v>298</v>
      </c>
      <c r="AK308" s="22">
        <v>1.39984</v>
      </c>
      <c r="AL308">
        <f t="shared" si="54"/>
        <v>8.0249876543209879</v>
      </c>
      <c r="AM308">
        <f t="shared" si="55"/>
        <v>11.239797708641976</v>
      </c>
      <c r="AP308" s="9"/>
      <c r="AQ308" s="22">
        <v>0.199432</v>
      </c>
      <c r="AR308" s="22">
        <v>25.940899999999999</v>
      </c>
      <c r="AS308" s="22">
        <v>-1.33759E-2</v>
      </c>
      <c r="AT308" s="22">
        <v>298</v>
      </c>
      <c r="AU308" s="22">
        <v>0.19894400000000001</v>
      </c>
      <c r="AV308">
        <f t="shared" si="56"/>
        <v>16.513456790123456</v>
      </c>
      <c r="AW308">
        <f t="shared" si="57"/>
        <v>3.2933117145679009</v>
      </c>
      <c r="AX308" s="9"/>
      <c r="AY308" s="22">
        <v>1.4006000000000001</v>
      </c>
      <c r="AZ308" s="22">
        <v>29.558700000000002</v>
      </c>
      <c r="BA308" s="22">
        <v>-5.8563199999999999E-3</v>
      </c>
      <c r="BB308" s="22">
        <v>298</v>
      </c>
      <c r="BC308" s="22">
        <v>1.39984</v>
      </c>
      <c r="BD308">
        <f t="shared" si="58"/>
        <v>7.2300246913580244</v>
      </c>
      <c r="BE308">
        <f t="shared" si="59"/>
        <v>10.12637258271605</v>
      </c>
    </row>
    <row r="309" spans="6:57">
      <c r="F309" s="9"/>
      <c r="G309" s="22">
        <v>0.19439699999999999</v>
      </c>
      <c r="H309" s="22">
        <v>8.0895499999999991</v>
      </c>
      <c r="I309" s="22">
        <v>-1.3555899999999999E-2</v>
      </c>
      <c r="J309" s="22">
        <v>299</v>
      </c>
      <c r="K309" s="22">
        <v>0.19378699999999999</v>
      </c>
      <c r="L309">
        <f t="shared" si="48"/>
        <v>16.735679012345678</v>
      </c>
      <c r="M309">
        <f t="shared" si="49"/>
        <v>3.2533657929629625</v>
      </c>
      <c r="N309" s="9"/>
      <c r="O309" s="22">
        <v>1.40564</v>
      </c>
      <c r="P309" s="22">
        <v>11.7073</v>
      </c>
      <c r="Q309" s="22">
        <v>-6.3354500000000003E-3</v>
      </c>
      <c r="R309" s="22">
        <v>299</v>
      </c>
      <c r="S309" s="22">
        <v>1.40472</v>
      </c>
      <c r="T309">
        <f t="shared" si="50"/>
        <v>7.8215432098765438</v>
      </c>
      <c r="U309">
        <f t="shared" si="51"/>
        <v>10.994273997530865</v>
      </c>
      <c r="X309" s="9"/>
      <c r="Y309" s="22">
        <v>0.19439699999999999</v>
      </c>
      <c r="Z309" s="22">
        <v>17.030799999999999</v>
      </c>
      <c r="AA309" s="22">
        <v>-1.33667E-2</v>
      </c>
      <c r="AB309" s="22">
        <v>299</v>
      </c>
      <c r="AC309" s="22">
        <v>0.19381699999999999</v>
      </c>
      <c r="AD309">
        <f t="shared" si="52"/>
        <v>16.502098765432098</v>
      </c>
      <c r="AE309">
        <f t="shared" si="53"/>
        <v>3.2079584937037033</v>
      </c>
      <c r="AF309" s="9"/>
      <c r="AG309" s="22">
        <v>1.40564</v>
      </c>
      <c r="AH309" s="22">
        <v>20.648499999999999</v>
      </c>
      <c r="AI309" s="22">
        <v>-6.4056399999999998E-3</v>
      </c>
      <c r="AJ309" s="22">
        <v>299</v>
      </c>
      <c r="AK309" s="22">
        <v>1.40472</v>
      </c>
      <c r="AL309">
        <f t="shared" si="54"/>
        <v>7.9081975308641965</v>
      </c>
      <c r="AM309">
        <f t="shared" si="55"/>
        <v>11.116078777283949</v>
      </c>
      <c r="AP309" s="9"/>
      <c r="AQ309" s="22">
        <v>0.19439699999999999</v>
      </c>
      <c r="AR309" s="22">
        <v>25.951000000000001</v>
      </c>
      <c r="AS309" s="22">
        <v>-1.33911E-2</v>
      </c>
      <c r="AT309" s="22">
        <v>299</v>
      </c>
      <c r="AU309" s="22">
        <v>0.19381699999999999</v>
      </c>
      <c r="AV309">
        <f t="shared" si="56"/>
        <v>16.53222222222222</v>
      </c>
      <c r="AW309">
        <f t="shared" si="57"/>
        <v>3.2138144033333327</v>
      </c>
      <c r="AX309" s="9"/>
      <c r="AY309" s="22">
        <v>1.40564</v>
      </c>
      <c r="AZ309" s="22">
        <v>29.5688</v>
      </c>
      <c r="BA309" s="22">
        <v>-5.7586699999999996E-3</v>
      </c>
      <c r="BB309" s="22">
        <v>299</v>
      </c>
      <c r="BC309" s="22">
        <v>1.40381</v>
      </c>
      <c r="BD309">
        <f t="shared" si="58"/>
        <v>7.1094691358024686</v>
      </c>
      <c r="BE309">
        <f t="shared" si="59"/>
        <v>9.9933541960493812</v>
      </c>
    </row>
    <row r="310" spans="6:57">
      <c r="F310" s="9"/>
      <c r="G310" s="22">
        <v>0.189362</v>
      </c>
      <c r="H310" s="22">
        <v>8.0996199999999998</v>
      </c>
      <c r="I310" s="22">
        <v>-1.3561999999999999E-2</v>
      </c>
      <c r="J310" s="22">
        <v>300</v>
      </c>
      <c r="K310" s="22">
        <v>0.188751</v>
      </c>
      <c r="L310">
        <f t="shared" si="48"/>
        <v>16.743209876543208</v>
      </c>
      <c r="M310">
        <f t="shared" si="49"/>
        <v>3.1705277086419752</v>
      </c>
      <c r="N310" s="9"/>
      <c r="O310" s="22">
        <v>1.4106799999999999</v>
      </c>
      <c r="P310" s="22">
        <v>11.7174</v>
      </c>
      <c r="Q310" s="22">
        <v>-6.2316899999999998E-3</v>
      </c>
      <c r="R310" s="22">
        <v>300</v>
      </c>
      <c r="S310" s="22">
        <v>1.40991</v>
      </c>
      <c r="T310">
        <f t="shared" si="50"/>
        <v>7.6934444444444434</v>
      </c>
      <c r="U310">
        <f t="shared" si="51"/>
        <v>10.852988208888886</v>
      </c>
      <c r="X310" s="9"/>
      <c r="Y310" s="22">
        <v>0.189362</v>
      </c>
      <c r="Z310" s="22">
        <v>17.040800000000001</v>
      </c>
      <c r="AA310" s="22">
        <v>-1.33667E-2</v>
      </c>
      <c r="AB310" s="22">
        <v>300</v>
      </c>
      <c r="AC310" s="22">
        <v>0.18884300000000001</v>
      </c>
      <c r="AD310">
        <f t="shared" si="52"/>
        <v>16.502098765432098</v>
      </c>
      <c r="AE310">
        <f t="shared" si="53"/>
        <v>3.1248704264197529</v>
      </c>
      <c r="AF310" s="9"/>
      <c r="AG310" s="22">
        <v>1.4106799999999999</v>
      </c>
      <c r="AH310" s="22">
        <v>20.6586</v>
      </c>
      <c r="AI310" s="22">
        <v>-6.3110400000000004E-3</v>
      </c>
      <c r="AJ310" s="22">
        <v>300</v>
      </c>
      <c r="AK310" s="22">
        <v>1.41022</v>
      </c>
      <c r="AL310">
        <f t="shared" si="54"/>
        <v>7.7914074074074078</v>
      </c>
      <c r="AM310">
        <f t="shared" si="55"/>
        <v>10.991182601481482</v>
      </c>
      <c r="AP310" s="9"/>
      <c r="AQ310" s="22">
        <v>0.189362</v>
      </c>
      <c r="AR310" s="22">
        <v>25.961099999999998</v>
      </c>
      <c r="AS310" s="22">
        <v>-1.33942E-2</v>
      </c>
      <c r="AT310" s="22">
        <v>300</v>
      </c>
      <c r="AU310" s="22">
        <v>0.18878200000000001</v>
      </c>
      <c r="AV310">
        <f t="shared" si="56"/>
        <v>16.536049382716048</v>
      </c>
      <c r="AW310">
        <f t="shared" si="57"/>
        <v>3.1312993832098761</v>
      </c>
      <c r="AX310" s="9"/>
      <c r="AY310" s="22">
        <v>1.4106799999999999</v>
      </c>
      <c r="AZ310" s="22">
        <v>29.578900000000001</v>
      </c>
      <c r="BA310" s="22">
        <v>-5.6671100000000004E-3</v>
      </c>
      <c r="BB310" s="22">
        <v>300</v>
      </c>
      <c r="BC310" s="22">
        <v>1.41022</v>
      </c>
      <c r="BD310">
        <f t="shared" si="58"/>
        <v>6.9964320987654318</v>
      </c>
      <c r="BE310">
        <f t="shared" si="59"/>
        <v>9.8697268330864194</v>
      </c>
    </row>
    <row r="311" spans="6:57">
      <c r="F311" s="9"/>
      <c r="G311" s="22">
        <v>0.18432599999999999</v>
      </c>
      <c r="H311" s="22">
        <v>8.1096900000000005</v>
      </c>
      <c r="I311" s="22">
        <v>-1.35712E-2</v>
      </c>
      <c r="J311" s="22">
        <v>301</v>
      </c>
      <c r="K311" s="22">
        <v>0.183807</v>
      </c>
      <c r="L311">
        <f t="shared" si="48"/>
        <v>16.754567901234566</v>
      </c>
      <c r="M311">
        <f t="shared" si="49"/>
        <v>3.0883024829629626</v>
      </c>
      <c r="N311" s="9"/>
      <c r="O311" s="22">
        <v>1.41571</v>
      </c>
      <c r="P311" s="22">
        <v>11.727499999999999</v>
      </c>
      <c r="Q311" s="22">
        <v>-6.1309800000000003E-3</v>
      </c>
      <c r="R311" s="22">
        <v>301</v>
      </c>
      <c r="S311" s="22">
        <v>1.41479</v>
      </c>
      <c r="T311">
        <f t="shared" si="50"/>
        <v>7.5691111111111109</v>
      </c>
      <c r="U311">
        <f t="shared" si="51"/>
        <v>10.715666291111111</v>
      </c>
      <c r="X311" s="9"/>
      <c r="Y311" s="22">
        <v>0.18432599999999999</v>
      </c>
      <c r="Z311" s="22">
        <v>17.050899999999999</v>
      </c>
      <c r="AA311" s="22">
        <v>-1.33575E-2</v>
      </c>
      <c r="AB311" s="22">
        <v>301</v>
      </c>
      <c r="AC311" s="22">
        <v>0.183807</v>
      </c>
      <c r="AD311">
        <f t="shared" si="52"/>
        <v>16.49074074074074</v>
      </c>
      <c r="AE311">
        <f t="shared" si="53"/>
        <v>3.0396722777777776</v>
      </c>
      <c r="AF311" s="9"/>
      <c r="AG311" s="22">
        <v>1.41571</v>
      </c>
      <c r="AH311" s="22">
        <v>20.668700000000001</v>
      </c>
      <c r="AI311" s="22">
        <v>-6.21033E-3</v>
      </c>
      <c r="AJ311" s="22">
        <v>301</v>
      </c>
      <c r="AK311" s="22">
        <v>1.41449</v>
      </c>
      <c r="AL311">
        <f t="shared" si="54"/>
        <v>7.6670740740740735</v>
      </c>
      <c r="AM311">
        <f t="shared" si="55"/>
        <v>10.854353437407406</v>
      </c>
      <c r="AP311" s="9"/>
      <c r="AQ311" s="22">
        <v>0.18432599999999999</v>
      </c>
      <c r="AR311" s="22">
        <v>25.9712</v>
      </c>
      <c r="AS311" s="22">
        <v>-1.34094E-2</v>
      </c>
      <c r="AT311" s="22">
        <v>301</v>
      </c>
      <c r="AU311" s="22">
        <v>0.18374599999999999</v>
      </c>
      <c r="AV311">
        <f t="shared" si="56"/>
        <v>16.554814814814815</v>
      </c>
      <c r="AW311">
        <f t="shared" si="57"/>
        <v>3.0514827955555552</v>
      </c>
      <c r="AX311" s="9"/>
      <c r="AY311" s="22">
        <v>1.41571</v>
      </c>
      <c r="AZ311" s="22">
        <v>29.588899999999999</v>
      </c>
      <c r="BA311" s="22">
        <v>-5.56946E-3</v>
      </c>
      <c r="BB311" s="22">
        <v>301</v>
      </c>
      <c r="BC311" s="22">
        <v>1.4151</v>
      </c>
      <c r="BD311">
        <f t="shared" si="58"/>
        <v>6.8758765432098761</v>
      </c>
      <c r="BE311">
        <f t="shared" si="59"/>
        <v>9.7342471809876532</v>
      </c>
    </row>
    <row r="312" spans="6:57">
      <c r="F312" s="9"/>
      <c r="G312" s="22">
        <v>0.17929100000000001</v>
      </c>
      <c r="H312" s="22">
        <v>8.1197599999999994</v>
      </c>
      <c r="I312" s="22">
        <v>-1.3589499999999999E-2</v>
      </c>
      <c r="J312" s="22">
        <v>302</v>
      </c>
      <c r="K312" s="22">
        <v>0.17871100000000001</v>
      </c>
      <c r="L312">
        <f t="shared" si="48"/>
        <v>16.777160493827161</v>
      </c>
      <c r="M312">
        <f t="shared" si="49"/>
        <v>3.0079938820987655</v>
      </c>
      <c r="N312" s="9"/>
      <c r="O312" s="22">
        <v>1.42075</v>
      </c>
      <c r="P312" s="22">
        <v>11.737500000000001</v>
      </c>
      <c r="Q312" s="22">
        <v>-6.03638E-3</v>
      </c>
      <c r="R312" s="22">
        <v>302</v>
      </c>
      <c r="S312" s="22">
        <v>1.42059</v>
      </c>
      <c r="T312">
        <f t="shared" si="50"/>
        <v>7.4523209876543204</v>
      </c>
      <c r="U312">
        <f t="shared" si="51"/>
        <v>10.587885043209875</v>
      </c>
      <c r="X312" s="9"/>
      <c r="Y312" s="22">
        <v>0.17929100000000001</v>
      </c>
      <c r="Z312" s="22">
        <v>17.061</v>
      </c>
      <c r="AA312" s="22">
        <v>-1.33545E-2</v>
      </c>
      <c r="AB312" s="22">
        <v>302</v>
      </c>
      <c r="AC312" s="22">
        <v>0.17877199999999999</v>
      </c>
      <c r="AD312">
        <f t="shared" si="52"/>
        <v>16.487037037037037</v>
      </c>
      <c r="AE312">
        <f t="shared" si="53"/>
        <v>2.9559773574074075</v>
      </c>
      <c r="AF312" s="9"/>
      <c r="AG312" s="22">
        <v>1.42075</v>
      </c>
      <c r="AH312" s="22">
        <v>20.678699999999999</v>
      </c>
      <c r="AI312" s="22">
        <v>-6.1096199999999996E-3</v>
      </c>
      <c r="AJ312" s="22">
        <v>302</v>
      </c>
      <c r="AK312" s="22">
        <v>1.41998</v>
      </c>
      <c r="AL312">
        <f t="shared" si="54"/>
        <v>7.5427407407407392</v>
      </c>
      <c r="AM312">
        <f t="shared" si="55"/>
        <v>10.716348907407404</v>
      </c>
      <c r="AP312" s="9"/>
      <c r="AQ312" s="22">
        <v>0.17929100000000001</v>
      </c>
      <c r="AR312" s="22">
        <v>25.981200000000001</v>
      </c>
      <c r="AS312" s="22">
        <v>-1.3418599999999999E-2</v>
      </c>
      <c r="AT312" s="22">
        <v>302</v>
      </c>
      <c r="AU312" s="22">
        <v>0.17871100000000001</v>
      </c>
      <c r="AV312">
        <f t="shared" si="56"/>
        <v>16.566172839506169</v>
      </c>
      <c r="AW312">
        <f t="shared" si="57"/>
        <v>2.9701656945679007</v>
      </c>
      <c r="AX312" s="9"/>
      <c r="AY312" s="22">
        <v>1.42075</v>
      </c>
      <c r="AZ312" s="22">
        <v>29.599</v>
      </c>
      <c r="BA312" s="22">
        <v>-5.48096E-3</v>
      </c>
      <c r="BB312" s="22">
        <v>302</v>
      </c>
      <c r="BC312" s="22">
        <v>1.4196800000000001</v>
      </c>
      <c r="BD312">
        <f t="shared" si="58"/>
        <v>6.766617283950616</v>
      </c>
      <c r="BE312">
        <f t="shared" si="59"/>
        <v>9.6136715061728371</v>
      </c>
    </row>
    <row r="313" spans="6:57">
      <c r="F313" s="9"/>
      <c r="G313" s="22">
        <v>0.17425499999999999</v>
      </c>
      <c r="H313" s="22">
        <v>8.1298300000000001</v>
      </c>
      <c r="I313" s="22">
        <v>-1.36078E-2</v>
      </c>
      <c r="J313" s="22">
        <v>303</v>
      </c>
      <c r="K313" s="22">
        <v>0.173706</v>
      </c>
      <c r="L313">
        <f t="shared" si="48"/>
        <v>16.799753086419752</v>
      </c>
      <c r="M313">
        <f t="shared" si="49"/>
        <v>2.9274409740740737</v>
      </c>
      <c r="N313" s="9"/>
      <c r="O313" s="22">
        <v>1.42578</v>
      </c>
      <c r="P313" s="22">
        <v>11.7476</v>
      </c>
      <c r="Q313" s="22">
        <v>-5.9387199999999998E-3</v>
      </c>
      <c r="R313" s="22">
        <v>303</v>
      </c>
      <c r="S313" s="22">
        <v>1.42517</v>
      </c>
      <c r="T313">
        <f t="shared" si="50"/>
        <v>7.3317530864197522</v>
      </c>
      <c r="U313">
        <f t="shared" si="51"/>
        <v>10.453466915555556</v>
      </c>
      <c r="X313" s="9"/>
      <c r="Y313" s="22">
        <v>0.17425499999999999</v>
      </c>
      <c r="Z313" s="22">
        <v>17.071000000000002</v>
      </c>
      <c r="AA313" s="22">
        <v>-1.33606E-2</v>
      </c>
      <c r="AB313" s="22">
        <v>303</v>
      </c>
      <c r="AC313" s="22">
        <v>0.173676</v>
      </c>
      <c r="AD313">
        <f t="shared" si="52"/>
        <v>16.494567901234568</v>
      </c>
      <c r="AE313">
        <f t="shared" si="53"/>
        <v>2.8742609296296293</v>
      </c>
      <c r="AF313" s="9"/>
      <c r="AG313" s="22">
        <v>1.42578</v>
      </c>
      <c r="AH313" s="22">
        <v>20.688800000000001</v>
      </c>
      <c r="AI313" s="22">
        <v>-6.0089100000000001E-3</v>
      </c>
      <c r="AJ313" s="22">
        <v>303</v>
      </c>
      <c r="AK313" s="22">
        <v>1.4248700000000001</v>
      </c>
      <c r="AL313">
        <f t="shared" si="54"/>
        <v>7.4184074074074076</v>
      </c>
      <c r="AM313">
        <f t="shared" si="55"/>
        <v>10.577016913333335</v>
      </c>
      <c r="AP313" s="9"/>
      <c r="AQ313" s="22">
        <v>0.17425499999999999</v>
      </c>
      <c r="AR313" s="22">
        <v>25.991299999999999</v>
      </c>
      <c r="AS313" s="22">
        <v>-1.34155E-2</v>
      </c>
      <c r="AT313" s="22">
        <v>303</v>
      </c>
      <c r="AU313" s="22">
        <v>0.173767</v>
      </c>
      <c r="AV313">
        <f t="shared" si="56"/>
        <v>16.562345679012346</v>
      </c>
      <c r="AW313">
        <f t="shared" si="57"/>
        <v>2.886071546296296</v>
      </c>
      <c r="AX313" s="9"/>
      <c r="AY313" s="22">
        <v>1.42578</v>
      </c>
      <c r="AZ313" s="22">
        <v>29.609100000000002</v>
      </c>
      <c r="BA313" s="22">
        <v>-5.3863499999999998E-3</v>
      </c>
      <c r="BB313" s="22">
        <v>303</v>
      </c>
      <c r="BC313" s="22">
        <v>1.4248700000000001</v>
      </c>
      <c r="BD313">
        <f t="shared" si="58"/>
        <v>6.649814814814814</v>
      </c>
      <c r="BE313">
        <f t="shared" si="59"/>
        <v>9.4811729666666658</v>
      </c>
    </row>
    <row r="314" spans="6:57">
      <c r="F314" s="9"/>
      <c r="G314" s="22">
        <v>0.16922000000000001</v>
      </c>
      <c r="H314" s="22">
        <v>8.1399100000000004</v>
      </c>
      <c r="I314" s="22">
        <v>-1.36139E-2</v>
      </c>
      <c r="J314" s="22">
        <v>304</v>
      </c>
      <c r="K314" s="22">
        <v>0.16870099999999999</v>
      </c>
      <c r="L314">
        <f t="shared" si="48"/>
        <v>16.807283950617283</v>
      </c>
      <c r="M314">
        <f t="shared" si="49"/>
        <v>2.8441285901234568</v>
      </c>
      <c r="N314" s="9"/>
      <c r="O314" s="22">
        <v>1.43082</v>
      </c>
      <c r="P314" s="22">
        <v>11.7577</v>
      </c>
      <c r="Q314" s="22">
        <v>-5.8380100000000002E-3</v>
      </c>
      <c r="R314" s="22">
        <v>304</v>
      </c>
      <c r="S314" s="22">
        <v>1.43005</v>
      </c>
      <c r="T314">
        <f t="shared" si="50"/>
        <v>7.2074197530864197</v>
      </c>
      <c r="U314">
        <f t="shared" si="51"/>
        <v>10.312520331111111</v>
      </c>
      <c r="X314" s="9"/>
      <c r="Y314" s="22">
        <v>0.16922000000000001</v>
      </c>
      <c r="Z314" s="22">
        <v>17.081099999999999</v>
      </c>
      <c r="AA314" s="22">
        <v>-1.3384999999999999E-2</v>
      </c>
      <c r="AB314" s="22">
        <v>304</v>
      </c>
      <c r="AC314" s="22">
        <v>0.16870099999999999</v>
      </c>
      <c r="AD314">
        <f t="shared" si="52"/>
        <v>16.52469135802469</v>
      </c>
      <c r="AE314">
        <f t="shared" si="53"/>
        <v>2.7963082716049383</v>
      </c>
      <c r="AF314" s="9"/>
      <c r="AG314" s="22">
        <v>1.43082</v>
      </c>
      <c r="AH314" s="22">
        <v>20.698899999999998</v>
      </c>
      <c r="AI314" s="22">
        <v>-5.9051499999999996E-3</v>
      </c>
      <c r="AJ314" s="22">
        <v>304</v>
      </c>
      <c r="AK314" s="22">
        <v>1.4297500000000001</v>
      </c>
      <c r="AL314">
        <f t="shared" si="54"/>
        <v>7.290308641975308</v>
      </c>
      <c r="AM314">
        <f t="shared" si="55"/>
        <v>10.43111941111111</v>
      </c>
      <c r="AP314" s="9"/>
      <c r="AQ314" s="22">
        <v>0.16922000000000001</v>
      </c>
      <c r="AR314" s="22">
        <v>26.0014</v>
      </c>
      <c r="AS314" s="22">
        <v>-1.3427700000000001E-2</v>
      </c>
      <c r="AT314" s="22">
        <v>304</v>
      </c>
      <c r="AU314" s="22">
        <v>0.16870099999999999</v>
      </c>
      <c r="AV314">
        <f t="shared" si="56"/>
        <v>16.57740740740741</v>
      </c>
      <c r="AW314">
        <f t="shared" si="57"/>
        <v>2.8052288814814821</v>
      </c>
      <c r="AX314" s="9"/>
      <c r="AY314" s="22">
        <v>1.43082</v>
      </c>
      <c r="AZ314" s="22">
        <v>29.6191</v>
      </c>
      <c r="BA314" s="22">
        <v>-5.2856400000000003E-3</v>
      </c>
      <c r="BB314" s="22">
        <v>304</v>
      </c>
      <c r="BC314" s="22">
        <v>1.42944</v>
      </c>
      <c r="BD314">
        <f t="shared" si="58"/>
        <v>6.5254814814814814</v>
      </c>
      <c r="BE314">
        <f t="shared" si="59"/>
        <v>9.3367894133333333</v>
      </c>
    </row>
    <row r="315" spans="6:57">
      <c r="F315" s="9"/>
      <c r="G315" s="22">
        <v>0.164185</v>
      </c>
      <c r="H315" s="22">
        <v>8.1499799999999993</v>
      </c>
      <c r="I315" s="22">
        <v>-1.36139E-2</v>
      </c>
      <c r="J315" s="22">
        <v>305</v>
      </c>
      <c r="K315" s="22">
        <v>0.163635</v>
      </c>
      <c r="L315">
        <f t="shared" si="48"/>
        <v>16.807283950617283</v>
      </c>
      <c r="M315">
        <f t="shared" si="49"/>
        <v>2.7595039154320986</v>
      </c>
      <c r="N315" s="9"/>
      <c r="O315" s="22">
        <v>1.4358500000000001</v>
      </c>
      <c r="P315" s="22">
        <v>11.7677</v>
      </c>
      <c r="Q315" s="22">
        <v>-5.7311999999999997E-3</v>
      </c>
      <c r="R315" s="22">
        <v>305</v>
      </c>
      <c r="S315" s="22">
        <v>1.4352400000000001</v>
      </c>
      <c r="T315">
        <f t="shared" si="50"/>
        <v>7.0755555555555549</v>
      </c>
      <c r="U315">
        <f t="shared" si="51"/>
        <v>10.159436444444443</v>
      </c>
      <c r="X315" s="9"/>
      <c r="Y315" s="22">
        <v>0.164185</v>
      </c>
      <c r="Z315" s="22">
        <v>17.091200000000001</v>
      </c>
      <c r="AA315" s="22">
        <v>-1.3412500000000001E-2</v>
      </c>
      <c r="AB315" s="22">
        <v>305</v>
      </c>
      <c r="AC315" s="22">
        <v>0.163605</v>
      </c>
      <c r="AD315">
        <f t="shared" si="52"/>
        <v>16.558641975308642</v>
      </c>
      <c r="AE315">
        <f t="shared" si="53"/>
        <v>2.7186806327160493</v>
      </c>
      <c r="AF315" s="9"/>
      <c r="AG315" s="22">
        <v>1.4358500000000001</v>
      </c>
      <c r="AH315" s="22">
        <v>20.709</v>
      </c>
      <c r="AI315" s="22">
        <v>-5.7983399999999999E-3</v>
      </c>
      <c r="AJ315" s="22">
        <v>305</v>
      </c>
      <c r="AK315" s="22">
        <v>1.4349400000000001</v>
      </c>
      <c r="AL315">
        <f t="shared" si="54"/>
        <v>7.1584444444444442</v>
      </c>
      <c r="AM315">
        <f t="shared" si="55"/>
        <v>10.278452455555556</v>
      </c>
      <c r="AP315" s="9"/>
      <c r="AQ315" s="22">
        <v>0.164185</v>
      </c>
      <c r="AR315" s="22">
        <v>26.011399999999998</v>
      </c>
      <c r="AS315" s="22">
        <v>-1.3443E-2</v>
      </c>
      <c r="AT315" s="22">
        <v>305</v>
      </c>
      <c r="AU315" s="22">
        <v>0.163605</v>
      </c>
      <c r="AV315">
        <f t="shared" si="56"/>
        <v>16.596296296296295</v>
      </c>
      <c r="AW315">
        <f t="shared" si="57"/>
        <v>2.7248629074074073</v>
      </c>
      <c r="AX315" s="9"/>
      <c r="AY315" s="22">
        <v>1.4358500000000001</v>
      </c>
      <c r="AZ315" s="22">
        <v>29.629200000000001</v>
      </c>
      <c r="BA315" s="22">
        <v>-5.1910400000000001E-3</v>
      </c>
      <c r="BB315" s="22">
        <v>305</v>
      </c>
      <c r="BC315" s="22">
        <v>1.4340200000000001</v>
      </c>
      <c r="BD315">
        <f t="shared" si="58"/>
        <v>6.4086913580246909</v>
      </c>
      <c r="BE315">
        <f t="shared" si="59"/>
        <v>9.2019194864197527</v>
      </c>
    </row>
    <row r="316" spans="6:57">
      <c r="F316" s="9"/>
      <c r="G316" s="22">
        <v>0.15914900000000001</v>
      </c>
      <c r="H316" s="22">
        <v>8.16005</v>
      </c>
      <c r="I316" s="22">
        <v>-1.3595599999999999E-2</v>
      </c>
      <c r="J316" s="22">
        <v>306</v>
      </c>
      <c r="K316" s="22">
        <v>0.15862999999999999</v>
      </c>
      <c r="L316">
        <f t="shared" si="48"/>
        <v>16.784691358024691</v>
      </c>
      <c r="M316">
        <f t="shared" si="49"/>
        <v>2.6712668449382719</v>
      </c>
      <c r="N316" s="9"/>
      <c r="O316" s="22">
        <v>1.44089</v>
      </c>
      <c r="P316" s="22">
        <v>11.777799999999999</v>
      </c>
      <c r="Q316" s="22">
        <v>-5.6304900000000001E-3</v>
      </c>
      <c r="R316" s="22">
        <v>306</v>
      </c>
      <c r="S316" s="22">
        <v>1.4401200000000001</v>
      </c>
      <c r="T316">
        <f t="shared" si="50"/>
        <v>6.9512222222222224</v>
      </c>
      <c r="U316">
        <f t="shared" si="51"/>
        <v>10.015946587777778</v>
      </c>
      <c r="X316" s="9"/>
      <c r="Y316" s="22">
        <v>0.15914900000000001</v>
      </c>
      <c r="Z316" s="22">
        <v>17.101299999999998</v>
      </c>
      <c r="AA316" s="22">
        <v>-1.3424699999999999E-2</v>
      </c>
      <c r="AB316" s="22">
        <v>306</v>
      </c>
      <c r="AC316" s="22">
        <v>0.15859999999999999</v>
      </c>
      <c r="AD316">
        <f t="shared" si="52"/>
        <v>16.5737037037037</v>
      </c>
      <c r="AE316">
        <f t="shared" si="53"/>
        <v>2.6376883707407401</v>
      </c>
      <c r="AF316" s="9"/>
      <c r="AG316" s="22">
        <v>1.44089</v>
      </c>
      <c r="AH316" s="22">
        <v>20.719000000000001</v>
      </c>
      <c r="AI316" s="22">
        <v>-5.6945800000000003E-3</v>
      </c>
      <c r="AJ316" s="22">
        <v>306</v>
      </c>
      <c r="AK316" s="22">
        <v>1.4398200000000001</v>
      </c>
      <c r="AL316">
        <f t="shared" si="54"/>
        <v>7.0303456790123455</v>
      </c>
      <c r="AM316">
        <f t="shared" si="55"/>
        <v>10.129954785432098</v>
      </c>
      <c r="AP316" s="9"/>
      <c r="AQ316" s="22">
        <v>0.15914900000000001</v>
      </c>
      <c r="AR316" s="22">
        <v>26.0215</v>
      </c>
      <c r="AS316" s="22">
        <v>-1.3458299999999999E-2</v>
      </c>
      <c r="AT316" s="22">
        <v>306</v>
      </c>
      <c r="AU316" s="22">
        <v>0.158661</v>
      </c>
      <c r="AV316">
        <f t="shared" si="56"/>
        <v>16.615185185185183</v>
      </c>
      <c r="AW316">
        <f t="shared" si="57"/>
        <v>2.6442901070370368</v>
      </c>
      <c r="AX316" s="9"/>
      <c r="AY316" s="22">
        <v>1.44089</v>
      </c>
      <c r="AZ316" s="22">
        <v>29.639299999999999</v>
      </c>
      <c r="BA316" s="22">
        <v>-5.0842300000000003E-3</v>
      </c>
      <c r="BB316" s="22">
        <v>306</v>
      </c>
      <c r="BC316" s="22">
        <v>1.4398200000000001</v>
      </c>
      <c r="BD316">
        <f t="shared" si="58"/>
        <v>6.2768271604938271</v>
      </c>
      <c r="BE316">
        <f t="shared" si="59"/>
        <v>9.0442174872839498</v>
      </c>
    </row>
    <row r="317" spans="6:57">
      <c r="F317" s="9"/>
      <c r="G317" s="22">
        <v>0.154114</v>
      </c>
      <c r="H317" s="22">
        <v>8.1701200000000007</v>
      </c>
      <c r="I317" s="22">
        <v>-1.36078E-2</v>
      </c>
      <c r="J317" s="22">
        <v>307</v>
      </c>
      <c r="K317" s="22">
        <v>0.15356400000000001</v>
      </c>
      <c r="L317">
        <f t="shared" si="48"/>
        <v>16.799753086419752</v>
      </c>
      <c r="M317">
        <f t="shared" si="49"/>
        <v>2.5890771471604936</v>
      </c>
      <c r="N317" s="9"/>
      <c r="O317" s="22">
        <v>1.4459200000000001</v>
      </c>
      <c r="P317" s="22">
        <v>11.7879</v>
      </c>
      <c r="Q317" s="22">
        <v>-5.5236800000000004E-3</v>
      </c>
      <c r="R317" s="22">
        <v>307</v>
      </c>
      <c r="S317" s="22">
        <v>1.4453100000000001</v>
      </c>
      <c r="T317">
        <f t="shared" si="50"/>
        <v>6.8193580246913585</v>
      </c>
      <c r="U317">
        <f t="shared" si="51"/>
        <v>9.8602461550617306</v>
      </c>
      <c r="X317" s="9"/>
      <c r="Y317" s="22">
        <v>0.154114</v>
      </c>
      <c r="Z317" s="22">
        <v>17.1113</v>
      </c>
      <c r="AA317" s="22">
        <v>-1.3421600000000001E-2</v>
      </c>
      <c r="AB317" s="22">
        <v>307</v>
      </c>
      <c r="AC317" s="22">
        <v>0.15359500000000001</v>
      </c>
      <c r="AD317">
        <f t="shared" si="52"/>
        <v>16.569876543209876</v>
      </c>
      <c r="AE317">
        <f t="shared" si="53"/>
        <v>2.5536499535802468</v>
      </c>
      <c r="AF317" s="9"/>
      <c r="AG317" s="22">
        <v>1.4459200000000001</v>
      </c>
      <c r="AH317" s="22">
        <v>20.729099999999999</v>
      </c>
      <c r="AI317" s="22">
        <v>-5.5877699999999997E-3</v>
      </c>
      <c r="AJ317" s="22">
        <v>307</v>
      </c>
      <c r="AK317" s="22">
        <v>1.4443999999999999</v>
      </c>
      <c r="AL317">
        <f t="shared" si="54"/>
        <v>6.8984814814814799</v>
      </c>
      <c r="AM317">
        <f t="shared" si="55"/>
        <v>9.9746523437037027</v>
      </c>
      <c r="AP317" s="9"/>
      <c r="AQ317" s="22">
        <v>0.154114</v>
      </c>
      <c r="AR317" s="22">
        <v>26.031600000000001</v>
      </c>
      <c r="AS317" s="22">
        <v>-1.3467399999999999E-2</v>
      </c>
      <c r="AT317" s="22">
        <v>307</v>
      </c>
      <c r="AU317" s="22">
        <v>0.15359500000000001</v>
      </c>
      <c r="AV317">
        <f t="shared" si="56"/>
        <v>16.626419753086417</v>
      </c>
      <c r="AW317">
        <f t="shared" si="57"/>
        <v>2.5623640538271601</v>
      </c>
      <c r="AX317" s="9"/>
      <c r="AY317" s="22">
        <v>1.4459200000000001</v>
      </c>
      <c r="AZ317" s="22">
        <v>29.6494</v>
      </c>
      <c r="BA317" s="22">
        <v>-4.98688E-3</v>
      </c>
      <c r="BB317" s="22">
        <v>307</v>
      </c>
      <c r="BC317" s="22">
        <v>1.4447000000000001</v>
      </c>
      <c r="BD317">
        <f t="shared" si="58"/>
        <v>6.1566419753086414</v>
      </c>
      <c r="BE317">
        <f t="shared" si="59"/>
        <v>8.9020117649382708</v>
      </c>
    </row>
    <row r="318" spans="6:57">
      <c r="F318" s="9"/>
      <c r="G318" s="22">
        <v>0.14907799999999999</v>
      </c>
      <c r="H318" s="22">
        <v>8.1801899999999996</v>
      </c>
      <c r="I318" s="22">
        <v>-1.3616899999999999E-2</v>
      </c>
      <c r="J318" s="22">
        <v>308</v>
      </c>
      <c r="K318" s="22">
        <v>0.14852899999999999</v>
      </c>
      <c r="L318">
        <f t="shared" si="48"/>
        <v>16.810987654320986</v>
      </c>
      <c r="M318">
        <f t="shared" si="49"/>
        <v>2.5061484175308637</v>
      </c>
      <c r="N318" s="9"/>
      <c r="O318" s="22">
        <v>1.45096</v>
      </c>
      <c r="P318" s="22">
        <v>11.798</v>
      </c>
      <c r="Q318" s="22">
        <v>-5.4168699999999998E-3</v>
      </c>
      <c r="R318" s="22">
        <v>308</v>
      </c>
      <c r="S318" s="22">
        <v>1.4501999999999999</v>
      </c>
      <c r="T318">
        <f t="shared" si="50"/>
        <v>6.6874938271604929</v>
      </c>
      <c r="U318">
        <f t="shared" si="51"/>
        <v>9.7032860434567887</v>
      </c>
      <c r="X318" s="9"/>
      <c r="Y318" s="22">
        <v>0.14907799999999999</v>
      </c>
      <c r="Z318" s="22">
        <v>17.121400000000001</v>
      </c>
      <c r="AA318" s="22">
        <v>-1.34369E-2</v>
      </c>
      <c r="AB318" s="22">
        <v>308</v>
      </c>
      <c r="AC318" s="22">
        <v>0.14852899999999999</v>
      </c>
      <c r="AD318">
        <f t="shared" si="52"/>
        <v>16.588765432098764</v>
      </c>
      <c r="AE318">
        <f t="shared" si="53"/>
        <v>2.4730199730864193</v>
      </c>
      <c r="AF318" s="9"/>
      <c r="AG318" s="22">
        <v>1.45096</v>
      </c>
      <c r="AH318" s="22">
        <v>20.7392</v>
      </c>
      <c r="AI318" s="22">
        <v>-5.48096E-3</v>
      </c>
      <c r="AJ318" s="22">
        <v>308</v>
      </c>
      <c r="AK318" s="22">
        <v>1.4501999999999999</v>
      </c>
      <c r="AL318">
        <f t="shared" si="54"/>
        <v>6.766617283950616</v>
      </c>
      <c r="AM318">
        <f t="shared" si="55"/>
        <v>9.8180910143209861</v>
      </c>
      <c r="AP318" s="9"/>
      <c r="AQ318" s="22">
        <v>0.14907799999999999</v>
      </c>
      <c r="AR318" s="22">
        <v>26.041699999999999</v>
      </c>
      <c r="AS318" s="22">
        <v>-1.34766E-2</v>
      </c>
      <c r="AT318" s="22">
        <v>308</v>
      </c>
      <c r="AU318" s="22">
        <v>0.14852899999999999</v>
      </c>
      <c r="AV318">
        <f t="shared" si="56"/>
        <v>16.637777777777774</v>
      </c>
      <c r="AW318">
        <f t="shared" si="57"/>
        <v>2.4803266355555547</v>
      </c>
      <c r="AX318" s="9"/>
      <c r="AY318" s="22">
        <v>1.45096</v>
      </c>
      <c r="AZ318" s="22">
        <v>29.659400000000002</v>
      </c>
      <c r="BA318" s="22">
        <v>-4.8785399999999998E-3</v>
      </c>
      <c r="BB318" s="22">
        <v>308</v>
      </c>
      <c r="BC318" s="22">
        <v>1.4501999999999999</v>
      </c>
      <c r="BD318">
        <f t="shared" si="58"/>
        <v>6.0228888888888887</v>
      </c>
      <c r="BE318">
        <f t="shared" si="59"/>
        <v>8.7389708622222226</v>
      </c>
    </row>
    <row r="319" spans="6:57">
      <c r="F319" s="9"/>
      <c r="G319" s="22">
        <v>0.144043</v>
      </c>
      <c r="H319" s="22">
        <v>8.1902600000000003</v>
      </c>
      <c r="I319" s="22">
        <v>-1.36261E-2</v>
      </c>
      <c r="J319" s="22">
        <v>309</v>
      </c>
      <c r="K319" s="22">
        <v>0.14346300000000001</v>
      </c>
      <c r="L319">
        <f t="shared" si="48"/>
        <v>16.822345679012344</v>
      </c>
      <c r="M319">
        <f t="shared" si="49"/>
        <v>2.423141138641975</v>
      </c>
      <c r="N319" s="9"/>
      <c r="O319" s="22">
        <v>1.4559899999999999</v>
      </c>
      <c r="P319" s="22">
        <v>11.808</v>
      </c>
      <c r="Q319" s="22">
        <v>-5.30701E-3</v>
      </c>
      <c r="R319" s="22">
        <v>309</v>
      </c>
      <c r="S319" s="22">
        <v>1.4556899999999999</v>
      </c>
      <c r="T319">
        <f t="shared" si="50"/>
        <v>6.5518641975308638</v>
      </c>
      <c r="U319">
        <f t="shared" si="51"/>
        <v>9.5394487529629615</v>
      </c>
      <c r="X319" s="9"/>
      <c r="Y319" s="22">
        <v>0.144043</v>
      </c>
      <c r="Z319" s="22">
        <v>17.131499999999999</v>
      </c>
      <c r="AA319" s="22">
        <v>-1.3443E-2</v>
      </c>
      <c r="AB319" s="22">
        <v>309</v>
      </c>
      <c r="AC319" s="22">
        <v>0.14349400000000001</v>
      </c>
      <c r="AD319">
        <f t="shared" si="52"/>
        <v>16.596296296296295</v>
      </c>
      <c r="AE319">
        <f t="shared" si="53"/>
        <v>2.3905803074074075</v>
      </c>
      <c r="AF319" s="9"/>
      <c r="AG319" s="22">
        <v>1.4559899999999999</v>
      </c>
      <c r="AH319" s="22">
        <v>20.749199999999998</v>
      </c>
      <c r="AI319" s="22">
        <v>-5.3741500000000003E-3</v>
      </c>
      <c r="AJ319" s="22">
        <v>309</v>
      </c>
      <c r="AK319" s="22">
        <v>1.4553799999999999</v>
      </c>
      <c r="AL319">
        <f t="shared" si="54"/>
        <v>6.634753086419753</v>
      </c>
      <c r="AM319">
        <f t="shared" si="55"/>
        <v>9.6601341462962953</v>
      </c>
      <c r="AP319" s="9"/>
      <c r="AQ319" s="22">
        <v>0.144043</v>
      </c>
      <c r="AR319" s="22">
        <v>26.0517</v>
      </c>
      <c r="AS319" s="22">
        <v>-1.34918E-2</v>
      </c>
      <c r="AT319" s="22">
        <v>309</v>
      </c>
      <c r="AU319" s="22">
        <v>0.14349400000000001</v>
      </c>
      <c r="AV319">
        <f t="shared" si="56"/>
        <v>16.656543209876542</v>
      </c>
      <c r="AW319">
        <f t="shared" si="57"/>
        <v>2.3992584535802468</v>
      </c>
      <c r="AX319" s="9"/>
      <c r="AY319" s="22">
        <v>1.4559899999999999</v>
      </c>
      <c r="AZ319" s="22">
        <v>29.669499999999999</v>
      </c>
      <c r="BA319" s="22">
        <v>-4.7674600000000003E-3</v>
      </c>
      <c r="BB319" s="22">
        <v>309</v>
      </c>
      <c r="BC319" s="22">
        <v>1.4550799999999999</v>
      </c>
      <c r="BD319">
        <f t="shared" si="58"/>
        <v>5.8857530864197534</v>
      </c>
      <c r="BE319">
        <f t="shared" si="59"/>
        <v>8.5695976362962956</v>
      </c>
    </row>
    <row r="320" spans="6:57">
      <c r="F320" s="9"/>
      <c r="G320" s="22">
        <v>0.13900799999999999</v>
      </c>
      <c r="H320" s="22">
        <v>8.2003299999999992</v>
      </c>
      <c r="I320" s="22">
        <v>-1.36414E-2</v>
      </c>
      <c r="J320" s="22">
        <v>310</v>
      </c>
      <c r="K320" s="22">
        <v>0.138519</v>
      </c>
      <c r="L320">
        <f t="shared" si="48"/>
        <v>16.841234567901232</v>
      </c>
      <c r="M320">
        <f t="shared" si="49"/>
        <v>2.3410663348148142</v>
      </c>
      <c r="N320" s="9"/>
      <c r="O320" s="22">
        <v>1.4610300000000001</v>
      </c>
      <c r="P320" s="22">
        <v>11.818099999999999</v>
      </c>
      <c r="Q320" s="22">
        <v>-5.1971400000000003E-3</v>
      </c>
      <c r="R320" s="22">
        <v>310</v>
      </c>
      <c r="S320" s="22">
        <v>1.4605699999999999</v>
      </c>
      <c r="T320">
        <f t="shared" si="50"/>
        <v>6.4162222222222223</v>
      </c>
      <c r="U320">
        <f t="shared" si="51"/>
        <v>9.3742931533333334</v>
      </c>
      <c r="X320" s="9"/>
      <c r="Y320" s="22">
        <v>0.13900799999999999</v>
      </c>
      <c r="Z320" s="22">
        <v>17.141500000000001</v>
      </c>
      <c r="AA320" s="22">
        <v>-1.34491E-2</v>
      </c>
      <c r="AB320" s="22">
        <v>310</v>
      </c>
      <c r="AC320" s="22">
        <v>0.138489</v>
      </c>
      <c r="AD320">
        <f t="shared" si="52"/>
        <v>16.603827160493829</v>
      </c>
      <c r="AE320">
        <f t="shared" si="53"/>
        <v>2.3080648059259259</v>
      </c>
      <c r="AF320" s="9"/>
      <c r="AG320" s="22">
        <v>1.4610300000000001</v>
      </c>
      <c r="AH320" s="22">
        <v>20.7593</v>
      </c>
      <c r="AI320" s="22">
        <v>-5.2642799999999997E-3</v>
      </c>
      <c r="AJ320" s="22">
        <v>310</v>
      </c>
      <c r="AK320" s="22">
        <v>1.46027</v>
      </c>
      <c r="AL320">
        <f t="shared" si="54"/>
        <v>6.4991111111111097</v>
      </c>
      <c r="AM320">
        <f t="shared" si="55"/>
        <v>9.4953963066666649</v>
      </c>
      <c r="AP320" s="9"/>
      <c r="AQ320" s="22">
        <v>0.13900799999999999</v>
      </c>
      <c r="AR320" s="22">
        <v>26.061800000000002</v>
      </c>
      <c r="AS320" s="22">
        <v>-1.3504E-2</v>
      </c>
      <c r="AT320" s="22">
        <v>310</v>
      </c>
      <c r="AU320" s="22">
        <v>0.138458</v>
      </c>
      <c r="AV320">
        <f t="shared" si="56"/>
        <v>16.671604938271606</v>
      </c>
      <c r="AW320">
        <f t="shared" si="57"/>
        <v>2.3174864592592592</v>
      </c>
      <c r="AX320" s="9"/>
      <c r="AY320" s="22">
        <v>1.4610300000000001</v>
      </c>
      <c r="AZ320" s="22">
        <v>29.679600000000001</v>
      </c>
      <c r="BA320" s="22">
        <v>-4.6536299999999997E-3</v>
      </c>
      <c r="BB320" s="22">
        <v>310</v>
      </c>
      <c r="BC320" s="22">
        <v>1.46027</v>
      </c>
      <c r="BD320">
        <f t="shared" si="58"/>
        <v>5.745222222222222</v>
      </c>
      <c r="BE320">
        <f t="shared" si="59"/>
        <v>8.3939420233333326</v>
      </c>
    </row>
    <row r="321" spans="6:57">
      <c r="F321" s="9"/>
      <c r="G321" s="22">
        <v>0.13397200000000001</v>
      </c>
      <c r="H321" s="22">
        <v>8.2103999999999999</v>
      </c>
      <c r="I321" s="22">
        <v>-1.36475E-2</v>
      </c>
      <c r="J321" s="22">
        <v>311</v>
      </c>
      <c r="K321" s="22">
        <v>0.13342300000000001</v>
      </c>
      <c r="L321">
        <f t="shared" si="48"/>
        <v>16.848765432098766</v>
      </c>
      <c r="M321">
        <f t="shared" si="49"/>
        <v>2.2572628024691359</v>
      </c>
      <c r="N321" s="9"/>
      <c r="O321" s="22">
        <v>1.4660599999999999</v>
      </c>
      <c r="P321" s="22">
        <v>11.828200000000001</v>
      </c>
      <c r="Q321" s="22">
        <v>-5.0842300000000003E-3</v>
      </c>
      <c r="R321" s="22">
        <v>311</v>
      </c>
      <c r="S321" s="22">
        <v>1.4648399999999999</v>
      </c>
      <c r="T321">
        <f t="shared" si="50"/>
        <v>6.2768271604938271</v>
      </c>
      <c r="U321">
        <f t="shared" si="51"/>
        <v>9.2022052269135788</v>
      </c>
      <c r="X321" s="9"/>
      <c r="Y321" s="22">
        <v>0.13397200000000001</v>
      </c>
      <c r="Z321" s="22">
        <v>17.151599999999998</v>
      </c>
      <c r="AA321" s="22">
        <v>-1.34552E-2</v>
      </c>
      <c r="AB321" s="22">
        <v>311</v>
      </c>
      <c r="AC321" s="22">
        <v>0.13348399999999999</v>
      </c>
      <c r="AD321">
        <f t="shared" si="52"/>
        <v>16.611358024691356</v>
      </c>
      <c r="AE321">
        <f t="shared" si="53"/>
        <v>2.2254568572839504</v>
      </c>
      <c r="AF321" s="9"/>
      <c r="AG321" s="22">
        <v>1.4660599999999999</v>
      </c>
      <c r="AH321" s="22">
        <v>20.769400000000001</v>
      </c>
      <c r="AI321" s="22">
        <v>-5.1513699999999997E-3</v>
      </c>
      <c r="AJ321" s="22">
        <v>311</v>
      </c>
      <c r="AK321" s="22">
        <v>1.46515</v>
      </c>
      <c r="AL321">
        <f t="shared" si="54"/>
        <v>6.3597160493827154</v>
      </c>
      <c r="AM321">
        <f t="shared" si="55"/>
        <v>9.3237253113580234</v>
      </c>
      <c r="AP321" s="9"/>
      <c r="AQ321" s="22">
        <v>0.13397200000000001</v>
      </c>
      <c r="AR321" s="22">
        <v>26.071899999999999</v>
      </c>
      <c r="AS321" s="22">
        <v>-1.3507099999999999E-2</v>
      </c>
      <c r="AT321" s="22">
        <v>311</v>
      </c>
      <c r="AU321" s="22">
        <v>0.13336200000000001</v>
      </c>
      <c r="AV321">
        <f t="shared" si="56"/>
        <v>16.67543209876543</v>
      </c>
      <c r="AW321">
        <f t="shared" si="57"/>
        <v>2.2340409891358024</v>
      </c>
      <c r="AX321" s="9"/>
      <c r="AY321" s="22">
        <v>1.4660599999999999</v>
      </c>
      <c r="AZ321" s="22">
        <v>29.689599999999999</v>
      </c>
      <c r="BA321" s="22">
        <v>-4.5498700000000001E-3</v>
      </c>
      <c r="BB321" s="22">
        <v>311</v>
      </c>
      <c r="BC321" s="22">
        <v>1.46515</v>
      </c>
      <c r="BD321">
        <f t="shared" si="58"/>
        <v>5.6171234567901234</v>
      </c>
      <c r="BE321">
        <f t="shared" si="59"/>
        <v>8.2350400150617276</v>
      </c>
    </row>
    <row r="322" spans="6:57">
      <c r="F322" s="9"/>
      <c r="G322" s="22">
        <v>0.128937</v>
      </c>
      <c r="H322" s="22">
        <v>8.2204700000000006</v>
      </c>
      <c r="I322" s="22">
        <v>-1.36627E-2</v>
      </c>
      <c r="J322" s="22">
        <v>312</v>
      </c>
      <c r="K322" s="22">
        <v>0.128418</v>
      </c>
      <c r="L322">
        <f t="shared" si="48"/>
        <v>16.86753086419753</v>
      </c>
      <c r="M322">
        <f t="shared" si="49"/>
        <v>2.174848827037037</v>
      </c>
      <c r="N322" s="9"/>
      <c r="O322" s="22">
        <v>1.4711000000000001</v>
      </c>
      <c r="P322" s="22">
        <v>11.838200000000001</v>
      </c>
      <c r="Q322" s="22">
        <v>-4.9734499999999999E-3</v>
      </c>
      <c r="R322" s="22">
        <v>312</v>
      </c>
      <c r="S322" s="22">
        <v>1.47034</v>
      </c>
      <c r="T322">
        <f t="shared" si="50"/>
        <v>6.1400617283950609</v>
      </c>
      <c r="U322">
        <f t="shared" si="51"/>
        <v>9.0326448086419742</v>
      </c>
      <c r="X322" s="9"/>
      <c r="Y322" s="22">
        <v>0.128937</v>
      </c>
      <c r="Z322" s="22">
        <v>17.1617</v>
      </c>
      <c r="AA322" s="22">
        <v>-1.34644E-2</v>
      </c>
      <c r="AB322" s="22">
        <v>312</v>
      </c>
      <c r="AC322" s="22">
        <v>0.128418</v>
      </c>
      <c r="AD322">
        <f t="shared" si="52"/>
        <v>16.622716049382717</v>
      </c>
      <c r="AE322">
        <f t="shared" si="53"/>
        <v>2.1432831392592595</v>
      </c>
      <c r="AF322" s="9"/>
      <c r="AG322" s="22">
        <v>1.4711000000000001</v>
      </c>
      <c r="AH322" s="22">
        <v>20.779399999999999</v>
      </c>
      <c r="AI322" s="22">
        <v>-5.0353999999999998E-3</v>
      </c>
      <c r="AJ322" s="22">
        <v>312</v>
      </c>
      <c r="AK322" s="22">
        <v>1.47034</v>
      </c>
      <c r="AL322">
        <f t="shared" si="54"/>
        <v>6.2165432098765425</v>
      </c>
      <c r="AM322">
        <f t="shared" si="55"/>
        <v>9.1451567160493816</v>
      </c>
      <c r="AP322" s="9"/>
      <c r="AQ322" s="22">
        <v>0.128937</v>
      </c>
      <c r="AR322" s="22">
        <v>26.081900000000001</v>
      </c>
      <c r="AS322" s="22">
        <v>-1.3510100000000001E-2</v>
      </c>
      <c r="AT322" s="22">
        <v>312</v>
      </c>
      <c r="AU322" s="22">
        <v>0.12844800000000001</v>
      </c>
      <c r="AV322">
        <f t="shared" si="56"/>
        <v>16.679135802469133</v>
      </c>
      <c r="AW322">
        <f t="shared" si="57"/>
        <v>2.1505577329629624</v>
      </c>
      <c r="AX322" s="9"/>
      <c r="AY322" s="22">
        <v>1.4711000000000001</v>
      </c>
      <c r="AZ322" s="22">
        <v>29.6997</v>
      </c>
      <c r="BA322" s="22">
        <v>-4.44489E-3</v>
      </c>
      <c r="BB322" s="22">
        <v>312</v>
      </c>
      <c r="BC322" s="22">
        <v>1.4706399999999999</v>
      </c>
      <c r="BD322">
        <f t="shared" si="58"/>
        <v>5.4875185185185185</v>
      </c>
      <c r="BE322">
        <f t="shared" si="59"/>
        <v>8.0726884925925937</v>
      </c>
    </row>
    <row r="323" spans="6:57">
      <c r="F323" s="9"/>
      <c r="G323" s="22">
        <v>0.123901</v>
      </c>
      <c r="H323" s="22">
        <v>8.2305399999999995</v>
      </c>
      <c r="I323" s="22">
        <v>-1.36749E-2</v>
      </c>
      <c r="J323" s="22">
        <v>313</v>
      </c>
      <c r="K323" s="22">
        <v>0.123322</v>
      </c>
      <c r="L323">
        <f t="shared" si="48"/>
        <v>16.882592592592591</v>
      </c>
      <c r="M323">
        <f t="shared" si="49"/>
        <v>2.0917701048148145</v>
      </c>
      <c r="N323" s="9"/>
      <c r="O323" s="22">
        <v>1.47614</v>
      </c>
      <c r="P323" s="22">
        <v>11.8483</v>
      </c>
      <c r="Q323" s="22">
        <v>-4.8644999999999999E-3</v>
      </c>
      <c r="R323" s="22">
        <v>313</v>
      </c>
      <c r="S323" s="22">
        <v>1.4755199999999999</v>
      </c>
      <c r="T323">
        <f t="shared" si="50"/>
        <v>6.0055555555555546</v>
      </c>
      <c r="U323">
        <f t="shared" si="51"/>
        <v>8.8650407777777769</v>
      </c>
      <c r="X323" s="9"/>
      <c r="Y323" s="22">
        <v>0.123901</v>
      </c>
      <c r="Z323" s="22">
        <v>17.171800000000001</v>
      </c>
      <c r="AA323" s="22">
        <v>-1.34705E-2</v>
      </c>
      <c r="AB323" s="22">
        <v>313</v>
      </c>
      <c r="AC323" s="22">
        <v>0.123322</v>
      </c>
      <c r="AD323">
        <f t="shared" si="52"/>
        <v>16.630246913580244</v>
      </c>
      <c r="AE323">
        <f t="shared" si="53"/>
        <v>2.0605042228395059</v>
      </c>
      <c r="AF323" s="9"/>
      <c r="AG323" s="22">
        <v>1.47614</v>
      </c>
      <c r="AH323" s="22">
        <v>20.7895</v>
      </c>
      <c r="AI323" s="22">
        <v>-4.92188E-3</v>
      </c>
      <c r="AJ323" s="22">
        <v>313</v>
      </c>
      <c r="AK323" s="22">
        <v>1.4749099999999999</v>
      </c>
      <c r="AL323">
        <f t="shared" si="54"/>
        <v>6.0763950617283946</v>
      </c>
      <c r="AM323">
        <f t="shared" si="55"/>
        <v>8.9696098064197525</v>
      </c>
      <c r="AP323" s="9"/>
      <c r="AQ323" s="22">
        <v>0.123901</v>
      </c>
      <c r="AR323" s="22">
        <v>26.091999999999999</v>
      </c>
      <c r="AS323" s="22">
        <v>-1.3507099999999999E-2</v>
      </c>
      <c r="AT323" s="22">
        <v>313</v>
      </c>
      <c r="AU323" s="22">
        <v>0.123322</v>
      </c>
      <c r="AV323">
        <f t="shared" si="56"/>
        <v>16.67543209876543</v>
      </c>
      <c r="AW323">
        <f t="shared" si="57"/>
        <v>2.0661027124691356</v>
      </c>
      <c r="AX323" s="9"/>
      <c r="AY323" s="22">
        <v>1.47614</v>
      </c>
      <c r="AZ323" s="22">
        <v>29.709800000000001</v>
      </c>
      <c r="BA323" s="22">
        <v>-4.3307500000000004E-3</v>
      </c>
      <c r="BB323" s="22">
        <v>313</v>
      </c>
      <c r="BC323" s="22">
        <v>1.4749099999999999</v>
      </c>
      <c r="BD323">
        <f t="shared" si="58"/>
        <v>5.3466049382716045</v>
      </c>
      <c r="BE323">
        <f t="shared" si="59"/>
        <v>7.892337413580246</v>
      </c>
    </row>
    <row r="324" spans="6:57">
      <c r="F324" s="9"/>
      <c r="G324" s="22">
        <v>0.118866</v>
      </c>
      <c r="H324" s="22">
        <v>8.2406199999999998</v>
      </c>
      <c r="I324" s="22">
        <v>-1.3684099999999999E-2</v>
      </c>
      <c r="J324" s="22">
        <v>314</v>
      </c>
      <c r="K324" s="22">
        <v>0.11831700000000001</v>
      </c>
      <c r="L324">
        <f t="shared" si="48"/>
        <v>16.893950617283949</v>
      </c>
      <c r="M324">
        <f t="shared" si="49"/>
        <v>2.008116334074074</v>
      </c>
      <c r="N324" s="9"/>
      <c r="O324" s="22">
        <v>1.4811700000000001</v>
      </c>
      <c r="P324" s="22">
        <v>11.8584</v>
      </c>
      <c r="Q324" s="22">
        <v>-4.7476200000000001E-3</v>
      </c>
      <c r="R324" s="22">
        <v>314</v>
      </c>
      <c r="S324" s="22">
        <v>1.4801</v>
      </c>
      <c r="T324">
        <f t="shared" si="50"/>
        <v>5.8612592592592589</v>
      </c>
      <c r="U324">
        <f t="shared" si="51"/>
        <v>8.6815213770370363</v>
      </c>
      <c r="X324" s="9"/>
      <c r="Y324" s="22">
        <v>0.118866</v>
      </c>
      <c r="Z324" s="22">
        <v>17.181799999999999</v>
      </c>
      <c r="AA324" s="22">
        <v>-1.34796E-2</v>
      </c>
      <c r="AB324" s="22">
        <v>314</v>
      </c>
      <c r="AC324" s="22">
        <v>0.11834699999999999</v>
      </c>
      <c r="AD324">
        <f t="shared" si="52"/>
        <v>16.641481481481478</v>
      </c>
      <c r="AE324">
        <f t="shared" si="53"/>
        <v>1.9781063377777772</v>
      </c>
      <c r="AF324" s="9"/>
      <c r="AG324" s="22">
        <v>1.4811700000000001</v>
      </c>
      <c r="AH324" s="22">
        <v>20.799600000000002</v>
      </c>
      <c r="AI324" s="22">
        <v>-4.8086500000000003E-3</v>
      </c>
      <c r="AJ324" s="22">
        <v>314</v>
      </c>
      <c r="AK324" s="22">
        <v>1.48041</v>
      </c>
      <c r="AL324">
        <f t="shared" si="54"/>
        <v>5.9366049382716053</v>
      </c>
      <c r="AM324">
        <f t="shared" si="55"/>
        <v>8.7931211364197548</v>
      </c>
      <c r="AP324" s="9"/>
      <c r="AQ324" s="22">
        <v>0.118866</v>
      </c>
      <c r="AR324" s="22">
        <v>26.1021</v>
      </c>
      <c r="AS324" s="22">
        <v>-1.3504E-2</v>
      </c>
      <c r="AT324" s="22">
        <v>314</v>
      </c>
      <c r="AU324" s="22">
        <v>0.118286</v>
      </c>
      <c r="AV324">
        <f t="shared" si="56"/>
        <v>16.671604938271606</v>
      </c>
      <c r="AW324">
        <f t="shared" si="57"/>
        <v>1.9816869925925928</v>
      </c>
      <c r="AX324" s="9"/>
      <c r="AY324" s="22">
        <v>1.4811700000000001</v>
      </c>
      <c r="AZ324" s="22">
        <v>29.719799999999999</v>
      </c>
      <c r="BA324" s="22">
        <v>-4.21997E-3</v>
      </c>
      <c r="BB324" s="22">
        <v>314</v>
      </c>
      <c r="BC324" s="22">
        <v>1.48041</v>
      </c>
      <c r="BD324">
        <f t="shared" si="58"/>
        <v>5.2098395061728384</v>
      </c>
      <c r="BE324">
        <f t="shared" si="59"/>
        <v>7.7166579813580238</v>
      </c>
    </row>
    <row r="325" spans="6:57">
      <c r="F325" s="9"/>
      <c r="G325" s="22">
        <v>0.113831</v>
      </c>
      <c r="H325" s="22">
        <v>8.2506900000000005</v>
      </c>
      <c r="I325" s="22">
        <v>-1.36902E-2</v>
      </c>
      <c r="J325" s="22">
        <v>315</v>
      </c>
      <c r="K325" s="22">
        <v>0.113312</v>
      </c>
      <c r="L325">
        <f t="shared" si="48"/>
        <v>16.901481481481479</v>
      </c>
      <c r="M325">
        <f t="shared" si="49"/>
        <v>1.9239125385185183</v>
      </c>
      <c r="N325" s="9"/>
      <c r="O325" s="22">
        <v>1.48621</v>
      </c>
      <c r="P325" s="22">
        <v>11.868499999999999</v>
      </c>
      <c r="Q325" s="22">
        <v>-4.6347000000000003E-3</v>
      </c>
      <c r="R325" s="22">
        <v>315</v>
      </c>
      <c r="S325" s="22">
        <v>1.4856</v>
      </c>
      <c r="T325">
        <f t="shared" si="50"/>
        <v>5.7218518518518522</v>
      </c>
      <c r="U325">
        <f t="shared" si="51"/>
        <v>8.5038734407407421</v>
      </c>
      <c r="X325" s="9"/>
      <c r="Y325" s="22">
        <v>0.113831</v>
      </c>
      <c r="Z325" s="22">
        <v>17.1919</v>
      </c>
      <c r="AA325" s="22">
        <v>-1.34888E-2</v>
      </c>
      <c r="AB325" s="22">
        <v>315</v>
      </c>
      <c r="AC325" s="22">
        <v>0.113342</v>
      </c>
      <c r="AD325">
        <f t="shared" si="52"/>
        <v>16.652839506172839</v>
      </c>
      <c r="AE325">
        <f t="shared" si="53"/>
        <v>1.8956093738271604</v>
      </c>
      <c r="AF325" s="9"/>
      <c r="AG325" s="22">
        <v>1.48621</v>
      </c>
      <c r="AH325" s="22">
        <v>20.809699999999999</v>
      </c>
      <c r="AI325" s="22">
        <v>-4.69025E-3</v>
      </c>
      <c r="AJ325" s="22">
        <v>315</v>
      </c>
      <c r="AK325" s="22">
        <v>1.48529</v>
      </c>
      <c r="AL325">
        <f t="shared" si="54"/>
        <v>5.7904320987654314</v>
      </c>
      <c r="AM325">
        <f t="shared" si="55"/>
        <v>8.6057980895061714</v>
      </c>
      <c r="AP325" s="9"/>
      <c r="AQ325" s="22">
        <v>0.113831</v>
      </c>
      <c r="AR325" s="22">
        <v>26.112200000000001</v>
      </c>
      <c r="AS325" s="22">
        <v>-1.3510100000000001E-2</v>
      </c>
      <c r="AT325" s="22">
        <v>315</v>
      </c>
      <c r="AU325" s="22">
        <v>0.113342</v>
      </c>
      <c r="AV325">
        <f t="shared" si="56"/>
        <v>16.679135802469133</v>
      </c>
      <c r="AW325">
        <f t="shared" si="57"/>
        <v>1.898602707530864</v>
      </c>
      <c r="AX325" s="9"/>
      <c r="AY325" s="22">
        <v>1.48621</v>
      </c>
      <c r="AZ325" s="22">
        <v>29.729900000000001</v>
      </c>
      <c r="BA325" s="22">
        <v>-4.1113299999999998E-3</v>
      </c>
      <c r="BB325" s="22">
        <v>315</v>
      </c>
      <c r="BC325" s="22">
        <v>1.48529</v>
      </c>
      <c r="BD325">
        <f t="shared" si="58"/>
        <v>5.0757160493827156</v>
      </c>
      <c r="BE325">
        <f t="shared" si="59"/>
        <v>7.5435799497530862</v>
      </c>
    </row>
    <row r="326" spans="6:57">
      <c r="F326" s="9"/>
      <c r="G326" s="22">
        <v>0.108795</v>
      </c>
      <c r="H326" s="22">
        <v>8.2607599999999994</v>
      </c>
      <c r="I326" s="22">
        <v>-1.36963E-2</v>
      </c>
      <c r="J326" s="22">
        <v>316</v>
      </c>
      <c r="K326" s="22">
        <v>0.10821500000000001</v>
      </c>
      <c r="L326">
        <f t="shared" si="48"/>
        <v>16.90901234567901</v>
      </c>
      <c r="M326">
        <f t="shared" si="49"/>
        <v>1.8396159981481479</v>
      </c>
      <c r="N326" s="9"/>
      <c r="O326" s="22">
        <v>1.4912399999999999</v>
      </c>
      <c r="P326" s="22">
        <v>11.878500000000001</v>
      </c>
      <c r="Q326" s="22">
        <v>-4.50958E-3</v>
      </c>
      <c r="R326" s="22">
        <v>316</v>
      </c>
      <c r="S326" s="22">
        <v>1.49048</v>
      </c>
      <c r="T326">
        <f t="shared" si="50"/>
        <v>5.5673827160493818</v>
      </c>
      <c r="U326">
        <f t="shared" si="51"/>
        <v>8.3023038014814787</v>
      </c>
      <c r="X326" s="9"/>
      <c r="Y326" s="22">
        <v>0.108795</v>
      </c>
      <c r="Z326" s="22">
        <v>17.202000000000002</v>
      </c>
      <c r="AA326" s="22">
        <v>-1.34857E-2</v>
      </c>
      <c r="AB326" s="22">
        <v>316</v>
      </c>
      <c r="AC326" s="22">
        <v>0.108246</v>
      </c>
      <c r="AD326">
        <f t="shared" si="52"/>
        <v>16.649012345679012</v>
      </c>
      <c r="AE326">
        <f t="shared" si="53"/>
        <v>1.8113292981481481</v>
      </c>
      <c r="AF326" s="9"/>
      <c r="AG326" s="22">
        <v>1.4912399999999999</v>
      </c>
      <c r="AH326" s="22">
        <v>20.819700000000001</v>
      </c>
      <c r="AI326" s="22">
        <v>-4.5758099999999996E-3</v>
      </c>
      <c r="AJ326" s="22">
        <v>316</v>
      </c>
      <c r="AK326" s="22">
        <v>1.49017</v>
      </c>
      <c r="AL326">
        <f t="shared" si="54"/>
        <v>5.6491481481481474</v>
      </c>
      <c r="AM326">
        <f t="shared" si="55"/>
        <v>8.4242356844444419</v>
      </c>
      <c r="AP326" s="9"/>
      <c r="AQ326" s="22">
        <v>0.108795</v>
      </c>
      <c r="AR326" s="22">
        <v>26.122199999999999</v>
      </c>
      <c r="AS326" s="22">
        <v>-1.35193E-2</v>
      </c>
      <c r="AT326" s="22">
        <v>316</v>
      </c>
      <c r="AU326" s="22">
        <v>0.108185</v>
      </c>
      <c r="AV326">
        <f t="shared" si="56"/>
        <v>16.690493827160495</v>
      </c>
      <c r="AW326">
        <f t="shared" si="57"/>
        <v>1.8158422759259261</v>
      </c>
      <c r="AX326" s="9"/>
      <c r="AY326" s="22">
        <v>1.4912399999999999</v>
      </c>
      <c r="AZ326" s="22">
        <v>29.74</v>
      </c>
      <c r="BA326" s="22">
        <v>-4.0042100000000002E-3</v>
      </c>
      <c r="BB326" s="22">
        <v>316</v>
      </c>
      <c r="BC326" s="22">
        <v>1.49078</v>
      </c>
      <c r="BD326">
        <f t="shared" si="58"/>
        <v>4.9434691358024692</v>
      </c>
      <c r="BE326">
        <f t="shared" si="59"/>
        <v>7.371898914074074</v>
      </c>
    </row>
    <row r="327" spans="6:57">
      <c r="F327" s="9"/>
      <c r="G327" s="22">
        <v>0.10376000000000001</v>
      </c>
      <c r="H327" s="22">
        <v>8.2708300000000001</v>
      </c>
      <c r="I327" s="22">
        <v>-1.3699299999999999E-2</v>
      </c>
      <c r="J327" s="22">
        <v>317</v>
      </c>
      <c r="K327" s="22">
        <v>0.10321</v>
      </c>
      <c r="L327">
        <f t="shared" si="48"/>
        <v>16.912716049382716</v>
      </c>
      <c r="M327">
        <f t="shared" si="49"/>
        <v>1.7548634172839508</v>
      </c>
      <c r="N327" s="9"/>
      <c r="O327" s="22">
        <v>1.4962800000000001</v>
      </c>
      <c r="P327" s="22">
        <v>11.8886</v>
      </c>
      <c r="Q327" s="22">
        <v>-4.3924000000000003E-3</v>
      </c>
      <c r="R327" s="22">
        <v>317</v>
      </c>
      <c r="S327" s="22">
        <v>1.49536</v>
      </c>
      <c r="T327">
        <f t="shared" si="50"/>
        <v>5.422716049382716</v>
      </c>
      <c r="U327">
        <f t="shared" si="51"/>
        <v>8.1139015703703699</v>
      </c>
      <c r="X327" s="9"/>
      <c r="Y327" s="22">
        <v>0.10376000000000001</v>
      </c>
      <c r="Z327" s="22">
        <v>17.212</v>
      </c>
      <c r="AA327" s="22">
        <v>-1.34888E-2</v>
      </c>
      <c r="AB327" s="22">
        <v>317</v>
      </c>
      <c r="AC327" s="22">
        <v>0.103241</v>
      </c>
      <c r="AD327">
        <f t="shared" si="52"/>
        <v>16.652839506172839</v>
      </c>
      <c r="AE327">
        <f t="shared" si="53"/>
        <v>1.7278986271604939</v>
      </c>
      <c r="AF327" s="9"/>
      <c r="AG327" s="22">
        <v>1.4962800000000001</v>
      </c>
      <c r="AH327" s="22">
        <v>20.829799999999999</v>
      </c>
      <c r="AI327" s="22">
        <v>-4.4589199999999999E-3</v>
      </c>
      <c r="AJ327" s="22">
        <v>317</v>
      </c>
      <c r="AK327" s="22">
        <v>1.4950600000000001</v>
      </c>
      <c r="AL327">
        <f t="shared" si="54"/>
        <v>5.5048395061728392</v>
      </c>
      <c r="AM327">
        <f t="shared" si="55"/>
        <v>8.2367812562962968</v>
      </c>
      <c r="AP327" s="9"/>
      <c r="AQ327" s="22">
        <v>0.10376000000000001</v>
      </c>
      <c r="AR327" s="22">
        <v>26.132300000000001</v>
      </c>
      <c r="AS327" s="22">
        <v>-1.35376E-2</v>
      </c>
      <c r="AT327" s="22">
        <v>317</v>
      </c>
      <c r="AU327" s="22">
        <v>0.103271</v>
      </c>
      <c r="AV327">
        <f t="shared" si="56"/>
        <v>16.713086419753086</v>
      </c>
      <c r="AW327">
        <f t="shared" si="57"/>
        <v>1.7341498469135803</v>
      </c>
      <c r="AX327" s="9"/>
      <c r="AY327" s="22">
        <v>1.4962800000000001</v>
      </c>
      <c r="AZ327" s="22">
        <v>29.7501</v>
      </c>
      <c r="BA327" s="22">
        <v>-3.8934299999999998E-3</v>
      </c>
      <c r="BB327" s="22">
        <v>317</v>
      </c>
      <c r="BC327" s="22">
        <v>1.49536</v>
      </c>
      <c r="BD327">
        <f t="shared" si="58"/>
        <v>4.806703703703703</v>
      </c>
      <c r="BE327">
        <f t="shared" si="59"/>
        <v>7.192174617777777</v>
      </c>
    </row>
    <row r="328" spans="6:57">
      <c r="F328" s="9"/>
      <c r="G328" s="22">
        <v>9.8724400000000004E-2</v>
      </c>
      <c r="H328" s="22">
        <v>8.2809000000000008</v>
      </c>
      <c r="I328" s="22">
        <v>-1.37024E-2</v>
      </c>
      <c r="J328" s="22">
        <v>318</v>
      </c>
      <c r="K328" s="22">
        <v>9.8205600000000004E-2</v>
      </c>
      <c r="L328">
        <f t="shared" si="48"/>
        <v>16.916543209876544</v>
      </c>
      <c r="M328">
        <f t="shared" si="49"/>
        <v>1.6700755784691359</v>
      </c>
      <c r="N328" s="9"/>
      <c r="O328" s="22">
        <v>1.5013099999999999</v>
      </c>
      <c r="P328" s="22">
        <v>11.8987</v>
      </c>
      <c r="Q328" s="22">
        <v>-4.2758199999999996E-3</v>
      </c>
      <c r="R328" s="22">
        <v>318</v>
      </c>
      <c r="S328" s="22">
        <v>1.50024</v>
      </c>
      <c r="T328">
        <f t="shared" si="50"/>
        <v>5.2787901234567896</v>
      </c>
      <c r="U328">
        <f t="shared" si="51"/>
        <v>7.9251004002469125</v>
      </c>
      <c r="X328" s="9"/>
      <c r="Y328" s="22">
        <v>9.8724400000000004E-2</v>
      </c>
      <c r="Z328" s="22">
        <v>17.222100000000001</v>
      </c>
      <c r="AA328" s="22">
        <v>-1.34979E-2</v>
      </c>
      <c r="AB328" s="22">
        <v>318</v>
      </c>
      <c r="AC328" s="22">
        <v>9.8174999999999998E-2</v>
      </c>
      <c r="AD328">
        <f t="shared" si="52"/>
        <v>16.664074074074072</v>
      </c>
      <c r="AE328">
        <f t="shared" si="53"/>
        <v>1.6451507145185185</v>
      </c>
      <c r="AF328" s="9"/>
      <c r="AG328" s="22">
        <v>1.5013099999999999</v>
      </c>
      <c r="AH328" s="22">
        <v>20.8399</v>
      </c>
      <c r="AI328" s="22">
        <v>-4.3414300000000003E-3</v>
      </c>
      <c r="AJ328" s="22">
        <v>318</v>
      </c>
      <c r="AK328" s="22">
        <v>1.50024</v>
      </c>
      <c r="AL328">
        <f t="shared" si="54"/>
        <v>5.3597901234567908</v>
      </c>
      <c r="AM328">
        <f t="shared" si="55"/>
        <v>8.0467065102469135</v>
      </c>
      <c r="AP328" s="9"/>
      <c r="AQ328" s="22">
        <v>9.8724400000000004E-2</v>
      </c>
      <c r="AR328" s="22">
        <v>26.142399999999999</v>
      </c>
      <c r="AS328" s="22">
        <v>-1.3555899999999999E-2</v>
      </c>
      <c r="AT328" s="22">
        <v>318</v>
      </c>
      <c r="AU328" s="22">
        <v>9.8174999999999998E-2</v>
      </c>
      <c r="AV328">
        <f t="shared" si="56"/>
        <v>16.735679012345678</v>
      </c>
      <c r="AW328">
        <f t="shared" si="57"/>
        <v>1.6522198690864196</v>
      </c>
      <c r="AX328" s="9"/>
      <c r="AY328" s="22">
        <v>1.5013099999999999</v>
      </c>
      <c r="AZ328" s="22">
        <v>29.760100000000001</v>
      </c>
      <c r="BA328" s="22">
        <v>-3.7759400000000002E-3</v>
      </c>
      <c r="BB328" s="22">
        <v>318</v>
      </c>
      <c r="BC328" s="22">
        <v>1.50024</v>
      </c>
      <c r="BD328">
        <f t="shared" si="58"/>
        <v>4.6616543209876546</v>
      </c>
      <c r="BE328">
        <f t="shared" si="59"/>
        <v>6.9985882486419753</v>
      </c>
    </row>
    <row r="329" spans="6:57">
      <c r="F329" s="9"/>
      <c r="G329" s="22">
        <v>9.3688999999999995E-2</v>
      </c>
      <c r="H329" s="22">
        <v>8.2909699999999997</v>
      </c>
      <c r="I329" s="22">
        <v>-1.3693200000000001E-2</v>
      </c>
      <c r="J329" s="22">
        <v>319</v>
      </c>
      <c r="K329" s="22">
        <v>9.3200699999999997E-2</v>
      </c>
      <c r="L329">
        <f t="shared" si="48"/>
        <v>16.905185185185186</v>
      </c>
      <c r="M329">
        <f t="shared" si="49"/>
        <v>1.5838298948148148</v>
      </c>
      <c r="N329" s="9"/>
      <c r="O329" s="22">
        <v>1.5063500000000001</v>
      </c>
      <c r="P329" s="22">
        <v>11.9087</v>
      </c>
      <c r="Q329" s="22">
        <v>-4.1555799999999999E-3</v>
      </c>
      <c r="R329" s="22">
        <v>319</v>
      </c>
      <c r="S329" s="22">
        <v>1.5057400000000001</v>
      </c>
      <c r="T329">
        <f t="shared" si="50"/>
        <v>5.1303456790123452</v>
      </c>
      <c r="U329">
        <f t="shared" si="51"/>
        <v>7.7280962135802467</v>
      </c>
      <c r="X329" s="9"/>
      <c r="Y329" s="22">
        <v>9.3688999999999995E-2</v>
      </c>
      <c r="Z329" s="22">
        <v>17.232199999999999</v>
      </c>
      <c r="AA329" s="22">
        <v>-1.34918E-2</v>
      </c>
      <c r="AB329" s="22">
        <v>319</v>
      </c>
      <c r="AC329" s="22">
        <v>9.3170199999999995E-2</v>
      </c>
      <c r="AD329">
        <f t="shared" si="52"/>
        <v>16.656543209876542</v>
      </c>
      <c r="AE329">
        <f t="shared" si="53"/>
        <v>1.5605348767901233</v>
      </c>
      <c r="AF329" s="9"/>
      <c r="AG329" s="22">
        <v>1.5063500000000001</v>
      </c>
      <c r="AH329" s="22">
        <v>20.849900000000002</v>
      </c>
      <c r="AI329" s="22">
        <v>-4.2208899999999997E-3</v>
      </c>
      <c r="AJ329" s="22">
        <v>319</v>
      </c>
      <c r="AK329" s="22">
        <v>1.5057400000000001</v>
      </c>
      <c r="AL329">
        <f t="shared" si="54"/>
        <v>5.2109753086419746</v>
      </c>
      <c r="AM329">
        <f t="shared" si="55"/>
        <v>7.8495526561728388</v>
      </c>
      <c r="AP329" s="9"/>
      <c r="AQ329" s="22">
        <v>9.3688999999999995E-2</v>
      </c>
      <c r="AR329" s="22">
        <v>26.1524</v>
      </c>
      <c r="AS329" s="22">
        <v>-1.3561999999999999E-2</v>
      </c>
      <c r="AT329" s="22">
        <v>319</v>
      </c>
      <c r="AU329" s="22">
        <v>9.3170199999999995E-2</v>
      </c>
      <c r="AV329">
        <f t="shared" si="56"/>
        <v>16.743209876543208</v>
      </c>
      <c r="AW329">
        <f t="shared" si="57"/>
        <v>1.5686545901234565</v>
      </c>
      <c r="AX329" s="9"/>
      <c r="AY329" s="22">
        <v>1.5063500000000001</v>
      </c>
      <c r="AZ329" s="22">
        <v>29.770199999999999</v>
      </c>
      <c r="BA329" s="22">
        <v>-3.6605800000000001E-3</v>
      </c>
      <c r="BB329" s="22">
        <v>319</v>
      </c>
      <c r="BC329" s="22">
        <v>1.5057400000000001</v>
      </c>
      <c r="BD329">
        <f t="shared" si="58"/>
        <v>4.5192345679012345</v>
      </c>
      <c r="BE329">
        <f t="shared" si="59"/>
        <v>6.8075489913580247</v>
      </c>
    </row>
    <row r="330" spans="6:57">
      <c r="F330" s="9"/>
      <c r="G330" s="22">
        <v>8.8653599999999999E-2</v>
      </c>
      <c r="H330" s="22">
        <v>8.3010400000000004</v>
      </c>
      <c r="I330" s="22">
        <v>-1.36902E-2</v>
      </c>
      <c r="J330" s="22">
        <v>320</v>
      </c>
      <c r="K330" s="22">
        <v>8.8104199999999994E-2</v>
      </c>
      <c r="L330">
        <f t="shared" si="48"/>
        <v>16.901481481481479</v>
      </c>
      <c r="M330">
        <f t="shared" si="49"/>
        <v>1.4983771786666664</v>
      </c>
      <c r="N330" s="9"/>
      <c r="O330" s="22">
        <v>1.5113799999999999</v>
      </c>
      <c r="P330" s="22">
        <v>11.918799999999999</v>
      </c>
      <c r="Q330" s="22">
        <v>-4.0331999999999998E-3</v>
      </c>
      <c r="R330" s="22">
        <v>320</v>
      </c>
      <c r="S330" s="22">
        <v>1.5106200000000001</v>
      </c>
      <c r="T330">
        <f t="shared" si="50"/>
        <v>4.9792592592592584</v>
      </c>
      <c r="U330">
        <f t="shared" si="51"/>
        <v>7.5255528592592578</v>
      </c>
      <c r="X330" s="9"/>
      <c r="Y330" s="22">
        <v>8.8653599999999999E-2</v>
      </c>
      <c r="Z330" s="22">
        <v>17.2422</v>
      </c>
      <c r="AA330" s="22">
        <v>-1.34888E-2</v>
      </c>
      <c r="AB330" s="22">
        <v>320</v>
      </c>
      <c r="AC330" s="22">
        <v>8.8195800000000005E-2</v>
      </c>
      <c r="AD330">
        <f t="shared" si="52"/>
        <v>16.652839506172839</v>
      </c>
      <c r="AE330">
        <f t="shared" si="53"/>
        <v>1.4763341724444443</v>
      </c>
      <c r="AF330" s="9"/>
      <c r="AG330" s="22">
        <v>1.5113799999999999</v>
      </c>
      <c r="AH330" s="22">
        <v>20.86</v>
      </c>
      <c r="AI330" s="22">
        <v>-4.0957600000000004E-3</v>
      </c>
      <c r="AJ330" s="22">
        <v>320</v>
      </c>
      <c r="AK330" s="22">
        <v>1.5100100000000001</v>
      </c>
      <c r="AL330">
        <f t="shared" si="54"/>
        <v>5.0564938271604944</v>
      </c>
      <c r="AM330">
        <f t="shared" si="55"/>
        <v>7.6422836404938277</v>
      </c>
      <c r="AP330" s="9"/>
      <c r="AQ330" s="22">
        <v>8.8653599999999999E-2</v>
      </c>
      <c r="AR330" s="22">
        <v>26.162500000000001</v>
      </c>
      <c r="AS330" s="22">
        <v>-1.35712E-2</v>
      </c>
      <c r="AT330" s="22">
        <v>320</v>
      </c>
      <c r="AU330" s="22">
        <v>8.8104199999999994E-2</v>
      </c>
      <c r="AV330">
        <f t="shared" si="56"/>
        <v>16.754567901234566</v>
      </c>
      <c r="AW330">
        <f t="shared" si="57"/>
        <v>1.4853527608888888</v>
      </c>
      <c r="AX330" s="9"/>
      <c r="AY330" s="22">
        <v>1.5113799999999999</v>
      </c>
      <c r="AZ330" s="22">
        <v>29.7803</v>
      </c>
      <c r="BA330" s="22">
        <v>-3.5418699999999999E-3</v>
      </c>
      <c r="BB330" s="22">
        <v>320</v>
      </c>
      <c r="BC330" s="22">
        <v>1.51031</v>
      </c>
      <c r="BD330">
        <f t="shared" si="58"/>
        <v>4.372679012345678</v>
      </c>
      <c r="BE330">
        <f t="shared" si="59"/>
        <v>6.6087796056790102</v>
      </c>
    </row>
    <row r="331" spans="6:57">
      <c r="F331" s="9"/>
      <c r="G331" s="22">
        <v>8.3618200000000004E-2</v>
      </c>
      <c r="H331" s="22">
        <v>8.3111099999999993</v>
      </c>
      <c r="I331" s="22">
        <v>-1.3677999999999999E-2</v>
      </c>
      <c r="J331" s="22">
        <v>321</v>
      </c>
      <c r="K331" s="22">
        <v>8.3129900000000007E-2</v>
      </c>
      <c r="L331">
        <f t="shared" si="48"/>
        <v>16.886419753086418</v>
      </c>
      <c r="M331">
        <f t="shared" si="49"/>
        <v>1.4120120241975307</v>
      </c>
      <c r="N331" s="9"/>
      <c r="O331" s="22">
        <v>1.5164200000000001</v>
      </c>
      <c r="P331" s="22">
        <v>11.928900000000001</v>
      </c>
      <c r="Q331" s="22">
        <v>-3.9102199999999998E-3</v>
      </c>
      <c r="R331" s="22">
        <v>321</v>
      </c>
      <c r="S331" s="22">
        <v>1.5155000000000001</v>
      </c>
      <c r="T331">
        <f t="shared" si="50"/>
        <v>4.8274320987654313</v>
      </c>
      <c r="U331">
        <f t="shared" si="51"/>
        <v>7.3204145832098755</v>
      </c>
      <c r="X331" s="9"/>
      <c r="Y331" s="22">
        <v>8.3618200000000004E-2</v>
      </c>
      <c r="Z331" s="22">
        <v>17.252300000000002</v>
      </c>
      <c r="AA331" s="22">
        <v>-1.34888E-2</v>
      </c>
      <c r="AB331" s="22">
        <v>321</v>
      </c>
      <c r="AC331" s="22">
        <v>8.3099400000000004E-2</v>
      </c>
      <c r="AD331">
        <f t="shared" si="52"/>
        <v>16.652839506172839</v>
      </c>
      <c r="AE331">
        <f t="shared" si="53"/>
        <v>1.3924804643950617</v>
      </c>
      <c r="AF331" s="9"/>
      <c r="AG331" s="22">
        <v>1.5164200000000001</v>
      </c>
      <c r="AH331" s="22">
        <v>20.870100000000001</v>
      </c>
      <c r="AI331" s="22">
        <v>-3.9733900000000003E-3</v>
      </c>
      <c r="AJ331" s="22">
        <v>321</v>
      </c>
      <c r="AK331" s="22">
        <v>1.5152000000000001</v>
      </c>
      <c r="AL331">
        <f t="shared" si="54"/>
        <v>4.9054197530864201</v>
      </c>
      <c r="AM331">
        <f t="shared" si="55"/>
        <v>7.4386766219753095</v>
      </c>
      <c r="AP331" s="9"/>
      <c r="AQ331" s="22">
        <v>8.3618200000000004E-2</v>
      </c>
      <c r="AR331" s="22">
        <v>26.172599999999999</v>
      </c>
      <c r="AS331" s="22">
        <v>-1.35773E-2</v>
      </c>
      <c r="AT331" s="22">
        <v>321</v>
      </c>
      <c r="AU331" s="22">
        <v>8.3068799999999998E-2</v>
      </c>
      <c r="AV331">
        <f t="shared" si="56"/>
        <v>16.7620987654321</v>
      </c>
      <c r="AW331">
        <f t="shared" si="57"/>
        <v>1.4016165269876544</v>
      </c>
      <c r="AX331" s="9"/>
      <c r="AY331" s="22">
        <v>1.5164200000000001</v>
      </c>
      <c r="AZ331" s="22">
        <v>29.790299999999998</v>
      </c>
      <c r="BA331" s="22">
        <v>-3.4249900000000002E-3</v>
      </c>
      <c r="BB331" s="22">
        <v>321</v>
      </c>
      <c r="BC331" s="22">
        <v>1.5152000000000001</v>
      </c>
      <c r="BD331">
        <f t="shared" si="58"/>
        <v>4.2283827160493823</v>
      </c>
      <c r="BE331">
        <f t="shared" si="59"/>
        <v>6.4120041182716045</v>
      </c>
    </row>
    <row r="332" spans="6:57">
      <c r="F332" s="9"/>
      <c r="G332" s="22">
        <v>7.8582799999999994E-2</v>
      </c>
      <c r="H332" s="22">
        <v>8.32118</v>
      </c>
      <c r="I332" s="22">
        <v>-1.3681E-2</v>
      </c>
      <c r="J332" s="22">
        <v>322</v>
      </c>
      <c r="K332" s="22">
        <v>7.8094499999999997E-2</v>
      </c>
      <c r="L332">
        <f t="shared" ref="L332:L368" si="60">-I332/$F$2*1000</f>
        <v>16.890123456790121</v>
      </c>
      <c r="M332">
        <f t="shared" ref="M332:M368" si="61">L332*G332</f>
        <v>1.3272731935802466</v>
      </c>
      <c r="N332" s="9"/>
      <c r="O332" s="22">
        <v>1.52145</v>
      </c>
      <c r="P332" s="22">
        <v>11.939</v>
      </c>
      <c r="Q332" s="22">
        <v>-3.7841799999999998E-3</v>
      </c>
      <c r="R332" s="22">
        <v>322</v>
      </c>
      <c r="S332" s="22">
        <v>1.5203899999999999</v>
      </c>
      <c r="T332">
        <f t="shared" ref="T332:T368" si="62">-Q332/$F$2*1000</f>
        <v>4.6718271604938266</v>
      </c>
      <c r="U332">
        <f t="shared" ref="U332:U368" si="63">T332*O332</f>
        <v>7.1079514333333327</v>
      </c>
      <c r="X332" s="9"/>
      <c r="Y332" s="22">
        <v>7.8582799999999994E-2</v>
      </c>
      <c r="Z332" s="22">
        <v>17.2624</v>
      </c>
      <c r="AA332" s="22">
        <v>-1.34918E-2</v>
      </c>
      <c r="AB332" s="22">
        <v>322</v>
      </c>
      <c r="AC332" s="22">
        <v>7.8063999999999995E-2</v>
      </c>
      <c r="AD332">
        <f t="shared" ref="AD332:AD368" si="64">-AA332/$F$2*1000</f>
        <v>16.656543209876542</v>
      </c>
      <c r="AE332">
        <f t="shared" ref="AE332:AE368" si="65">AD332*Y332</f>
        <v>1.3089178037530862</v>
      </c>
      <c r="AF332" s="9"/>
      <c r="AG332" s="22">
        <v>1.52145</v>
      </c>
      <c r="AH332" s="22">
        <v>20.880199999999999</v>
      </c>
      <c r="AI332" s="22">
        <v>-3.8485699999999999E-3</v>
      </c>
      <c r="AJ332" s="22">
        <v>322</v>
      </c>
      <c r="AK332" s="22">
        <v>1.5209999999999999</v>
      </c>
      <c r="AL332">
        <f t="shared" ref="AL332:AL368" si="66">-AI332/$F$2*1000</f>
        <v>4.7513209876543208</v>
      </c>
      <c r="AM332">
        <f t="shared" ref="AM332:AM368" si="67">AL332*AG332</f>
        <v>7.2288973166666661</v>
      </c>
      <c r="AP332" s="9"/>
      <c r="AQ332" s="22">
        <v>7.8582799999999994E-2</v>
      </c>
      <c r="AR332" s="22">
        <v>26.182600000000001</v>
      </c>
      <c r="AS332" s="22">
        <v>-1.35803E-2</v>
      </c>
      <c r="AT332" s="22">
        <v>322</v>
      </c>
      <c r="AU332" s="22">
        <v>7.8094499999999997E-2</v>
      </c>
      <c r="AV332">
        <f t="shared" ref="AV332:AV368" si="68">-AS332/$F$2*1000</f>
        <v>16.765802469135803</v>
      </c>
      <c r="AW332">
        <f t="shared" ref="AW332:AW368" si="69">AV332*AQ332</f>
        <v>1.317503702271605</v>
      </c>
      <c r="AX332" s="9"/>
      <c r="AY332" s="22">
        <v>1.52145</v>
      </c>
      <c r="AZ332" s="22">
        <v>29.8004</v>
      </c>
      <c r="BA332" s="22">
        <v>-3.3044400000000001E-3</v>
      </c>
      <c r="BB332" s="22">
        <v>322</v>
      </c>
      <c r="BC332" s="22">
        <v>1.5203899999999999</v>
      </c>
      <c r="BD332">
        <f t="shared" ref="BD332:BD368" si="70">-BA332/$F$2*1000</f>
        <v>4.0795555555555554</v>
      </c>
      <c r="BE332">
        <f t="shared" ref="BE332:BE368" si="71">BD332*AY332</f>
        <v>6.2068398</v>
      </c>
    </row>
    <row r="333" spans="6:57">
      <c r="F333" s="9"/>
      <c r="G333" s="22">
        <v>7.3547399999999999E-2</v>
      </c>
      <c r="H333" s="22">
        <v>8.3312500000000007</v>
      </c>
      <c r="I333" s="22">
        <v>-1.36902E-2</v>
      </c>
      <c r="J333" s="22">
        <v>323</v>
      </c>
      <c r="K333" s="22">
        <v>7.3059100000000002E-2</v>
      </c>
      <c r="L333">
        <f t="shared" si="60"/>
        <v>16.901481481481479</v>
      </c>
      <c r="M333">
        <f t="shared" si="61"/>
        <v>1.243060019111111</v>
      </c>
      <c r="N333" s="9"/>
      <c r="O333" s="22">
        <v>1.5264899999999999</v>
      </c>
      <c r="P333" s="22">
        <v>11.949</v>
      </c>
      <c r="Q333" s="22">
        <v>-3.66089E-3</v>
      </c>
      <c r="R333" s="22">
        <v>323</v>
      </c>
      <c r="S333" s="22">
        <v>1.5255700000000001</v>
      </c>
      <c r="T333">
        <f t="shared" si="62"/>
        <v>4.5196172839506161</v>
      </c>
      <c r="U333">
        <f t="shared" si="63"/>
        <v>6.8991505877777755</v>
      </c>
      <c r="X333" s="9"/>
      <c r="Y333" s="22">
        <v>7.3547399999999999E-2</v>
      </c>
      <c r="Z333" s="22">
        <v>17.272500000000001</v>
      </c>
      <c r="AA333" s="22">
        <v>-1.3494900000000001E-2</v>
      </c>
      <c r="AB333" s="22">
        <v>323</v>
      </c>
      <c r="AC333" s="22">
        <v>7.3089600000000005E-2</v>
      </c>
      <c r="AD333">
        <f t="shared" si="64"/>
        <v>16.660370370370369</v>
      </c>
      <c r="AE333">
        <f t="shared" si="65"/>
        <v>1.2253269237777777</v>
      </c>
      <c r="AF333" s="9"/>
      <c r="AG333" s="22">
        <v>1.5264899999999999</v>
      </c>
      <c r="AH333" s="22">
        <v>20.8902</v>
      </c>
      <c r="AI333" s="22">
        <v>-3.7176499999999999E-3</v>
      </c>
      <c r="AJ333" s="22">
        <v>323</v>
      </c>
      <c r="AK333" s="22">
        <v>1.5249600000000001</v>
      </c>
      <c r="AL333">
        <f t="shared" si="66"/>
        <v>4.589691358024691</v>
      </c>
      <c r="AM333">
        <f t="shared" si="67"/>
        <v>7.0061179611111104</v>
      </c>
      <c r="AP333" s="9"/>
      <c r="AQ333" s="22">
        <v>7.3547399999999999E-2</v>
      </c>
      <c r="AR333" s="22">
        <v>26.192699999999999</v>
      </c>
      <c r="AS333" s="22">
        <v>-1.35773E-2</v>
      </c>
      <c r="AT333" s="22">
        <v>323</v>
      </c>
      <c r="AU333" s="22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2">
        <v>1.5264899999999999</v>
      </c>
      <c r="AZ333" s="22">
        <v>29.810500000000001</v>
      </c>
      <c r="BA333" s="22">
        <v>-3.1796300000000001E-3</v>
      </c>
      <c r="BB333" s="22">
        <v>323</v>
      </c>
      <c r="BC333" s="22">
        <v>1.5255700000000001</v>
      </c>
      <c r="BD333">
        <f t="shared" si="70"/>
        <v>3.9254691358024689</v>
      </c>
      <c r="BE333">
        <f t="shared" si="71"/>
        <v>5.9921893811111104</v>
      </c>
    </row>
    <row r="334" spans="6:57">
      <c r="F334" s="9"/>
      <c r="G334" s="22">
        <v>6.8512000000000003E-2</v>
      </c>
      <c r="H334" s="22">
        <v>8.3413299999999992</v>
      </c>
      <c r="I334" s="22">
        <v>-1.37024E-2</v>
      </c>
      <c r="J334" s="22">
        <v>324</v>
      </c>
      <c r="K334" s="22">
        <v>6.8084699999999998E-2</v>
      </c>
      <c r="L334">
        <f t="shared" si="60"/>
        <v>16.916543209876544</v>
      </c>
      <c r="M334">
        <f t="shared" si="61"/>
        <v>1.1589862083950617</v>
      </c>
      <c r="N334" s="9"/>
      <c r="O334" s="22">
        <v>1.53152</v>
      </c>
      <c r="P334" s="22">
        <v>11.959099999999999</v>
      </c>
      <c r="Q334" s="22">
        <v>-3.5357700000000001E-3</v>
      </c>
      <c r="R334" s="22">
        <v>324</v>
      </c>
      <c r="S334" s="22">
        <v>1.5307599999999999</v>
      </c>
      <c r="T334">
        <f t="shared" si="62"/>
        <v>4.3651481481481484</v>
      </c>
      <c r="U334">
        <f t="shared" si="63"/>
        <v>6.6853116918518527</v>
      </c>
      <c r="X334" s="9"/>
      <c r="Y334" s="22">
        <v>6.8512000000000003E-2</v>
      </c>
      <c r="Z334" s="22">
        <v>17.282499999999999</v>
      </c>
      <c r="AA334" s="22">
        <v>-1.3494900000000001E-2</v>
      </c>
      <c r="AB334" s="22">
        <v>324</v>
      </c>
      <c r="AC334" s="22">
        <v>6.7993200000000004E-2</v>
      </c>
      <c r="AD334">
        <f t="shared" si="64"/>
        <v>16.660370370370369</v>
      </c>
      <c r="AE334">
        <f t="shared" si="65"/>
        <v>1.1414352948148148</v>
      </c>
      <c r="AF334" s="9"/>
      <c r="AG334" s="22">
        <v>1.53152</v>
      </c>
      <c r="AH334" s="22">
        <v>20.900300000000001</v>
      </c>
      <c r="AI334" s="22">
        <v>-3.5903900000000002E-3</v>
      </c>
      <c r="AJ334" s="22">
        <v>324</v>
      </c>
      <c r="AK334" s="22">
        <v>1.5307599999999999</v>
      </c>
      <c r="AL334">
        <f t="shared" si="66"/>
        <v>4.43258024691358</v>
      </c>
      <c r="AM334">
        <f t="shared" si="67"/>
        <v>6.7885852997530858</v>
      </c>
      <c r="AP334" s="9"/>
      <c r="AQ334" s="22">
        <v>6.8512000000000003E-2</v>
      </c>
      <c r="AR334" s="22">
        <v>26.2028</v>
      </c>
      <c r="AS334" s="22">
        <v>-1.35712E-2</v>
      </c>
      <c r="AT334" s="22">
        <v>324</v>
      </c>
      <c r="AU334" s="22">
        <v>6.8023700000000006E-2</v>
      </c>
      <c r="AV334">
        <f t="shared" si="68"/>
        <v>16.754567901234566</v>
      </c>
      <c r="AW334">
        <f t="shared" si="69"/>
        <v>1.1478889560493826</v>
      </c>
      <c r="AX334" s="9"/>
      <c r="AY334" s="22">
        <v>1.53152</v>
      </c>
      <c r="AZ334" s="22">
        <v>29.820599999999999</v>
      </c>
      <c r="BA334" s="22">
        <v>-3.06091E-3</v>
      </c>
      <c r="BB334" s="22">
        <v>324</v>
      </c>
      <c r="BC334" s="22">
        <v>1.5307599999999999</v>
      </c>
      <c r="BD334">
        <f t="shared" si="70"/>
        <v>3.7789012345679009</v>
      </c>
      <c r="BE334">
        <f t="shared" si="71"/>
        <v>5.787462818765432</v>
      </c>
    </row>
    <row r="335" spans="6:57">
      <c r="F335" s="9"/>
      <c r="G335" s="22">
        <v>6.3476599999999994E-2</v>
      </c>
      <c r="H335" s="22">
        <v>8.3513999999999999</v>
      </c>
      <c r="I335" s="22">
        <v>-1.37146E-2</v>
      </c>
      <c r="J335" s="22">
        <v>325</v>
      </c>
      <c r="K335" s="22">
        <v>6.2988299999999997E-2</v>
      </c>
      <c r="L335">
        <f t="shared" si="60"/>
        <v>16.931604938271605</v>
      </c>
      <c r="M335">
        <f t="shared" si="61"/>
        <v>1.0747607140246913</v>
      </c>
      <c r="N335" s="9"/>
      <c r="O335" s="22">
        <v>1.5365599999999999</v>
      </c>
      <c r="P335" s="22">
        <v>11.969200000000001</v>
      </c>
      <c r="Q335" s="22">
        <v>-3.4079000000000002E-3</v>
      </c>
      <c r="R335" s="22">
        <v>325</v>
      </c>
      <c r="S335" s="22">
        <v>1.5356399999999999</v>
      </c>
      <c r="T335">
        <f t="shared" si="62"/>
        <v>4.2072839506172839</v>
      </c>
      <c r="U335">
        <f t="shared" si="63"/>
        <v>6.4647442271604936</v>
      </c>
      <c r="X335" s="9"/>
      <c r="Y335" s="22">
        <v>6.3476599999999994E-2</v>
      </c>
      <c r="Z335" s="22">
        <v>17.2926</v>
      </c>
      <c r="AA335" s="22">
        <v>-1.3504E-2</v>
      </c>
      <c r="AB335" s="22">
        <v>325</v>
      </c>
      <c r="AC335" s="22">
        <v>6.2957799999999994E-2</v>
      </c>
      <c r="AD335">
        <f t="shared" si="64"/>
        <v>16.671604938271606</v>
      </c>
      <c r="AE335">
        <f t="shared" si="65"/>
        <v>1.0582567980246913</v>
      </c>
      <c r="AF335" s="9"/>
      <c r="AG335" s="22">
        <v>1.5365599999999999</v>
      </c>
      <c r="AH335" s="22">
        <v>20.910399999999999</v>
      </c>
      <c r="AI335" s="22">
        <v>-3.4551999999999999E-3</v>
      </c>
      <c r="AJ335" s="22">
        <v>325</v>
      </c>
      <c r="AK335" s="22">
        <v>1.5353399999999999</v>
      </c>
      <c r="AL335">
        <f t="shared" si="66"/>
        <v>4.2656790123456787</v>
      </c>
      <c r="AM335">
        <f t="shared" si="67"/>
        <v>6.5544717432098754</v>
      </c>
      <c r="AP335" s="9"/>
      <c r="AQ335" s="22">
        <v>6.3476599999999994E-2</v>
      </c>
      <c r="AR335" s="22">
        <v>26.212900000000001</v>
      </c>
      <c r="AS335" s="22">
        <v>-1.35681E-2</v>
      </c>
      <c r="AT335" s="22">
        <v>325</v>
      </c>
      <c r="AU335" s="22">
        <v>6.30188E-2</v>
      </c>
      <c r="AV335">
        <f t="shared" si="68"/>
        <v>16.750740740740738</v>
      </c>
      <c r="AW335">
        <f t="shared" si="69"/>
        <v>1.0632800697037035</v>
      </c>
      <c r="AX335" s="9"/>
      <c r="AY335" s="22">
        <v>1.5365599999999999</v>
      </c>
      <c r="AZ335" s="22">
        <v>29.8306</v>
      </c>
      <c r="BA335" s="22">
        <v>-2.94312E-3</v>
      </c>
      <c r="BB335" s="22">
        <v>325</v>
      </c>
      <c r="BC335" s="22">
        <v>1.5359499999999999</v>
      </c>
      <c r="BD335">
        <f t="shared" si="70"/>
        <v>3.6334814814814815</v>
      </c>
      <c r="BE335">
        <f t="shared" si="71"/>
        <v>5.5830623051851846</v>
      </c>
    </row>
    <row r="336" spans="6:57">
      <c r="F336" s="9"/>
      <c r="G336" s="22">
        <v>5.8441199999999999E-2</v>
      </c>
      <c r="H336" s="22">
        <v>8.3614700000000006</v>
      </c>
      <c r="I336" s="22">
        <v>-1.3726800000000001E-2</v>
      </c>
      <c r="J336" s="22">
        <v>326</v>
      </c>
      <c r="K336" s="22">
        <v>5.7861299999999997E-2</v>
      </c>
      <c r="L336">
        <f t="shared" si="60"/>
        <v>16.946666666666665</v>
      </c>
      <c r="M336">
        <f t="shared" si="61"/>
        <v>0.99038353599999995</v>
      </c>
      <c r="N336" s="9"/>
      <c r="O336" s="22">
        <v>1.5416000000000001</v>
      </c>
      <c r="P336" s="22">
        <v>11.979200000000001</v>
      </c>
      <c r="Q336" s="22">
        <v>-3.2785000000000002E-3</v>
      </c>
      <c r="R336" s="22">
        <v>326</v>
      </c>
      <c r="S336" s="22">
        <v>1.54053</v>
      </c>
      <c r="T336">
        <f t="shared" si="62"/>
        <v>4.0475308641975314</v>
      </c>
      <c r="U336">
        <f t="shared" si="63"/>
        <v>6.2396735802469143</v>
      </c>
      <c r="X336" s="9"/>
      <c r="Y336" s="22">
        <v>5.8441199999999999E-2</v>
      </c>
      <c r="Z336" s="22">
        <v>17.302700000000002</v>
      </c>
      <c r="AA336" s="22">
        <v>-1.3516200000000001E-2</v>
      </c>
      <c r="AB336" s="22">
        <v>326</v>
      </c>
      <c r="AC336" s="22">
        <v>5.7952900000000002E-2</v>
      </c>
      <c r="AD336">
        <f t="shared" si="64"/>
        <v>16.686666666666664</v>
      </c>
      <c r="AE336">
        <f t="shared" si="65"/>
        <v>0.97518882399999984</v>
      </c>
      <c r="AF336" s="9"/>
      <c r="AG336" s="22">
        <v>1.5416000000000001</v>
      </c>
      <c r="AH336" s="22">
        <v>20.920400000000001</v>
      </c>
      <c r="AI336" s="22">
        <v>-3.3261100000000002E-3</v>
      </c>
      <c r="AJ336" s="22">
        <v>326</v>
      </c>
      <c r="AK336" s="22">
        <v>1.5402199999999999</v>
      </c>
      <c r="AL336">
        <f t="shared" si="66"/>
        <v>4.1063086419753088</v>
      </c>
      <c r="AM336">
        <f t="shared" si="67"/>
        <v>6.3302854024691362</v>
      </c>
      <c r="AP336" s="9"/>
      <c r="AQ336" s="22">
        <v>5.8441199999999999E-2</v>
      </c>
      <c r="AR336" s="22">
        <v>26.222899999999999</v>
      </c>
      <c r="AS336" s="22">
        <v>-1.35742E-2</v>
      </c>
      <c r="AT336" s="22">
        <v>326</v>
      </c>
      <c r="AU336" s="22">
        <v>5.7861299999999997E-2</v>
      </c>
      <c r="AV336">
        <f t="shared" si="68"/>
        <v>16.758271604938273</v>
      </c>
      <c r="AW336">
        <f t="shared" si="69"/>
        <v>0.97937350251851851</v>
      </c>
      <c r="AX336" s="9"/>
      <c r="AY336" s="22">
        <v>1.5416000000000001</v>
      </c>
      <c r="AZ336" s="22">
        <v>29.840699999999998</v>
      </c>
      <c r="BA336" s="22">
        <v>-2.82227E-3</v>
      </c>
      <c r="BB336" s="22">
        <v>326</v>
      </c>
      <c r="BC336" s="22">
        <v>1.5408299999999999</v>
      </c>
      <c r="BD336">
        <f t="shared" si="70"/>
        <v>3.4842839506172836</v>
      </c>
      <c r="BE336">
        <f t="shared" si="71"/>
        <v>5.3713721382716049</v>
      </c>
    </row>
    <row r="337" spans="6:57">
      <c r="F337" s="9"/>
      <c r="G337" s="22">
        <v>5.3405800000000003E-2</v>
      </c>
      <c r="H337" s="22">
        <v>8.3715399999999995</v>
      </c>
      <c r="I337" s="22">
        <v>-1.37451E-2</v>
      </c>
      <c r="J337" s="22">
        <v>327</v>
      </c>
      <c r="K337" s="22">
        <v>5.2948000000000002E-2</v>
      </c>
      <c r="L337">
        <f t="shared" si="60"/>
        <v>16.969259259259257</v>
      </c>
      <c r="M337">
        <f t="shared" si="61"/>
        <v>0.90625686614814804</v>
      </c>
      <c r="N337" s="9"/>
      <c r="O337" s="22">
        <v>1.5466299999999999</v>
      </c>
      <c r="P337" s="22">
        <v>11.9893</v>
      </c>
      <c r="Q337" s="22">
        <v>-3.1494100000000001E-3</v>
      </c>
      <c r="R337" s="22">
        <v>327</v>
      </c>
      <c r="S337" s="22">
        <v>1.5460199999999999</v>
      </c>
      <c r="T337">
        <f t="shared" si="62"/>
        <v>3.8881604938271606</v>
      </c>
      <c r="U337">
        <f t="shared" si="63"/>
        <v>6.0135456645679009</v>
      </c>
      <c r="X337" s="9"/>
      <c r="Y337" s="22">
        <v>5.3405800000000003E-2</v>
      </c>
      <c r="Z337" s="22">
        <v>17.3127</v>
      </c>
      <c r="AA337" s="22">
        <v>-1.35345E-2</v>
      </c>
      <c r="AB337" s="22">
        <v>327</v>
      </c>
      <c r="AC337" s="22">
        <v>5.3009000000000001E-2</v>
      </c>
      <c r="AD337">
        <f t="shared" si="64"/>
        <v>16.709259259259255</v>
      </c>
      <c r="AE337">
        <f t="shared" si="65"/>
        <v>0.89237135814814794</v>
      </c>
      <c r="AF337" s="9"/>
      <c r="AG337" s="22">
        <v>1.5466299999999999</v>
      </c>
      <c r="AH337" s="22">
        <v>20.930499999999999</v>
      </c>
      <c r="AI337" s="22">
        <v>-3.1924399999999999E-3</v>
      </c>
      <c r="AJ337" s="22">
        <v>327</v>
      </c>
      <c r="AK337" s="22">
        <v>1.5460199999999999</v>
      </c>
      <c r="AL337">
        <f t="shared" si="66"/>
        <v>3.9412839506172839</v>
      </c>
      <c r="AM337">
        <f t="shared" si="67"/>
        <v>6.0957079965432097</v>
      </c>
      <c r="AP337" s="9"/>
      <c r="AQ337" s="22">
        <v>5.3405800000000003E-2</v>
      </c>
      <c r="AR337" s="22">
        <v>26.233000000000001</v>
      </c>
      <c r="AS337" s="22">
        <v>-1.3589499999999999E-2</v>
      </c>
      <c r="AT337" s="22">
        <v>327</v>
      </c>
      <c r="AU337" s="22">
        <v>5.2917499999999999E-2</v>
      </c>
      <c r="AV337">
        <f t="shared" si="68"/>
        <v>16.777160493827161</v>
      </c>
      <c r="AW337">
        <f t="shared" si="69"/>
        <v>0.89599767790123463</v>
      </c>
      <c r="AX337" s="9"/>
      <c r="AY337" s="22">
        <v>1.5466299999999999</v>
      </c>
      <c r="AZ337" s="22">
        <v>29.8508</v>
      </c>
      <c r="BA337" s="22">
        <v>-2.70294E-3</v>
      </c>
      <c r="BB337" s="22">
        <v>327</v>
      </c>
      <c r="BC337" s="22">
        <v>1.5460199999999999</v>
      </c>
      <c r="BD337">
        <f t="shared" si="70"/>
        <v>3.3369629629629625</v>
      </c>
      <c r="BE337">
        <f t="shared" si="71"/>
        <v>5.1610470274074061</v>
      </c>
    </row>
    <row r="338" spans="6:57">
      <c r="F338" s="9"/>
      <c r="G338" s="22">
        <v>4.8370400000000001E-2</v>
      </c>
      <c r="H338" s="22">
        <v>8.3816100000000002</v>
      </c>
      <c r="I338" s="22">
        <v>-1.37512E-2</v>
      </c>
      <c r="J338" s="22">
        <v>328</v>
      </c>
      <c r="K338" s="22">
        <v>4.8278799999999997E-2</v>
      </c>
      <c r="L338">
        <f t="shared" si="60"/>
        <v>16.976790123456787</v>
      </c>
      <c r="M338">
        <f t="shared" si="61"/>
        <v>0.82117412898765418</v>
      </c>
      <c r="N338" s="9"/>
      <c r="O338" s="22">
        <v>1.5516700000000001</v>
      </c>
      <c r="P338" s="22">
        <v>11.9994</v>
      </c>
      <c r="Q338" s="22">
        <v>-3.0197100000000001E-3</v>
      </c>
      <c r="R338" s="22">
        <v>328</v>
      </c>
      <c r="S338" s="22">
        <v>1.5506</v>
      </c>
      <c r="T338">
        <f t="shared" si="62"/>
        <v>3.728037037037037</v>
      </c>
      <c r="U338">
        <f t="shared" si="63"/>
        <v>5.7846832292592598</v>
      </c>
      <c r="X338" s="9"/>
      <c r="Y338" s="22">
        <v>4.8370400000000001E-2</v>
      </c>
      <c r="Z338" s="22">
        <v>17.322800000000001</v>
      </c>
      <c r="AA338" s="22">
        <v>-1.35406E-2</v>
      </c>
      <c r="AB338" s="22">
        <v>328</v>
      </c>
      <c r="AC338" s="22">
        <v>4.8245200000000002E-2</v>
      </c>
      <c r="AD338">
        <f t="shared" si="64"/>
        <v>16.716790123456789</v>
      </c>
      <c r="AE338">
        <f t="shared" si="65"/>
        <v>0.80859782498765431</v>
      </c>
      <c r="AF338" s="9"/>
      <c r="AG338" s="22">
        <v>1.5516700000000001</v>
      </c>
      <c r="AH338" s="22">
        <v>20.9406</v>
      </c>
      <c r="AI338" s="22">
        <v>-3.0603000000000002E-3</v>
      </c>
      <c r="AJ338" s="22">
        <v>328</v>
      </c>
      <c r="AK338" s="22">
        <v>1.5506</v>
      </c>
      <c r="AL338">
        <f t="shared" si="66"/>
        <v>3.7781481481481483</v>
      </c>
      <c r="AM338">
        <f t="shared" si="67"/>
        <v>5.8624391370370379</v>
      </c>
      <c r="AP338" s="9"/>
      <c r="AQ338" s="22">
        <v>4.8370400000000001E-2</v>
      </c>
      <c r="AR338" s="22">
        <v>26.243099999999998</v>
      </c>
      <c r="AS338" s="22">
        <v>-1.3598600000000001E-2</v>
      </c>
      <c r="AT338" s="22">
        <v>328</v>
      </c>
      <c r="AU338" s="22">
        <v>4.8278799999999997E-2</v>
      </c>
      <c r="AV338">
        <f t="shared" si="68"/>
        <v>16.788395061728394</v>
      </c>
      <c r="AW338">
        <f t="shared" si="69"/>
        <v>0.81206138449382714</v>
      </c>
      <c r="AX338" s="9"/>
      <c r="AY338" s="22">
        <v>1.5516700000000001</v>
      </c>
      <c r="AZ338" s="22">
        <v>29.860800000000001</v>
      </c>
      <c r="BA338" s="22">
        <v>-2.5811800000000002E-3</v>
      </c>
      <c r="BB338" s="22">
        <v>328</v>
      </c>
      <c r="BC338" s="22">
        <v>1.5508999999999999</v>
      </c>
      <c r="BD338">
        <f t="shared" si="70"/>
        <v>3.1866419753086421</v>
      </c>
      <c r="BE338">
        <f t="shared" si="71"/>
        <v>4.9446167538271615</v>
      </c>
    </row>
    <row r="339" spans="6:57">
      <c r="F339" s="9"/>
      <c r="G339" s="22">
        <v>4.3334999999999999E-2</v>
      </c>
      <c r="H339" s="22">
        <v>8.3916799999999991</v>
      </c>
      <c r="I339" s="22">
        <v>-1.3754300000000001E-2</v>
      </c>
      <c r="J339" s="22">
        <v>329</v>
      </c>
      <c r="K339" s="22">
        <v>4.3301399999999997E-2</v>
      </c>
      <c r="L339">
        <f t="shared" si="60"/>
        <v>16.980617283950615</v>
      </c>
      <c r="M339">
        <f t="shared" si="61"/>
        <v>0.73585504999999984</v>
      </c>
      <c r="N339" s="9"/>
      <c r="O339" s="22">
        <v>1.5567</v>
      </c>
      <c r="P339" s="22">
        <v>12.009399999999999</v>
      </c>
      <c r="Q339" s="22">
        <v>-2.88879E-3</v>
      </c>
      <c r="R339" s="22">
        <v>329</v>
      </c>
      <c r="S339" s="22">
        <v>1.55548</v>
      </c>
      <c r="T339">
        <f t="shared" si="62"/>
        <v>3.5664074074074072</v>
      </c>
      <c r="U339">
        <f t="shared" si="63"/>
        <v>5.5518264111111106</v>
      </c>
      <c r="X339" s="9"/>
      <c r="Y339" s="22">
        <v>4.3334999999999999E-2</v>
      </c>
      <c r="Z339" s="22">
        <v>17.332899999999999</v>
      </c>
      <c r="AA339" s="22">
        <v>-1.3555899999999999E-2</v>
      </c>
      <c r="AB339" s="22">
        <v>329</v>
      </c>
      <c r="AC339" s="22">
        <v>4.3255599999999998E-2</v>
      </c>
      <c r="AD339">
        <f t="shared" si="64"/>
        <v>16.735679012345678</v>
      </c>
      <c r="AE339">
        <f t="shared" si="65"/>
        <v>0.72524064999999993</v>
      </c>
      <c r="AF339" s="9"/>
      <c r="AG339" s="22">
        <v>1.5567</v>
      </c>
      <c r="AH339" s="22">
        <v>20.950700000000001</v>
      </c>
      <c r="AI339" s="22">
        <v>-2.92114E-3</v>
      </c>
      <c r="AJ339" s="22">
        <v>329</v>
      </c>
      <c r="AK339" s="22">
        <v>1.55579</v>
      </c>
      <c r="AL339">
        <f t="shared" si="66"/>
        <v>3.6063456790123456</v>
      </c>
      <c r="AM339">
        <f t="shared" si="67"/>
        <v>5.6139983185185187</v>
      </c>
      <c r="AP339" s="9"/>
      <c r="AQ339" s="22">
        <v>4.3334999999999999E-2</v>
      </c>
      <c r="AR339" s="22">
        <v>26.2531</v>
      </c>
      <c r="AS339" s="22">
        <v>-1.3610799999999999E-2</v>
      </c>
      <c r="AT339" s="22">
        <v>329</v>
      </c>
      <c r="AU339" s="22">
        <v>4.3301399999999997E-2</v>
      </c>
      <c r="AV339">
        <f t="shared" si="68"/>
        <v>16.803456790123455</v>
      </c>
      <c r="AW339">
        <f t="shared" si="69"/>
        <v>0.72817779999999988</v>
      </c>
      <c r="AX339" s="9"/>
      <c r="AY339" s="22">
        <v>1.5567</v>
      </c>
      <c r="AZ339" s="22">
        <v>29.870899999999999</v>
      </c>
      <c r="BA339" s="22">
        <v>-2.4578899999999999E-3</v>
      </c>
      <c r="BB339" s="22">
        <v>329</v>
      </c>
      <c r="BC339" s="22">
        <v>1.55579</v>
      </c>
      <c r="BD339">
        <f t="shared" si="70"/>
        <v>3.0344320987654316</v>
      </c>
      <c r="BE339">
        <f t="shared" si="71"/>
        <v>4.723700448148147</v>
      </c>
    </row>
    <row r="340" spans="6:57">
      <c r="F340" s="9"/>
      <c r="G340" s="22">
        <v>3.8299600000000003E-2</v>
      </c>
      <c r="H340" s="22">
        <v>8.4017499999999998</v>
      </c>
      <c r="I340" s="22">
        <v>-1.3754300000000001E-2</v>
      </c>
      <c r="J340" s="22">
        <v>330</v>
      </c>
      <c r="K340" s="22">
        <v>3.8220200000000003E-2</v>
      </c>
      <c r="L340">
        <f t="shared" si="60"/>
        <v>16.980617283950615</v>
      </c>
      <c r="M340">
        <f t="shared" si="61"/>
        <v>0.65035084972839496</v>
      </c>
      <c r="N340" s="9"/>
      <c r="O340" s="22">
        <v>1.5617399999999999</v>
      </c>
      <c r="P340" s="22">
        <v>12.019500000000001</v>
      </c>
      <c r="Q340" s="22">
        <v>-2.7536000000000001E-3</v>
      </c>
      <c r="R340" s="22">
        <v>330</v>
      </c>
      <c r="S340" s="22">
        <v>1.56128</v>
      </c>
      <c r="T340">
        <f t="shared" si="62"/>
        <v>3.3995061728395064</v>
      </c>
      <c r="U340">
        <f t="shared" si="63"/>
        <v>5.30914477037037</v>
      </c>
      <c r="X340" s="9"/>
      <c r="Y340" s="22">
        <v>3.8299600000000003E-2</v>
      </c>
      <c r="Z340" s="22">
        <v>17.343</v>
      </c>
      <c r="AA340" s="22">
        <v>-1.35651E-2</v>
      </c>
      <c r="AB340" s="22">
        <v>330</v>
      </c>
      <c r="AC340" s="22">
        <v>3.8201899999999997E-2</v>
      </c>
      <c r="AD340">
        <f t="shared" si="64"/>
        <v>16.747037037037035</v>
      </c>
      <c r="AE340">
        <f t="shared" si="65"/>
        <v>0.64140481970370367</v>
      </c>
      <c r="AF340" s="9"/>
      <c r="AG340" s="22">
        <v>1.5617399999999999</v>
      </c>
      <c r="AH340" s="22">
        <v>20.960699999999999</v>
      </c>
      <c r="AI340" s="22">
        <v>-2.7822900000000002E-3</v>
      </c>
      <c r="AJ340" s="22">
        <v>330</v>
      </c>
      <c r="AK340" s="22">
        <v>1.56036</v>
      </c>
      <c r="AL340">
        <f t="shared" si="66"/>
        <v>3.4349259259259259</v>
      </c>
      <c r="AM340">
        <f t="shared" si="67"/>
        <v>5.3644612155555551</v>
      </c>
      <c r="AP340" s="9"/>
      <c r="AQ340" s="22">
        <v>3.8299600000000003E-2</v>
      </c>
      <c r="AR340" s="22">
        <v>26.263200000000001</v>
      </c>
      <c r="AS340" s="22">
        <v>-1.36261E-2</v>
      </c>
      <c r="AT340" s="22">
        <v>330</v>
      </c>
      <c r="AU340" s="22">
        <v>3.8211099999999998E-2</v>
      </c>
      <c r="AV340">
        <f t="shared" si="68"/>
        <v>16.822345679012344</v>
      </c>
      <c r="AW340">
        <f t="shared" si="69"/>
        <v>0.64428911056790117</v>
      </c>
      <c r="AX340" s="9"/>
      <c r="AY340" s="22">
        <v>1.5617399999999999</v>
      </c>
      <c r="AZ340" s="22">
        <v>29.881</v>
      </c>
      <c r="BA340" s="22">
        <v>-2.3336799999999999E-3</v>
      </c>
      <c r="BB340" s="22">
        <v>330</v>
      </c>
      <c r="BC340" s="22">
        <v>1.56097</v>
      </c>
      <c r="BD340">
        <f t="shared" si="70"/>
        <v>2.8810864197530863</v>
      </c>
      <c r="BE340">
        <f t="shared" si="71"/>
        <v>4.499507905185185</v>
      </c>
    </row>
    <row r="341" spans="6:57">
      <c r="F341" s="9"/>
      <c r="G341" s="22">
        <v>3.3264200000000001E-2</v>
      </c>
      <c r="H341" s="22">
        <v>8.4118200000000005</v>
      </c>
      <c r="I341" s="22">
        <v>-1.37573E-2</v>
      </c>
      <c r="J341" s="22">
        <v>331</v>
      </c>
      <c r="K341" s="22">
        <v>3.3151199999999999E-2</v>
      </c>
      <c r="L341">
        <f t="shared" si="60"/>
        <v>16.984320987654321</v>
      </c>
      <c r="M341">
        <f t="shared" si="61"/>
        <v>0.56496985019753088</v>
      </c>
      <c r="N341" s="9"/>
      <c r="O341" s="22">
        <v>1.56677</v>
      </c>
      <c r="P341" s="22">
        <v>12.0296</v>
      </c>
      <c r="Q341" s="22">
        <v>-2.6165799999999999E-3</v>
      </c>
      <c r="R341" s="22">
        <v>331</v>
      </c>
      <c r="S341" s="22">
        <v>1.56555</v>
      </c>
      <c r="T341">
        <f t="shared" si="62"/>
        <v>3.2303456790123453</v>
      </c>
      <c r="U341">
        <f t="shared" si="63"/>
        <v>5.0612086995061718</v>
      </c>
      <c r="X341" s="9"/>
      <c r="Y341" s="22">
        <v>3.3264200000000001E-2</v>
      </c>
      <c r="Z341" s="22">
        <v>17.353000000000002</v>
      </c>
      <c r="AA341" s="22">
        <v>-1.35651E-2</v>
      </c>
      <c r="AB341" s="22">
        <v>331</v>
      </c>
      <c r="AC341" s="22">
        <v>3.3139000000000002E-2</v>
      </c>
      <c r="AD341">
        <f t="shared" si="64"/>
        <v>16.747037037037035</v>
      </c>
      <c r="AE341">
        <f t="shared" si="65"/>
        <v>0.55707678940740735</v>
      </c>
      <c r="AF341" s="9"/>
      <c r="AG341" s="22">
        <v>1.56677</v>
      </c>
      <c r="AH341" s="22">
        <v>20.970800000000001</v>
      </c>
      <c r="AI341" s="22">
        <v>-2.6419099999999999E-3</v>
      </c>
      <c r="AJ341" s="22">
        <v>331</v>
      </c>
      <c r="AK341" s="22">
        <v>1.56616</v>
      </c>
      <c r="AL341">
        <f t="shared" si="66"/>
        <v>3.261617283950617</v>
      </c>
      <c r="AM341">
        <f t="shared" si="67"/>
        <v>5.1102041119753085</v>
      </c>
      <c r="AP341" s="9"/>
      <c r="AQ341" s="22">
        <v>3.3264200000000001E-2</v>
      </c>
      <c r="AR341" s="22">
        <v>26.273299999999999</v>
      </c>
      <c r="AS341" s="22">
        <v>-1.36353E-2</v>
      </c>
      <c r="AT341" s="22">
        <v>331</v>
      </c>
      <c r="AU341" s="22">
        <v>3.3166500000000002E-2</v>
      </c>
      <c r="AV341">
        <f t="shared" si="68"/>
        <v>16.833703703703701</v>
      </c>
      <c r="AW341">
        <f t="shared" si="69"/>
        <v>0.5599596867407407</v>
      </c>
      <c r="AX341" s="9"/>
      <c r="AY341" s="22">
        <v>1.56677</v>
      </c>
      <c r="AZ341" s="22">
        <v>29.891100000000002</v>
      </c>
      <c r="BA341" s="22">
        <v>-2.20886E-3</v>
      </c>
      <c r="BB341" s="22">
        <v>331</v>
      </c>
      <c r="BC341" s="22">
        <v>1.56586</v>
      </c>
      <c r="BD341">
        <f t="shared" si="70"/>
        <v>2.7269876543209874</v>
      </c>
      <c r="BE341">
        <f t="shared" si="71"/>
        <v>4.2725624471604933</v>
      </c>
    </row>
    <row r="342" spans="6:57">
      <c r="F342" s="9"/>
      <c r="G342" s="22">
        <v>2.8228799999999998E-2</v>
      </c>
      <c r="H342" s="22">
        <v>8.4218899999999994</v>
      </c>
      <c r="I342" s="22">
        <v>-1.3760400000000001E-2</v>
      </c>
      <c r="J342" s="22">
        <v>332</v>
      </c>
      <c r="K342" s="22">
        <v>2.81128E-2</v>
      </c>
      <c r="L342">
        <f t="shared" si="60"/>
        <v>16.988148148148149</v>
      </c>
      <c r="M342">
        <f t="shared" si="61"/>
        <v>0.47955503644444442</v>
      </c>
      <c r="N342" s="9"/>
      <c r="O342" s="22">
        <v>1.5718099999999999</v>
      </c>
      <c r="P342" s="22">
        <v>12.0397</v>
      </c>
      <c r="Q342" s="22">
        <v>-2.4774200000000001E-3</v>
      </c>
      <c r="R342" s="22">
        <v>332</v>
      </c>
      <c r="S342" s="22">
        <v>1.57074</v>
      </c>
      <c r="T342">
        <f t="shared" si="62"/>
        <v>3.058543209876543</v>
      </c>
      <c r="U342">
        <f t="shared" si="63"/>
        <v>4.8074488027160491</v>
      </c>
      <c r="X342" s="9"/>
      <c r="Y342" s="22">
        <v>2.8228799999999998E-2</v>
      </c>
      <c r="Z342" s="22">
        <v>17.363099999999999</v>
      </c>
      <c r="AA342" s="22">
        <v>-1.35742E-2</v>
      </c>
      <c r="AB342" s="22">
        <v>332</v>
      </c>
      <c r="AC342" s="22">
        <v>2.8106699999999998E-2</v>
      </c>
      <c r="AD342">
        <f t="shared" si="64"/>
        <v>16.758271604938273</v>
      </c>
      <c r="AE342">
        <f t="shared" si="65"/>
        <v>0.47306589748148148</v>
      </c>
      <c r="AF342" s="9"/>
      <c r="AG342" s="22">
        <v>1.5718099999999999</v>
      </c>
      <c r="AH342" s="22">
        <v>20.980899999999998</v>
      </c>
      <c r="AI342" s="22">
        <v>-2.49847E-3</v>
      </c>
      <c r="AJ342" s="22">
        <v>332</v>
      </c>
      <c r="AK342" s="22">
        <v>1.57135</v>
      </c>
      <c r="AL342">
        <f t="shared" si="66"/>
        <v>3.0845308641975304</v>
      </c>
      <c r="AM342">
        <f t="shared" si="67"/>
        <v>4.8482964576543202</v>
      </c>
      <c r="AP342" s="9"/>
      <c r="AQ342" s="22">
        <v>2.8228799999999998E-2</v>
      </c>
      <c r="AR342" s="22">
        <v>26.2834</v>
      </c>
      <c r="AS342" s="22">
        <v>-1.3638300000000001E-2</v>
      </c>
      <c r="AT342" s="22">
        <v>332</v>
      </c>
      <c r="AU342" s="22">
        <v>2.8125000000000001E-2</v>
      </c>
      <c r="AV342">
        <f t="shared" si="68"/>
        <v>16.837407407407408</v>
      </c>
      <c r="AW342">
        <f t="shared" si="69"/>
        <v>0.47529980622222223</v>
      </c>
      <c r="AX342" s="9"/>
      <c r="AY342" s="22">
        <v>1.5718099999999999</v>
      </c>
      <c r="AZ342" s="22">
        <v>29.9011</v>
      </c>
      <c r="BA342" s="22">
        <v>-2.0855700000000001E-3</v>
      </c>
      <c r="BB342" s="22">
        <v>332</v>
      </c>
      <c r="BC342" s="22">
        <v>1.57043</v>
      </c>
      <c r="BD342">
        <f t="shared" si="70"/>
        <v>2.5747777777777778</v>
      </c>
      <c r="BE342">
        <f t="shared" si="71"/>
        <v>4.0470614588888889</v>
      </c>
    </row>
    <row r="343" spans="6:57">
      <c r="F343" s="9"/>
      <c r="G343" s="22">
        <v>2.3193399999999999E-2</v>
      </c>
      <c r="H343" s="22">
        <v>8.4319600000000001</v>
      </c>
      <c r="I343" s="22">
        <v>-1.37573E-2</v>
      </c>
      <c r="J343" s="22">
        <v>333</v>
      </c>
      <c r="K343" s="22">
        <v>2.3059099999999999E-2</v>
      </c>
      <c r="L343">
        <f t="shared" si="60"/>
        <v>16.984320987654321</v>
      </c>
      <c r="M343">
        <f t="shared" si="61"/>
        <v>0.39392415039506173</v>
      </c>
      <c r="N343" s="9"/>
      <c r="O343" s="22">
        <v>1.57684</v>
      </c>
      <c r="P343" s="22">
        <v>12.0497</v>
      </c>
      <c r="Q343" s="22">
        <v>-2.3379500000000001E-3</v>
      </c>
      <c r="R343" s="22">
        <v>333</v>
      </c>
      <c r="S343" s="22">
        <v>1.5759300000000001</v>
      </c>
      <c r="T343">
        <f t="shared" si="62"/>
        <v>2.8863580246913578</v>
      </c>
      <c r="U343">
        <f t="shared" si="63"/>
        <v>4.5513247876543206</v>
      </c>
      <c r="X343" s="9"/>
      <c r="Y343" s="22">
        <v>2.3193399999999999E-2</v>
      </c>
      <c r="Z343" s="22">
        <v>17.373200000000001</v>
      </c>
      <c r="AA343" s="22">
        <v>-1.3589499999999999E-2</v>
      </c>
      <c r="AB343" s="22">
        <v>333</v>
      </c>
      <c r="AC343" s="22">
        <v>2.3053000000000001E-2</v>
      </c>
      <c r="AD343">
        <f t="shared" si="64"/>
        <v>16.777160493827161</v>
      </c>
      <c r="AE343">
        <f t="shared" si="65"/>
        <v>0.38911939419753089</v>
      </c>
      <c r="AF343" s="9"/>
      <c r="AG343" s="22">
        <v>1.57684</v>
      </c>
      <c r="AH343" s="22">
        <v>20.9909</v>
      </c>
      <c r="AI343" s="22">
        <v>-2.35382E-3</v>
      </c>
      <c r="AJ343" s="22">
        <v>333</v>
      </c>
      <c r="AK343" s="22">
        <v>1.57623</v>
      </c>
      <c r="AL343">
        <f t="shared" si="66"/>
        <v>2.9059506172839504</v>
      </c>
      <c r="AM343">
        <f t="shared" si="67"/>
        <v>4.582219171358024</v>
      </c>
      <c r="AP343" s="9"/>
      <c r="AQ343" s="22">
        <v>2.3193399999999999E-2</v>
      </c>
      <c r="AR343" s="22">
        <v>26.293399999999998</v>
      </c>
      <c r="AS343" s="22">
        <v>-1.3638300000000001E-2</v>
      </c>
      <c r="AT343" s="22">
        <v>333</v>
      </c>
      <c r="AU343" s="22">
        <v>2.30438E-2</v>
      </c>
      <c r="AV343">
        <f t="shared" si="68"/>
        <v>16.837407407407408</v>
      </c>
      <c r="AW343">
        <f t="shared" si="69"/>
        <v>0.39051672496296297</v>
      </c>
      <c r="AX343" s="9"/>
      <c r="AY343" s="22">
        <v>1.57684</v>
      </c>
      <c r="AZ343" s="22">
        <v>29.911200000000001</v>
      </c>
      <c r="BA343" s="22">
        <v>-1.9570899999999999E-3</v>
      </c>
      <c r="BB343" s="22">
        <v>333</v>
      </c>
      <c r="BC343" s="22">
        <v>1.57623</v>
      </c>
      <c r="BD343">
        <f t="shared" si="70"/>
        <v>2.4161604938271601</v>
      </c>
      <c r="BE343">
        <f t="shared" si="71"/>
        <v>3.8098985130864191</v>
      </c>
    </row>
    <row r="344" spans="6:57">
      <c r="F344" s="9"/>
      <c r="G344" s="22">
        <v>1.8158000000000001E-2</v>
      </c>
      <c r="H344" s="22">
        <v>8.4420400000000004</v>
      </c>
      <c r="I344" s="22">
        <v>-1.37573E-2</v>
      </c>
      <c r="J344" s="22">
        <v>334</v>
      </c>
      <c r="K344" s="22">
        <v>1.8002299999999999E-2</v>
      </c>
      <c r="L344">
        <f t="shared" si="60"/>
        <v>16.984320987654321</v>
      </c>
      <c r="M344">
        <f t="shared" si="61"/>
        <v>0.30840130049382719</v>
      </c>
      <c r="N344" s="9"/>
      <c r="O344" s="22">
        <v>1.58188</v>
      </c>
      <c r="P344" s="22">
        <v>12.059799999999999</v>
      </c>
      <c r="Q344" s="22">
        <v>-2.1948200000000001E-3</v>
      </c>
      <c r="R344" s="22">
        <v>334</v>
      </c>
      <c r="S344" s="22">
        <v>1.5811200000000001</v>
      </c>
      <c r="T344">
        <f t="shared" si="62"/>
        <v>2.7096543209876542</v>
      </c>
      <c r="U344">
        <f t="shared" si="63"/>
        <v>4.2863479772839508</v>
      </c>
      <c r="X344" s="9"/>
      <c r="Y344" s="22">
        <v>1.8158000000000001E-2</v>
      </c>
      <c r="Z344" s="22">
        <v>17.383199999999999</v>
      </c>
      <c r="AA344" s="22">
        <v>-1.3598600000000001E-2</v>
      </c>
      <c r="AB344" s="22">
        <v>334</v>
      </c>
      <c r="AC344" s="22">
        <v>1.8002299999999999E-2</v>
      </c>
      <c r="AD344">
        <f t="shared" si="64"/>
        <v>16.788395061728394</v>
      </c>
      <c r="AE344">
        <f t="shared" si="65"/>
        <v>0.30484367753086422</v>
      </c>
      <c r="AF344" s="9"/>
      <c r="AG344" s="22">
        <v>1.58188</v>
      </c>
      <c r="AH344" s="22">
        <v>21.001000000000001</v>
      </c>
      <c r="AI344" s="22">
        <v>-2.20367E-3</v>
      </c>
      <c r="AJ344" s="22">
        <v>334</v>
      </c>
      <c r="AK344" s="22">
        <v>1.58081</v>
      </c>
      <c r="AL344">
        <f t="shared" si="66"/>
        <v>2.7205802469135802</v>
      </c>
      <c r="AM344">
        <f t="shared" si="67"/>
        <v>4.3036314809876544</v>
      </c>
      <c r="AP344" s="9"/>
      <c r="AQ344" s="22">
        <v>1.8158000000000001E-2</v>
      </c>
      <c r="AR344" s="22">
        <v>26.3035</v>
      </c>
      <c r="AS344" s="22">
        <v>-1.36353E-2</v>
      </c>
      <c r="AT344" s="22">
        <v>334</v>
      </c>
      <c r="AU344" s="22">
        <v>1.8017600000000002E-2</v>
      </c>
      <c r="AV344">
        <f t="shared" si="68"/>
        <v>16.833703703703701</v>
      </c>
      <c r="AW344">
        <f t="shared" si="69"/>
        <v>0.30566639185185179</v>
      </c>
      <c r="AX344" s="9"/>
      <c r="AY344" s="22">
        <v>1.58188</v>
      </c>
      <c r="AZ344" s="22">
        <v>29.921299999999999</v>
      </c>
      <c r="BA344" s="22">
        <v>-1.8289199999999999E-3</v>
      </c>
      <c r="BB344" s="22">
        <v>334</v>
      </c>
      <c r="BC344" s="22">
        <v>1.5811200000000001</v>
      </c>
      <c r="BD344">
        <f t="shared" si="70"/>
        <v>2.2579259259259259</v>
      </c>
      <c r="BE344">
        <f t="shared" si="71"/>
        <v>3.5717678637037036</v>
      </c>
    </row>
    <row r="345" spans="6:57">
      <c r="F345" s="9"/>
      <c r="G345" s="22">
        <v>1.31226E-2</v>
      </c>
      <c r="H345" s="22">
        <v>8.4521099999999993</v>
      </c>
      <c r="I345" s="22">
        <v>-1.37695E-2</v>
      </c>
      <c r="J345" s="22">
        <v>335</v>
      </c>
      <c r="K345" s="22">
        <v>1.2970000000000001E-2</v>
      </c>
      <c r="L345">
        <f t="shared" si="60"/>
        <v>16.999382716049382</v>
      </c>
      <c r="M345">
        <f t="shared" si="61"/>
        <v>0.22307609962962963</v>
      </c>
      <c r="N345" s="9"/>
      <c r="O345" s="22">
        <v>1.58691</v>
      </c>
      <c r="P345" s="22">
        <v>12.069900000000001</v>
      </c>
      <c r="Q345" s="22">
        <v>-2.0532200000000001E-3</v>
      </c>
      <c r="R345" s="22">
        <v>335</v>
      </c>
      <c r="S345" s="22">
        <v>1.5860000000000001</v>
      </c>
      <c r="T345">
        <f t="shared" si="62"/>
        <v>2.5348395061728395</v>
      </c>
      <c r="U345">
        <f t="shared" si="63"/>
        <v>4.0225621607407405</v>
      </c>
      <c r="X345" s="9"/>
      <c r="Y345" s="22">
        <v>1.31226E-2</v>
      </c>
      <c r="Z345" s="22">
        <v>17.3933</v>
      </c>
      <c r="AA345" s="22">
        <v>-1.3604700000000001E-2</v>
      </c>
      <c r="AB345" s="22">
        <v>335</v>
      </c>
      <c r="AC345" s="22">
        <v>1.2982199999999999E-2</v>
      </c>
      <c r="AD345">
        <f t="shared" si="64"/>
        <v>16.795925925925925</v>
      </c>
      <c r="AE345">
        <f t="shared" si="65"/>
        <v>0.22040621755555553</v>
      </c>
      <c r="AF345" s="9"/>
      <c r="AG345" s="22">
        <v>1.58691</v>
      </c>
      <c r="AH345" s="22">
        <v>21.011099999999999</v>
      </c>
      <c r="AI345" s="22">
        <v>-2.0593299999999998E-3</v>
      </c>
      <c r="AJ345" s="22">
        <v>335</v>
      </c>
      <c r="AK345" s="22">
        <v>1.5860000000000001</v>
      </c>
      <c r="AL345">
        <f t="shared" si="66"/>
        <v>2.5423827160493824</v>
      </c>
      <c r="AM345">
        <f t="shared" si="67"/>
        <v>4.0345325559259253</v>
      </c>
      <c r="AP345" s="9"/>
      <c r="AQ345" s="22">
        <v>1.31226E-2</v>
      </c>
      <c r="AR345" s="22">
        <v>26.313600000000001</v>
      </c>
      <c r="AS345" s="22">
        <v>-1.36414E-2</v>
      </c>
      <c r="AT345" s="22">
        <v>335</v>
      </c>
      <c r="AU345" s="22">
        <v>1.2997399999999999E-2</v>
      </c>
      <c r="AV345">
        <f t="shared" si="68"/>
        <v>16.841234567901232</v>
      </c>
      <c r="AW345">
        <f t="shared" si="69"/>
        <v>0.2210007847407407</v>
      </c>
      <c r="AX345" s="9"/>
      <c r="AY345" s="22">
        <v>1.58691</v>
      </c>
      <c r="AZ345" s="22">
        <v>29.9313</v>
      </c>
      <c r="BA345" s="22">
        <v>-1.7028799999999999E-3</v>
      </c>
      <c r="BB345" s="22">
        <v>335</v>
      </c>
      <c r="BC345" s="22">
        <v>1.5860000000000001</v>
      </c>
      <c r="BD345">
        <f t="shared" si="70"/>
        <v>2.1023209876543207</v>
      </c>
      <c r="BE345">
        <f t="shared" si="71"/>
        <v>3.3361941985185184</v>
      </c>
    </row>
    <row r="346" spans="6:57">
      <c r="F346" s="9"/>
      <c r="G346" s="22">
        <v>8.0871599999999995E-3</v>
      </c>
      <c r="H346" s="22">
        <v>8.46218</v>
      </c>
      <c r="I346" s="22">
        <v>-1.37848E-2</v>
      </c>
      <c r="J346" s="22">
        <v>336</v>
      </c>
      <c r="K346" s="22">
        <v>7.9101599999999994E-3</v>
      </c>
      <c r="L346">
        <f t="shared" si="60"/>
        <v>17.018271604938271</v>
      </c>
      <c r="M346">
        <f t="shared" si="61"/>
        <v>0.13762948539259257</v>
      </c>
      <c r="N346" s="9"/>
      <c r="O346" s="22">
        <v>1.59195</v>
      </c>
      <c r="P346" s="22">
        <v>12.0799</v>
      </c>
      <c r="Q346" s="22">
        <v>-1.9085700000000001E-3</v>
      </c>
      <c r="R346" s="22">
        <v>336</v>
      </c>
      <c r="S346" s="22">
        <v>1.5911900000000001</v>
      </c>
      <c r="T346">
        <f t="shared" si="62"/>
        <v>2.3562592592592595</v>
      </c>
      <c r="U346">
        <f t="shared" si="63"/>
        <v>3.7510469277777783</v>
      </c>
      <c r="X346" s="9"/>
      <c r="Y346" s="22">
        <v>8.0871599999999995E-3</v>
      </c>
      <c r="Z346" s="22">
        <v>17.403400000000001</v>
      </c>
      <c r="AA346" s="22">
        <v>-1.36139E-2</v>
      </c>
      <c r="AB346" s="22">
        <v>336</v>
      </c>
      <c r="AC346" s="22">
        <v>7.9132100000000004E-3</v>
      </c>
      <c r="AD346">
        <f t="shared" si="64"/>
        <v>16.807283950617283</v>
      </c>
      <c r="AE346">
        <f t="shared" si="65"/>
        <v>0.13592319447407405</v>
      </c>
      <c r="AF346" s="9"/>
      <c r="AG346" s="22">
        <v>1.59195</v>
      </c>
      <c r="AH346" s="22">
        <v>21.0212</v>
      </c>
      <c r="AI346" s="22">
        <v>-1.9128400000000001E-3</v>
      </c>
      <c r="AJ346" s="22">
        <v>336</v>
      </c>
      <c r="AK346" s="22">
        <v>1.5902700000000001</v>
      </c>
      <c r="AL346">
        <f t="shared" si="66"/>
        <v>2.361530864197531</v>
      </c>
      <c r="AM346">
        <f t="shared" si="67"/>
        <v>3.7594390592592593</v>
      </c>
      <c r="AP346" s="9"/>
      <c r="AQ346" s="22">
        <v>8.0871599999999995E-3</v>
      </c>
      <c r="AR346" s="22">
        <v>26.323599999999999</v>
      </c>
      <c r="AS346" s="22">
        <v>-1.36475E-2</v>
      </c>
      <c r="AT346" s="22">
        <v>336</v>
      </c>
      <c r="AU346" s="22">
        <v>7.9254200000000007E-3</v>
      </c>
      <c r="AV346">
        <f t="shared" si="68"/>
        <v>16.848765432098766</v>
      </c>
      <c r="AW346">
        <f t="shared" si="69"/>
        <v>0.13625866185185184</v>
      </c>
      <c r="AX346" s="9"/>
      <c r="AY346" s="22">
        <v>1.59195</v>
      </c>
      <c r="AZ346" s="22">
        <v>29.941400000000002</v>
      </c>
      <c r="BA346" s="22">
        <v>-1.5744000000000001E-3</v>
      </c>
      <c r="BB346" s="22">
        <v>336</v>
      </c>
      <c r="BC346" s="22">
        <v>1.5908800000000001</v>
      </c>
      <c r="BD346">
        <f t="shared" si="70"/>
        <v>1.9437037037037037</v>
      </c>
      <c r="BE346">
        <f t="shared" si="71"/>
        <v>3.0942791111111112</v>
      </c>
    </row>
    <row r="347" spans="6:57">
      <c r="F347" s="9"/>
      <c r="G347" s="22">
        <v>3.0517600000000001E-3</v>
      </c>
      <c r="H347" s="22">
        <v>8.4722500000000007</v>
      </c>
      <c r="I347" s="22">
        <v>-1.38E-2</v>
      </c>
      <c r="J347" s="22">
        <v>337</v>
      </c>
      <c r="K347" s="22">
        <v>2.9083300000000002E-3</v>
      </c>
      <c r="L347">
        <f t="shared" si="60"/>
        <v>17.037037037037035</v>
      </c>
      <c r="M347">
        <f t="shared" si="61"/>
        <v>5.1992948148148144E-2</v>
      </c>
      <c r="N347" s="9"/>
      <c r="O347" s="22">
        <v>1.5969800000000001</v>
      </c>
      <c r="P347" s="22">
        <v>12.09</v>
      </c>
      <c r="Q347" s="22">
        <v>-1.76575E-3</v>
      </c>
      <c r="R347" s="22">
        <v>337</v>
      </c>
      <c r="S347" s="22">
        <v>1.5960700000000001</v>
      </c>
      <c r="T347">
        <f t="shared" si="62"/>
        <v>2.179938271604938</v>
      </c>
      <c r="U347">
        <f t="shared" si="63"/>
        <v>3.4813178209876541</v>
      </c>
      <c r="X347" s="9"/>
      <c r="Y347" s="22">
        <v>3.0517600000000001E-3</v>
      </c>
      <c r="Z347" s="22">
        <v>17.413499999999999</v>
      </c>
      <c r="AA347" s="22">
        <v>-1.36261E-2</v>
      </c>
      <c r="AB347" s="22">
        <v>337</v>
      </c>
      <c r="AC347" s="22">
        <v>2.92969E-3</v>
      </c>
      <c r="AD347">
        <f t="shared" si="64"/>
        <v>16.822345679012344</v>
      </c>
      <c r="AE347">
        <f t="shared" si="65"/>
        <v>5.133776164938271E-2</v>
      </c>
      <c r="AF347" s="9"/>
      <c r="AG347" s="22">
        <v>1.5969800000000001</v>
      </c>
      <c r="AH347" s="22">
        <v>21.031199999999998</v>
      </c>
      <c r="AI347" s="22">
        <v>-1.7636100000000001E-3</v>
      </c>
      <c r="AJ347" s="22">
        <v>337</v>
      </c>
      <c r="AK347" s="22">
        <v>1.5960700000000001</v>
      </c>
      <c r="AL347">
        <f t="shared" si="66"/>
        <v>2.1772962962962961</v>
      </c>
      <c r="AM347">
        <f t="shared" si="67"/>
        <v>3.4770986392592591</v>
      </c>
      <c r="AP347" s="9"/>
      <c r="AQ347" s="22">
        <v>3.0517600000000001E-3</v>
      </c>
      <c r="AR347" s="22">
        <v>26.3337</v>
      </c>
      <c r="AS347" s="22">
        <v>-1.36597E-2</v>
      </c>
      <c r="AT347" s="22">
        <v>337</v>
      </c>
      <c r="AU347" s="22">
        <v>2.9022200000000001E-3</v>
      </c>
      <c r="AV347">
        <f t="shared" si="68"/>
        <v>16.863827160493827</v>
      </c>
      <c r="AW347">
        <f t="shared" si="69"/>
        <v>5.146435317530864E-2</v>
      </c>
      <c r="AX347" s="9"/>
      <c r="AY347" s="22">
        <v>1.5969800000000001</v>
      </c>
      <c r="AZ347" s="22">
        <v>29.951499999999999</v>
      </c>
      <c r="BA347" s="22">
        <v>-1.4398200000000001E-3</v>
      </c>
      <c r="BB347" s="22">
        <v>337</v>
      </c>
      <c r="BC347" s="22">
        <v>1.5960700000000001</v>
      </c>
      <c r="BD347">
        <f t="shared" si="70"/>
        <v>1.7775555555555553</v>
      </c>
      <c r="BE347">
        <f t="shared" si="71"/>
        <v>2.838720671111111</v>
      </c>
    </row>
    <row r="348" spans="6:57">
      <c r="F348" s="9"/>
      <c r="G348" s="22">
        <v>-1.9836400000000001E-3</v>
      </c>
      <c r="H348" s="22">
        <v>8.4823199999999996</v>
      </c>
      <c r="I348" s="22">
        <v>-1.3809200000000001E-2</v>
      </c>
      <c r="J348" s="22">
        <v>338</v>
      </c>
      <c r="K348" s="22">
        <v>-2.2094699999999998E-3</v>
      </c>
      <c r="L348">
        <f t="shared" si="60"/>
        <v>17.048395061728392</v>
      </c>
      <c r="M348">
        <f t="shared" si="61"/>
        <v>-3.3817878380246906E-2</v>
      </c>
      <c r="N348" s="9"/>
      <c r="O348" s="22">
        <v>1.60202</v>
      </c>
      <c r="P348" s="22">
        <v>12.100099999999999</v>
      </c>
      <c r="Q348" s="22">
        <v>-1.61987E-3</v>
      </c>
      <c r="R348" s="22">
        <v>338</v>
      </c>
      <c r="S348" s="22">
        <v>1.6009500000000001</v>
      </c>
      <c r="T348">
        <f t="shared" si="62"/>
        <v>1.9998395061728396</v>
      </c>
      <c r="U348">
        <f t="shared" si="63"/>
        <v>3.2037828856790123</v>
      </c>
      <c r="X348" s="9"/>
      <c r="Y348" s="22">
        <v>-1.9836400000000001E-3</v>
      </c>
      <c r="Z348" s="22">
        <v>17.423500000000001</v>
      </c>
      <c r="AA348" s="22">
        <v>-1.3629199999999999E-2</v>
      </c>
      <c r="AB348" s="22">
        <v>338</v>
      </c>
      <c r="AC348" s="22">
        <v>-2.1911600000000002E-3</v>
      </c>
      <c r="AD348">
        <f t="shared" si="64"/>
        <v>16.826172839506171</v>
      </c>
      <c r="AE348">
        <f t="shared" si="65"/>
        <v>-3.3377069491358019E-2</v>
      </c>
      <c r="AF348" s="9"/>
      <c r="AG348" s="22">
        <v>1.60202</v>
      </c>
      <c r="AH348" s="22">
        <v>21.0413</v>
      </c>
      <c r="AI348" s="22">
        <v>-1.6119400000000001E-3</v>
      </c>
      <c r="AJ348" s="22">
        <v>338</v>
      </c>
      <c r="AK348" s="22">
        <v>1.6018699999999999</v>
      </c>
      <c r="AL348">
        <f t="shared" si="66"/>
        <v>1.9900493827160493</v>
      </c>
      <c r="AM348">
        <f t="shared" si="67"/>
        <v>3.1880989120987651</v>
      </c>
      <c r="AP348" s="9"/>
      <c r="AQ348" s="22">
        <v>-1.9836400000000001E-3</v>
      </c>
      <c r="AR348" s="22">
        <v>26.343800000000002</v>
      </c>
      <c r="AS348" s="22">
        <v>-1.3677999999999999E-2</v>
      </c>
      <c r="AT348" s="22">
        <v>338</v>
      </c>
      <c r="AU348" s="22">
        <v>-2.1637000000000002E-3</v>
      </c>
      <c r="AV348">
        <f t="shared" si="68"/>
        <v>16.886419753086418</v>
      </c>
      <c r="AW348">
        <f t="shared" si="69"/>
        <v>-3.3496577679012346E-2</v>
      </c>
      <c r="AX348" s="9"/>
      <c r="AY348" s="22">
        <v>1.60202</v>
      </c>
      <c r="AZ348" s="22">
        <v>29.961600000000001</v>
      </c>
      <c r="BA348" s="22">
        <v>-1.3128700000000001E-3</v>
      </c>
      <c r="BB348" s="22">
        <v>338</v>
      </c>
      <c r="BC348" s="22">
        <v>1.6012599999999999</v>
      </c>
      <c r="BD348">
        <f t="shared" si="70"/>
        <v>1.6208271604938271</v>
      </c>
      <c r="BE348">
        <f t="shared" si="71"/>
        <v>2.5965975276543207</v>
      </c>
    </row>
    <row r="349" spans="6:57">
      <c r="F349" s="9"/>
      <c r="G349" s="22">
        <v>-7.0190399999999998E-3</v>
      </c>
      <c r="H349" s="22">
        <v>8.4923900000000003</v>
      </c>
      <c r="I349" s="22">
        <v>-1.3806199999999999E-2</v>
      </c>
      <c r="J349" s="22">
        <v>339</v>
      </c>
      <c r="K349" s="22">
        <v>-7.2479199999999997E-3</v>
      </c>
      <c r="L349">
        <f t="shared" si="60"/>
        <v>17.044691358024689</v>
      </c>
      <c r="M349">
        <f t="shared" si="61"/>
        <v>-0.11963737042962962</v>
      </c>
      <c r="N349" s="9"/>
      <c r="O349" s="22">
        <v>1.6070599999999999</v>
      </c>
      <c r="P349" s="22">
        <v>12.110200000000001</v>
      </c>
      <c r="Q349" s="22">
        <v>-1.4743E-3</v>
      </c>
      <c r="R349" s="22">
        <v>339</v>
      </c>
      <c r="S349" s="22">
        <v>1.6061399999999999</v>
      </c>
      <c r="T349">
        <f t="shared" si="62"/>
        <v>1.8201234567901234</v>
      </c>
      <c r="U349">
        <f t="shared" si="63"/>
        <v>2.9250476024691356</v>
      </c>
      <c r="X349" s="9"/>
      <c r="Y349" s="22">
        <v>-7.0190399999999998E-3</v>
      </c>
      <c r="Z349" s="22">
        <v>17.433599999999998</v>
      </c>
      <c r="AA349" s="22">
        <v>-1.36353E-2</v>
      </c>
      <c r="AB349" s="22">
        <v>339</v>
      </c>
      <c r="AC349" s="22">
        <v>-7.2235099999999998E-3</v>
      </c>
      <c r="AD349">
        <f t="shared" si="64"/>
        <v>16.833703703703701</v>
      </c>
      <c r="AE349">
        <f t="shared" si="65"/>
        <v>-0.11815643964444443</v>
      </c>
      <c r="AF349" s="9"/>
      <c r="AG349" s="22">
        <v>1.6070599999999999</v>
      </c>
      <c r="AH349" s="22">
        <v>21.051400000000001</v>
      </c>
      <c r="AI349" s="22">
        <v>-1.46057E-3</v>
      </c>
      <c r="AJ349" s="22">
        <v>339</v>
      </c>
      <c r="AK349" s="22">
        <v>1.6064499999999999</v>
      </c>
      <c r="AL349">
        <f t="shared" si="66"/>
        <v>1.8031728395061728</v>
      </c>
      <c r="AM349">
        <f t="shared" si="67"/>
        <v>2.8978069434567901</v>
      </c>
      <c r="AP349" s="9"/>
      <c r="AQ349" s="22">
        <v>-7.0190399999999998E-3</v>
      </c>
      <c r="AR349" s="22">
        <v>26.353899999999999</v>
      </c>
      <c r="AS349" s="22">
        <v>-1.3687100000000001E-2</v>
      </c>
      <c r="AT349" s="22">
        <v>339</v>
      </c>
      <c r="AU349" s="22">
        <v>-7.25708E-3</v>
      </c>
      <c r="AV349">
        <f t="shared" si="68"/>
        <v>16.897654320987655</v>
      </c>
      <c r="AW349">
        <f t="shared" si="69"/>
        <v>-0.11860531158518518</v>
      </c>
      <c r="AX349" s="9"/>
      <c r="AY349" s="22">
        <v>1.6070599999999999</v>
      </c>
      <c r="AZ349" s="22">
        <v>29.971599999999999</v>
      </c>
      <c r="BA349" s="22">
        <v>-1.1813399999999999E-3</v>
      </c>
      <c r="BB349" s="22">
        <v>339</v>
      </c>
      <c r="BC349" s="22">
        <v>1.6064499999999999</v>
      </c>
      <c r="BD349">
        <f t="shared" si="70"/>
        <v>1.4584444444444442</v>
      </c>
      <c r="BE349">
        <f t="shared" si="71"/>
        <v>2.3438077288888883</v>
      </c>
    </row>
    <row r="350" spans="6:57">
      <c r="F350" s="9"/>
      <c r="G350" s="22">
        <v>-1.20544E-2</v>
      </c>
      <c r="H350" s="22">
        <v>8.5024599999999992</v>
      </c>
      <c r="I350" s="22">
        <v>-1.3815300000000001E-2</v>
      </c>
      <c r="J350" s="22">
        <v>340</v>
      </c>
      <c r="K350" s="22">
        <v>-1.2295499999999999E-2</v>
      </c>
      <c r="L350">
        <f t="shared" si="60"/>
        <v>17.055925925925926</v>
      </c>
      <c r="M350">
        <f t="shared" si="61"/>
        <v>-0.20559895348148149</v>
      </c>
      <c r="N350" s="9"/>
      <c r="O350" s="22">
        <v>1.61209</v>
      </c>
      <c r="P350" s="22">
        <v>12.120200000000001</v>
      </c>
      <c r="Q350" s="22">
        <v>-1.3290400000000001E-3</v>
      </c>
      <c r="R350" s="22">
        <v>340</v>
      </c>
      <c r="S350" s="22">
        <v>1.6116299999999999</v>
      </c>
      <c r="T350">
        <f t="shared" si="62"/>
        <v>1.6407901234567901</v>
      </c>
      <c r="U350">
        <f t="shared" si="63"/>
        <v>2.6451013501234568</v>
      </c>
      <c r="X350" s="9"/>
      <c r="Y350" s="22">
        <v>-1.20544E-2</v>
      </c>
      <c r="Z350" s="22">
        <v>17.4437</v>
      </c>
      <c r="AA350" s="22">
        <v>-1.3644399999999999E-2</v>
      </c>
      <c r="AB350" s="22">
        <v>340</v>
      </c>
      <c r="AC350" s="22">
        <v>-1.22986E-2</v>
      </c>
      <c r="AD350">
        <f t="shared" si="64"/>
        <v>16.844938271604939</v>
      </c>
      <c r="AE350">
        <f t="shared" si="65"/>
        <v>-0.20305562390123458</v>
      </c>
      <c r="AF350" s="9"/>
      <c r="AG350" s="22">
        <v>1.61209</v>
      </c>
      <c r="AH350" s="22">
        <v>21.061399999999999</v>
      </c>
      <c r="AI350" s="22">
        <v>-1.3067599999999999E-3</v>
      </c>
      <c r="AJ350" s="22">
        <v>340</v>
      </c>
      <c r="AK350" s="22">
        <v>1.6113299999999999</v>
      </c>
      <c r="AL350">
        <f t="shared" si="66"/>
        <v>1.6132839506172838</v>
      </c>
      <c r="AM350">
        <f t="shared" si="67"/>
        <v>2.6007589239506173</v>
      </c>
      <c r="AP350" s="9"/>
      <c r="AQ350" s="22">
        <v>-1.20544E-2</v>
      </c>
      <c r="AR350" s="22">
        <v>26.363900000000001</v>
      </c>
      <c r="AS350" s="22">
        <v>-1.36902E-2</v>
      </c>
      <c r="AT350" s="22">
        <v>340</v>
      </c>
      <c r="AU350" s="22">
        <v>-1.22986E-2</v>
      </c>
      <c r="AV350">
        <f t="shared" si="68"/>
        <v>16.901481481481479</v>
      </c>
      <c r="AW350">
        <f t="shared" si="69"/>
        <v>-0.20373721837037034</v>
      </c>
      <c r="AX350" s="9"/>
      <c r="AY350" s="22">
        <v>1.61209</v>
      </c>
      <c r="AZ350" s="22">
        <v>29.9817</v>
      </c>
      <c r="BA350" s="22">
        <v>-1.0510300000000001E-3</v>
      </c>
      <c r="BB350" s="22">
        <v>340</v>
      </c>
      <c r="BC350" s="22">
        <v>1.6113299999999999</v>
      </c>
      <c r="BD350">
        <f t="shared" si="70"/>
        <v>1.297567901234568</v>
      </c>
      <c r="BE350">
        <f t="shared" si="71"/>
        <v>2.0917962379012347</v>
      </c>
    </row>
    <row r="351" spans="6:57">
      <c r="F351" s="9"/>
      <c r="G351" s="22">
        <v>-1.7089799999999999E-2</v>
      </c>
      <c r="H351" s="22">
        <v>8.5125299999999999</v>
      </c>
      <c r="I351" s="22">
        <v>-1.38275E-2</v>
      </c>
      <c r="J351" s="22">
        <v>341</v>
      </c>
      <c r="K351" s="22">
        <v>-1.7355300000000001E-2</v>
      </c>
      <c r="L351">
        <f t="shared" si="60"/>
        <v>17.070987654320987</v>
      </c>
      <c r="M351">
        <f t="shared" si="61"/>
        <v>-0.29173976481481478</v>
      </c>
      <c r="N351" s="9"/>
      <c r="O351" s="22">
        <v>1.61713</v>
      </c>
      <c r="P351" s="22">
        <v>12.1303</v>
      </c>
      <c r="Q351" s="22">
        <v>-1.18286E-3</v>
      </c>
      <c r="R351" s="22">
        <v>341</v>
      </c>
      <c r="S351" s="22">
        <v>1.6162099999999999</v>
      </c>
      <c r="T351">
        <f t="shared" si="62"/>
        <v>1.4603209876543208</v>
      </c>
      <c r="U351">
        <f t="shared" si="63"/>
        <v>2.3615288787654318</v>
      </c>
      <c r="X351" s="9"/>
      <c r="Y351" s="22">
        <v>-1.7089799999999999E-2</v>
      </c>
      <c r="Z351" s="22">
        <v>17.453700000000001</v>
      </c>
      <c r="AA351" s="22">
        <v>-1.36597E-2</v>
      </c>
      <c r="AB351" s="22">
        <v>341</v>
      </c>
      <c r="AC351" s="22">
        <v>-1.73279E-2</v>
      </c>
      <c r="AD351">
        <f t="shared" si="64"/>
        <v>16.863827160493827</v>
      </c>
      <c r="AE351">
        <f t="shared" si="65"/>
        <v>-0.28819943340740739</v>
      </c>
      <c r="AF351" s="9"/>
      <c r="AG351" s="22">
        <v>1.61713</v>
      </c>
      <c r="AH351" s="22">
        <v>21.0715</v>
      </c>
      <c r="AI351" s="22">
        <v>-1.1541699999999999E-3</v>
      </c>
      <c r="AJ351" s="22">
        <v>341</v>
      </c>
      <c r="AK351" s="22">
        <v>1.6168199999999999</v>
      </c>
      <c r="AL351">
        <f t="shared" si="66"/>
        <v>1.4249012345679011</v>
      </c>
      <c r="AM351">
        <f t="shared" si="67"/>
        <v>2.30425053345679</v>
      </c>
      <c r="AP351" s="9"/>
      <c r="AQ351" s="22">
        <v>-1.7089799999999999E-2</v>
      </c>
      <c r="AR351" s="22">
        <v>26.373999999999999</v>
      </c>
      <c r="AS351" s="22">
        <v>-1.3693200000000001E-2</v>
      </c>
      <c r="AT351" s="22">
        <v>341</v>
      </c>
      <c r="AU351" s="22">
        <v>-1.7355300000000001E-2</v>
      </c>
      <c r="AV351">
        <f t="shared" si="68"/>
        <v>16.905185185185186</v>
      </c>
      <c r="AW351">
        <f t="shared" si="69"/>
        <v>-0.28890623377777774</v>
      </c>
      <c r="AX351" s="9"/>
      <c r="AY351" s="22">
        <v>1.61713</v>
      </c>
      <c r="AZ351" s="22">
        <v>29.991800000000001</v>
      </c>
      <c r="BA351" s="22">
        <v>-9.2071500000000001E-4</v>
      </c>
      <c r="BB351" s="22">
        <v>341</v>
      </c>
      <c r="BC351" s="22">
        <v>1.61591</v>
      </c>
      <c r="BD351">
        <f t="shared" si="70"/>
        <v>1.1366851851851849</v>
      </c>
      <c r="BE351">
        <f t="shared" si="71"/>
        <v>1.8381677135185179</v>
      </c>
    </row>
    <row r="352" spans="6:57">
      <c r="F352" s="9"/>
      <c r="G352" s="22">
        <v>-2.2125200000000001E-2</v>
      </c>
      <c r="H352" s="22">
        <v>8.5226000000000006</v>
      </c>
      <c r="I352" s="22">
        <v>-1.38275E-2</v>
      </c>
      <c r="J352" s="22">
        <v>342</v>
      </c>
      <c r="K352" s="22">
        <v>-2.2378499999999999E-2</v>
      </c>
      <c r="L352">
        <f t="shared" si="60"/>
        <v>17.070987654320987</v>
      </c>
      <c r="M352">
        <f t="shared" si="61"/>
        <v>-0.37769901604938272</v>
      </c>
      <c r="N352" s="9"/>
      <c r="O352" s="22">
        <v>1.62216</v>
      </c>
      <c r="P352" s="22">
        <v>12.1404</v>
      </c>
      <c r="Q352" s="22">
        <v>-1.0324100000000001E-3</v>
      </c>
      <c r="R352" s="22">
        <v>342</v>
      </c>
      <c r="S352" s="22">
        <v>1.6214</v>
      </c>
      <c r="T352">
        <f t="shared" si="62"/>
        <v>1.2745802469135803</v>
      </c>
      <c r="U352">
        <f t="shared" si="63"/>
        <v>2.0675730933333334</v>
      </c>
      <c r="X352" s="9"/>
      <c r="Y352" s="22">
        <v>-2.2125200000000001E-2</v>
      </c>
      <c r="Z352" s="22">
        <v>17.463799999999999</v>
      </c>
      <c r="AA352" s="22">
        <v>-1.36749E-2</v>
      </c>
      <c r="AB352" s="22">
        <v>342</v>
      </c>
      <c r="AC352" s="22">
        <v>-2.2390699999999999E-2</v>
      </c>
      <c r="AD352">
        <f t="shared" si="64"/>
        <v>16.882592592592591</v>
      </c>
      <c r="AE352">
        <f t="shared" si="65"/>
        <v>-0.37353073762962963</v>
      </c>
      <c r="AF352" s="9"/>
      <c r="AG352" s="22">
        <v>1.62216</v>
      </c>
      <c r="AH352" s="22">
        <v>21.081600000000002</v>
      </c>
      <c r="AI352" s="22">
        <v>-9.9975600000000008E-4</v>
      </c>
      <c r="AJ352" s="22">
        <v>342</v>
      </c>
      <c r="AK352" s="22">
        <v>1.6216999999999999</v>
      </c>
      <c r="AL352">
        <f t="shared" si="66"/>
        <v>1.2342666666666666</v>
      </c>
      <c r="AM352">
        <f t="shared" si="67"/>
        <v>2.0021780159999998</v>
      </c>
      <c r="AP352" s="9"/>
      <c r="AQ352" s="22">
        <v>-2.2125200000000001E-2</v>
      </c>
      <c r="AR352" s="22">
        <v>26.3841</v>
      </c>
      <c r="AS352" s="22">
        <v>-1.3693200000000001E-2</v>
      </c>
      <c r="AT352" s="22">
        <v>342</v>
      </c>
      <c r="AU352" s="22">
        <v>-2.23999E-2</v>
      </c>
      <c r="AV352">
        <f t="shared" si="68"/>
        <v>16.905185185185186</v>
      </c>
      <c r="AW352">
        <f t="shared" si="69"/>
        <v>-0.3740306032592593</v>
      </c>
      <c r="AX352" s="9"/>
      <c r="AY352" s="22">
        <v>1.62216</v>
      </c>
      <c r="AZ352" s="22">
        <v>30.001799999999999</v>
      </c>
      <c r="BA352" s="22">
        <v>-7.9162600000000003E-4</v>
      </c>
      <c r="BB352" s="22">
        <v>342</v>
      </c>
      <c r="BC352" s="22">
        <v>1.6210899999999999</v>
      </c>
      <c r="BD352">
        <f t="shared" si="70"/>
        <v>0.97731604938271599</v>
      </c>
      <c r="BE352">
        <f t="shared" si="71"/>
        <v>1.5853630026666665</v>
      </c>
    </row>
    <row r="353" spans="6:57">
      <c r="F353" s="9"/>
      <c r="G353" s="22">
        <v>-2.71606E-2</v>
      </c>
      <c r="H353" s="22">
        <v>8.5326699999999995</v>
      </c>
      <c r="I353" s="22">
        <v>-1.38245E-2</v>
      </c>
      <c r="J353" s="22">
        <v>343</v>
      </c>
      <c r="K353" s="22">
        <v>-2.7435299999999999E-2</v>
      </c>
      <c r="L353">
        <f t="shared" si="60"/>
        <v>17.067283950617281</v>
      </c>
      <c r="M353">
        <f t="shared" si="61"/>
        <v>-0.46355767246913571</v>
      </c>
      <c r="N353" s="9"/>
      <c r="O353" s="22">
        <v>1.6272</v>
      </c>
      <c r="P353" s="22">
        <v>12.150399999999999</v>
      </c>
      <c r="Q353" s="22">
        <v>-8.8134800000000001E-4</v>
      </c>
      <c r="R353" s="22">
        <v>343</v>
      </c>
      <c r="S353" s="22">
        <v>1.62659</v>
      </c>
      <c r="T353">
        <f t="shared" si="62"/>
        <v>1.0880839506172837</v>
      </c>
      <c r="U353">
        <f t="shared" si="63"/>
        <v>1.770530204444444</v>
      </c>
      <c r="X353" s="9"/>
      <c r="Y353" s="22">
        <v>-2.71606E-2</v>
      </c>
      <c r="Z353" s="22">
        <v>17.4739</v>
      </c>
      <c r="AA353" s="22">
        <v>-1.3684099999999999E-2</v>
      </c>
      <c r="AB353" s="22">
        <v>343</v>
      </c>
      <c r="AC353" s="22">
        <v>-2.7423099999999999E-2</v>
      </c>
      <c r="AD353">
        <f t="shared" si="64"/>
        <v>16.893950617283949</v>
      </c>
      <c r="AE353">
        <f t="shared" si="65"/>
        <v>-0.45884983513580241</v>
      </c>
      <c r="AF353" s="9"/>
      <c r="AG353" s="22">
        <v>1.6272</v>
      </c>
      <c r="AH353" s="22">
        <v>21.091699999999999</v>
      </c>
      <c r="AI353" s="22">
        <v>-8.4197999999999999E-4</v>
      </c>
      <c r="AJ353" s="22">
        <v>343</v>
      </c>
      <c r="AK353" s="22">
        <v>1.6268899999999999</v>
      </c>
      <c r="AL353">
        <f t="shared" si="66"/>
        <v>1.0394814814814812</v>
      </c>
      <c r="AM353">
        <f t="shared" si="67"/>
        <v>1.6914442666666663</v>
      </c>
      <c r="AP353" s="9"/>
      <c r="AQ353" s="22">
        <v>-2.71606E-2</v>
      </c>
      <c r="AR353" s="22">
        <v>26.394100000000002</v>
      </c>
      <c r="AS353" s="22">
        <v>-1.3687100000000001E-2</v>
      </c>
      <c r="AT353" s="22">
        <v>343</v>
      </c>
      <c r="AU353" s="22">
        <v>-2.74475E-2</v>
      </c>
      <c r="AV353">
        <f t="shared" si="68"/>
        <v>16.897654320987655</v>
      </c>
      <c r="AW353">
        <f t="shared" si="69"/>
        <v>-0.4589504299506173</v>
      </c>
      <c r="AX353" s="9"/>
      <c r="AY353" s="22">
        <v>1.6272</v>
      </c>
      <c r="AZ353" s="22">
        <v>30.011900000000001</v>
      </c>
      <c r="BA353" s="22">
        <v>-6.6009499999999997E-4</v>
      </c>
      <c r="BB353" s="22">
        <v>343</v>
      </c>
      <c r="BC353" s="22">
        <v>1.62598</v>
      </c>
      <c r="BD353">
        <f t="shared" si="70"/>
        <v>0.81493209876543204</v>
      </c>
      <c r="BE353">
        <f t="shared" si="71"/>
        <v>1.326057511111111</v>
      </c>
    </row>
    <row r="354" spans="6:57">
      <c r="F354" s="9"/>
      <c r="G354" s="22">
        <v>-3.2196000000000002E-2</v>
      </c>
      <c r="H354" s="22">
        <v>8.5427499999999998</v>
      </c>
      <c r="I354" s="22">
        <v>-1.38275E-2</v>
      </c>
      <c r="J354" s="22">
        <v>344</v>
      </c>
      <c r="K354" s="22">
        <v>-3.24768E-2</v>
      </c>
      <c r="L354">
        <f t="shared" si="60"/>
        <v>17.070987654320987</v>
      </c>
      <c r="M354">
        <f t="shared" si="61"/>
        <v>-0.54961751851851859</v>
      </c>
      <c r="N354" s="9"/>
      <c r="O354" s="22">
        <v>1.6322300000000001</v>
      </c>
      <c r="P354" s="22">
        <v>12.160500000000001</v>
      </c>
      <c r="Q354" s="22">
        <v>-7.2662400000000004E-4</v>
      </c>
      <c r="R354" s="22">
        <v>344</v>
      </c>
      <c r="S354" s="22">
        <v>1.6317699999999999</v>
      </c>
      <c r="T354">
        <f t="shared" si="62"/>
        <v>0.89706666666666657</v>
      </c>
      <c r="U354">
        <f t="shared" si="63"/>
        <v>1.4642191253333332</v>
      </c>
      <c r="X354" s="9"/>
      <c r="Y354" s="22">
        <v>-3.2196000000000002E-2</v>
      </c>
      <c r="Z354" s="22">
        <v>17.484000000000002</v>
      </c>
      <c r="AA354" s="22">
        <v>-1.36902E-2</v>
      </c>
      <c r="AB354" s="22">
        <v>344</v>
      </c>
      <c r="AC354" s="22">
        <v>-3.25195E-2</v>
      </c>
      <c r="AD354">
        <f t="shared" si="64"/>
        <v>16.901481481481479</v>
      </c>
      <c r="AE354">
        <f t="shared" si="65"/>
        <v>-0.54416009777777774</v>
      </c>
      <c r="AF354" s="9"/>
      <c r="AG354" s="22">
        <v>1.6322300000000001</v>
      </c>
      <c r="AH354" s="22">
        <v>21.101700000000001</v>
      </c>
      <c r="AI354" s="22">
        <v>-6.7962600000000001E-4</v>
      </c>
      <c r="AJ354" s="22">
        <v>344</v>
      </c>
      <c r="AK354" s="22">
        <v>1.63147</v>
      </c>
      <c r="AL354">
        <f t="shared" si="66"/>
        <v>0.83904444444444437</v>
      </c>
      <c r="AM354">
        <f t="shared" si="67"/>
        <v>1.3695135135555554</v>
      </c>
      <c r="AP354" s="9"/>
      <c r="AQ354" s="22">
        <v>-3.2196000000000002E-2</v>
      </c>
      <c r="AR354" s="22">
        <v>26.404199999999999</v>
      </c>
      <c r="AS354" s="22">
        <v>-1.3681E-2</v>
      </c>
      <c r="AT354" s="22">
        <v>344</v>
      </c>
      <c r="AU354" s="22">
        <v>-3.2473799999999997E-2</v>
      </c>
      <c r="AV354">
        <f t="shared" si="68"/>
        <v>16.890123456790121</v>
      </c>
      <c r="AW354">
        <f t="shared" si="69"/>
        <v>-0.54379441481481483</v>
      </c>
      <c r="AX354" s="9"/>
      <c r="AY354" s="22">
        <v>1.6322300000000001</v>
      </c>
      <c r="AZ354" s="22">
        <v>30.021999999999998</v>
      </c>
      <c r="BA354" s="22">
        <v>-5.2734400000000001E-4</v>
      </c>
      <c r="BB354" s="22">
        <v>344</v>
      </c>
      <c r="BC354" s="22">
        <v>1.63147</v>
      </c>
      <c r="BD354">
        <f t="shared" si="70"/>
        <v>0.65104197530864205</v>
      </c>
      <c r="BE354">
        <f t="shared" si="71"/>
        <v>1.0626502433580249</v>
      </c>
    </row>
    <row r="355" spans="6:57">
      <c r="F355" s="9"/>
      <c r="G355" s="22">
        <v>-3.7231399999999998E-2</v>
      </c>
      <c r="H355" s="22">
        <v>8.5528200000000005</v>
      </c>
      <c r="I355" s="22">
        <v>-1.38336E-2</v>
      </c>
      <c r="J355" s="22">
        <v>345</v>
      </c>
      <c r="K355" s="22">
        <v>-3.7503099999999998E-2</v>
      </c>
      <c r="L355">
        <f t="shared" si="60"/>
        <v>17.078518518518518</v>
      </c>
      <c r="M355">
        <f t="shared" si="61"/>
        <v>-0.63585715437037027</v>
      </c>
      <c r="N355" s="9"/>
      <c r="O355" s="22">
        <v>1.63727</v>
      </c>
      <c r="P355" s="22">
        <v>12.1706</v>
      </c>
      <c r="Q355" s="22">
        <v>-5.7098399999999997E-4</v>
      </c>
      <c r="R355" s="22">
        <v>345</v>
      </c>
      <c r="S355" s="22">
        <v>1.63574</v>
      </c>
      <c r="T355">
        <f t="shared" si="62"/>
        <v>0.70491851851851839</v>
      </c>
      <c r="U355">
        <f t="shared" si="63"/>
        <v>1.1541419428148145</v>
      </c>
      <c r="X355" s="9"/>
      <c r="Y355" s="22">
        <v>-3.7231399999999998E-2</v>
      </c>
      <c r="Z355" s="22">
        <v>17.494</v>
      </c>
      <c r="AA355" s="22">
        <v>-1.3699299999999999E-2</v>
      </c>
      <c r="AB355" s="22">
        <v>345</v>
      </c>
      <c r="AC355" s="22">
        <v>-3.7503099999999998E-2</v>
      </c>
      <c r="AD355">
        <f t="shared" si="64"/>
        <v>16.912716049382716</v>
      </c>
      <c r="AE355">
        <f t="shared" si="65"/>
        <v>-0.62968409632098765</v>
      </c>
      <c r="AF355" s="9"/>
      <c r="AG355" s="22">
        <v>1.63727</v>
      </c>
      <c r="AH355" s="22">
        <v>21.111799999999999</v>
      </c>
      <c r="AI355" s="22">
        <v>-5.1818800000000005E-4</v>
      </c>
      <c r="AJ355" s="22">
        <v>345</v>
      </c>
      <c r="AK355" s="22">
        <v>1.63605</v>
      </c>
      <c r="AL355">
        <f t="shared" si="66"/>
        <v>0.63973827160493824</v>
      </c>
      <c r="AM355">
        <f t="shared" si="67"/>
        <v>1.0474242799506173</v>
      </c>
      <c r="AP355" s="9"/>
      <c r="AQ355" s="22">
        <v>-3.7231399999999998E-2</v>
      </c>
      <c r="AR355" s="22">
        <v>26.414300000000001</v>
      </c>
      <c r="AS355" s="22">
        <v>-1.3681E-2</v>
      </c>
      <c r="AT355" s="22">
        <v>345</v>
      </c>
      <c r="AU355" s="22">
        <v>-3.7499999999999999E-2</v>
      </c>
      <c r="AV355">
        <f t="shared" si="68"/>
        <v>16.890123456790121</v>
      </c>
      <c r="AW355">
        <f t="shared" si="69"/>
        <v>-0.62884294246913564</v>
      </c>
      <c r="AX355" s="9"/>
      <c r="AY355" s="22">
        <v>1.63727</v>
      </c>
      <c r="AZ355" s="22">
        <v>30.032</v>
      </c>
      <c r="BA355" s="22">
        <v>-3.9486700000000003E-4</v>
      </c>
      <c r="BB355" s="22">
        <v>345</v>
      </c>
      <c r="BC355" s="22">
        <v>1.63635</v>
      </c>
      <c r="BD355">
        <f t="shared" si="70"/>
        <v>0.4874901234567901</v>
      </c>
      <c r="BE355">
        <f t="shared" si="71"/>
        <v>0.79815295443209877</v>
      </c>
    </row>
    <row r="356" spans="6:57">
      <c r="F356" s="9"/>
      <c r="G356" s="22">
        <v>-4.22668E-2</v>
      </c>
      <c r="H356" s="22">
        <v>8.5628899999999994</v>
      </c>
      <c r="I356" s="22">
        <v>-1.38367E-2</v>
      </c>
      <c r="J356" s="22">
        <v>346</v>
      </c>
      <c r="K356" s="22">
        <v>-4.2575099999999998E-2</v>
      </c>
      <c r="L356">
        <f t="shared" si="60"/>
        <v>17.082345679012345</v>
      </c>
      <c r="M356">
        <f t="shared" si="61"/>
        <v>-0.72201608834567899</v>
      </c>
      <c r="N356" s="9"/>
      <c r="O356" s="22">
        <v>1.6423000000000001</v>
      </c>
      <c r="P356" s="22">
        <v>12.1807</v>
      </c>
      <c r="Q356" s="22">
        <v>-4.1162099999999998E-4</v>
      </c>
      <c r="R356" s="22">
        <v>346</v>
      </c>
      <c r="S356" s="22">
        <v>1.64124</v>
      </c>
      <c r="T356">
        <f t="shared" si="62"/>
        <v>0.508174074074074</v>
      </c>
      <c r="U356">
        <f t="shared" si="63"/>
        <v>0.83457428185185178</v>
      </c>
      <c r="X356" s="9"/>
      <c r="Y356" s="22">
        <v>-4.22668E-2</v>
      </c>
      <c r="Z356" s="22">
        <v>17.504100000000001</v>
      </c>
      <c r="AA356" s="22">
        <v>-1.37085E-2</v>
      </c>
      <c r="AB356" s="22">
        <v>346</v>
      </c>
      <c r="AC356" s="22">
        <v>-4.25812E-2</v>
      </c>
      <c r="AD356">
        <f t="shared" si="64"/>
        <v>16.924074074074074</v>
      </c>
      <c r="AE356">
        <f t="shared" si="65"/>
        <v>-0.71532645407407403</v>
      </c>
      <c r="AF356" s="9"/>
      <c r="AG356" s="22">
        <v>1.6423000000000001</v>
      </c>
      <c r="AH356" s="22">
        <v>21.1219</v>
      </c>
      <c r="AI356" s="22">
        <v>-3.5342400000000002E-4</v>
      </c>
      <c r="AJ356" s="22">
        <v>346</v>
      </c>
      <c r="AK356" s="22">
        <v>1.64124</v>
      </c>
      <c r="AL356">
        <f t="shared" si="66"/>
        <v>0.43632592592592595</v>
      </c>
      <c r="AM356">
        <f t="shared" si="67"/>
        <v>0.71657806814814828</v>
      </c>
      <c r="AP356" s="9"/>
      <c r="AQ356" s="22">
        <v>-4.22668E-2</v>
      </c>
      <c r="AR356" s="22">
        <v>26.424399999999999</v>
      </c>
      <c r="AS356" s="22">
        <v>-1.3677999999999999E-2</v>
      </c>
      <c r="AT356" s="22">
        <v>346</v>
      </c>
      <c r="AU356" s="22">
        <v>-4.2565899999999997E-2</v>
      </c>
      <c r="AV356">
        <f t="shared" si="68"/>
        <v>16.886419753086418</v>
      </c>
      <c r="AW356">
        <f t="shared" si="69"/>
        <v>-0.713734926419753</v>
      </c>
      <c r="AX356" s="9"/>
      <c r="AY356" s="22">
        <v>1.6423000000000001</v>
      </c>
      <c r="AZ356" s="22">
        <v>30.042100000000001</v>
      </c>
      <c r="BA356" s="22">
        <v>-2.6330599999999999E-4</v>
      </c>
      <c r="BB356" s="22">
        <v>346</v>
      </c>
      <c r="BC356" s="22">
        <v>1.64124</v>
      </c>
      <c r="BD356">
        <f t="shared" si="70"/>
        <v>0.3250691358024691</v>
      </c>
      <c r="BE356">
        <f t="shared" si="71"/>
        <v>0.53386104172839499</v>
      </c>
    </row>
    <row r="357" spans="6:57">
      <c r="F357" s="9"/>
      <c r="G357" s="22">
        <v>-4.7302200000000003E-2</v>
      </c>
      <c r="H357" s="22">
        <v>8.5729600000000001</v>
      </c>
      <c r="I357" s="22">
        <v>-1.38458E-2</v>
      </c>
      <c r="J357" s="22">
        <v>347</v>
      </c>
      <c r="K357" s="22">
        <v>-4.7634900000000001E-2</v>
      </c>
      <c r="L357">
        <f t="shared" si="60"/>
        <v>17.093580246913579</v>
      </c>
      <c r="M357">
        <f t="shared" si="61"/>
        <v>-0.80856395155555549</v>
      </c>
      <c r="N357" s="9"/>
      <c r="O357" s="22">
        <v>1.64734</v>
      </c>
      <c r="P357" s="22">
        <v>12.1907</v>
      </c>
      <c r="Q357" s="22">
        <v>-2.5054899999999998E-4</v>
      </c>
      <c r="R357" s="22">
        <v>347</v>
      </c>
      <c r="S357" s="22">
        <v>1.64642</v>
      </c>
      <c r="T357">
        <f t="shared" si="62"/>
        <v>0.30931975308641968</v>
      </c>
      <c r="U357">
        <f t="shared" si="63"/>
        <v>0.50955480204938264</v>
      </c>
      <c r="X357" s="9"/>
      <c r="Y357" s="22">
        <v>-4.7302200000000003E-2</v>
      </c>
      <c r="Z357" s="22">
        <v>17.514199999999999</v>
      </c>
      <c r="AA357" s="22">
        <v>-1.37115E-2</v>
      </c>
      <c r="AB357" s="22">
        <v>347</v>
      </c>
      <c r="AC357" s="22">
        <v>-4.7622699999999997E-2</v>
      </c>
      <c r="AD357">
        <f t="shared" si="64"/>
        <v>16.927777777777777</v>
      </c>
      <c r="AE357">
        <f t="shared" si="65"/>
        <v>-0.80072113</v>
      </c>
      <c r="AF357" s="9"/>
      <c r="AG357" s="22">
        <v>1.64734</v>
      </c>
      <c r="AH357" s="22">
        <v>21.131900000000002</v>
      </c>
      <c r="AI357" s="22">
        <v>-1.8975799999999999E-4</v>
      </c>
      <c r="AJ357" s="22">
        <v>347</v>
      </c>
      <c r="AK357" s="22">
        <v>1.64703</v>
      </c>
      <c r="AL357">
        <f t="shared" si="66"/>
        <v>0.23426913580246914</v>
      </c>
      <c r="AM357">
        <f t="shared" si="67"/>
        <v>0.38592091817283952</v>
      </c>
      <c r="AP357" s="9"/>
      <c r="AQ357" s="22">
        <v>-4.7302200000000003E-2</v>
      </c>
      <c r="AR357" s="22">
        <v>26.4344</v>
      </c>
      <c r="AS357" s="22">
        <v>-1.3681E-2</v>
      </c>
      <c r="AT357" s="22">
        <v>347</v>
      </c>
      <c r="AU357" s="22">
        <v>-4.7631800000000002E-2</v>
      </c>
      <c r="AV357">
        <f t="shared" si="68"/>
        <v>16.890123456790121</v>
      </c>
      <c r="AW357">
        <f t="shared" si="69"/>
        <v>-0.79893999777777769</v>
      </c>
      <c r="AX357" s="9"/>
      <c r="AY357" s="22">
        <v>1.64734</v>
      </c>
      <c r="AZ357" s="22">
        <v>30.052199999999999</v>
      </c>
      <c r="BA357" s="22">
        <v>-1.2924200000000001E-4</v>
      </c>
      <c r="BB357" s="22">
        <v>347</v>
      </c>
      <c r="BC357" s="22">
        <v>1.64673</v>
      </c>
      <c r="BD357">
        <f t="shared" si="70"/>
        <v>0.15955802469135802</v>
      </c>
      <c r="BE357">
        <f t="shared" si="71"/>
        <v>0.26284631639506173</v>
      </c>
    </row>
    <row r="358" spans="6:57">
      <c r="F358" s="9"/>
      <c r="G358" s="22">
        <v>-5.2337599999999998E-2</v>
      </c>
      <c r="H358" s="22">
        <v>8.5830300000000008</v>
      </c>
      <c r="I358" s="22">
        <v>-1.3848900000000001E-2</v>
      </c>
      <c r="J358" s="22">
        <v>348</v>
      </c>
      <c r="K358" s="22">
        <v>-5.2825900000000002E-2</v>
      </c>
      <c r="L358">
        <f t="shared" si="60"/>
        <v>17.09740740740741</v>
      </c>
      <c r="M358">
        <f t="shared" si="61"/>
        <v>-0.89483726992592605</v>
      </c>
      <c r="N358" s="9"/>
      <c r="O358" s="22">
        <v>1.6523699999999999</v>
      </c>
      <c r="P358" s="22">
        <v>12.200799999999999</v>
      </c>
      <c r="Q358" s="25">
        <v>-8.5907000000000003E-5</v>
      </c>
      <c r="R358" s="22">
        <v>348</v>
      </c>
      <c r="S358" s="22">
        <v>1.6519200000000001</v>
      </c>
      <c r="T358">
        <f t="shared" si="62"/>
        <v>0.10605802469135801</v>
      </c>
      <c r="U358">
        <f t="shared" si="63"/>
        <v>0.17524709825925924</v>
      </c>
      <c r="X358" s="9"/>
      <c r="Y358" s="22">
        <v>-5.2337599999999998E-2</v>
      </c>
      <c r="Z358" s="22">
        <v>17.5242</v>
      </c>
      <c r="AA358" s="22">
        <v>-1.37146E-2</v>
      </c>
      <c r="AB358" s="22">
        <v>348</v>
      </c>
      <c r="AC358" s="22">
        <v>-5.2795399999999999E-2</v>
      </c>
      <c r="AD358">
        <f t="shared" si="64"/>
        <v>16.931604938271605</v>
      </c>
      <c r="AE358">
        <f t="shared" si="65"/>
        <v>-0.8861595666172839</v>
      </c>
      <c r="AF358" s="9"/>
      <c r="AG358" s="22">
        <v>1.6523699999999999</v>
      </c>
      <c r="AH358" s="22">
        <v>21.141999999999999</v>
      </c>
      <c r="AI358" s="25">
        <v>-2.13623E-5</v>
      </c>
      <c r="AJ358" s="22">
        <v>348</v>
      </c>
      <c r="AK358" s="22">
        <v>1.65161</v>
      </c>
      <c r="AL358">
        <f t="shared" si="66"/>
        <v>2.6373209876543208E-2</v>
      </c>
      <c r="AM358">
        <f t="shared" si="67"/>
        <v>4.3578300803703694E-2</v>
      </c>
      <c r="AP358" s="9"/>
      <c r="AQ358" s="22">
        <v>-5.2337599999999998E-2</v>
      </c>
      <c r="AR358" s="22">
        <v>26.444500000000001</v>
      </c>
      <c r="AS358" s="22">
        <v>-1.3681E-2</v>
      </c>
      <c r="AT358" s="22">
        <v>348</v>
      </c>
      <c r="AU358" s="22">
        <v>-5.2856399999999998E-2</v>
      </c>
      <c r="AV358">
        <f t="shared" si="68"/>
        <v>16.890123456790121</v>
      </c>
      <c r="AW358">
        <f t="shared" si="69"/>
        <v>-0.8839885254320986</v>
      </c>
      <c r="AX358" s="9"/>
      <c r="AY358" s="22">
        <v>1.6523699999999999</v>
      </c>
      <c r="AZ358" s="22">
        <v>30.0623</v>
      </c>
      <c r="BA358" s="25">
        <v>3.9672900000000003E-6</v>
      </c>
      <c r="BB358" s="22">
        <v>348</v>
      </c>
      <c r="BC358" s="22">
        <v>1.6519200000000001</v>
      </c>
      <c r="BD358">
        <f t="shared" si="70"/>
        <v>-4.8978888888888891E-3</v>
      </c>
      <c r="BE358">
        <f t="shared" si="71"/>
        <v>-8.0931246633333329E-3</v>
      </c>
    </row>
    <row r="359" spans="6:57">
      <c r="F359" s="9"/>
      <c r="G359" s="22">
        <v>-5.7373E-2</v>
      </c>
      <c r="H359" s="22">
        <v>8.5930999999999997</v>
      </c>
      <c r="I359" s="22">
        <v>-1.3854999999999999E-2</v>
      </c>
      <c r="J359" s="22">
        <v>349</v>
      </c>
      <c r="K359" s="22">
        <v>-5.7861299999999997E-2</v>
      </c>
      <c r="L359">
        <f t="shared" si="60"/>
        <v>17.104938271604937</v>
      </c>
      <c r="M359">
        <f t="shared" si="61"/>
        <v>-0.98136162345679001</v>
      </c>
      <c r="N359" s="9"/>
      <c r="O359" s="22">
        <v>1.65741</v>
      </c>
      <c r="P359" s="22">
        <v>12.210900000000001</v>
      </c>
      <c r="Q359" s="25">
        <v>7.8949000000000006E-5</v>
      </c>
      <c r="R359" s="22">
        <v>349</v>
      </c>
      <c r="S359" s="22">
        <v>1.65649</v>
      </c>
      <c r="T359">
        <f t="shared" si="62"/>
        <v>-9.7467901234567902E-2</v>
      </c>
      <c r="U359">
        <f t="shared" si="63"/>
        <v>-0.16154427418518519</v>
      </c>
      <c r="X359" s="9"/>
      <c r="Y359" s="22">
        <v>-5.7373E-2</v>
      </c>
      <c r="Z359" s="22">
        <v>17.534300000000002</v>
      </c>
      <c r="AA359" s="22">
        <v>-1.37146E-2</v>
      </c>
      <c r="AB359" s="22">
        <v>349</v>
      </c>
      <c r="AC359" s="22">
        <v>-5.7830800000000002E-2</v>
      </c>
      <c r="AD359">
        <f t="shared" si="64"/>
        <v>16.931604938271605</v>
      </c>
      <c r="AE359">
        <f t="shared" si="65"/>
        <v>-0.97141697012345674</v>
      </c>
      <c r="AF359" s="9"/>
      <c r="AG359" s="22">
        <v>1.65741</v>
      </c>
      <c r="AH359" s="22">
        <v>21.152100000000001</v>
      </c>
      <c r="AI359" s="22">
        <v>1.4862100000000001E-4</v>
      </c>
      <c r="AJ359" s="22">
        <v>349</v>
      </c>
      <c r="AK359" s="22">
        <v>1.6561900000000001</v>
      </c>
      <c r="AL359">
        <f t="shared" si="66"/>
        <v>-0.18348271604938271</v>
      </c>
      <c r="AM359">
        <f t="shared" si="67"/>
        <v>-0.30410608840740738</v>
      </c>
      <c r="AP359" s="9"/>
      <c r="AQ359" s="22">
        <v>-5.7373E-2</v>
      </c>
      <c r="AR359" s="22">
        <v>26.454599999999999</v>
      </c>
      <c r="AS359" s="22">
        <v>-1.3687100000000001E-2</v>
      </c>
      <c r="AT359" s="22">
        <v>349</v>
      </c>
      <c r="AU359" s="22">
        <v>-5.7769800000000003E-2</v>
      </c>
      <c r="AV359">
        <f t="shared" si="68"/>
        <v>16.897654320987655</v>
      </c>
      <c r="AW359">
        <f t="shared" si="69"/>
        <v>-0.96946912135802477</v>
      </c>
      <c r="AX359" s="9"/>
      <c r="AY359" s="22">
        <v>1.65741</v>
      </c>
      <c r="AZ359" s="22">
        <v>30.072299999999998</v>
      </c>
      <c r="BA359" s="22">
        <v>1.4587399999999999E-4</v>
      </c>
      <c r="BB359" s="22">
        <v>349</v>
      </c>
      <c r="BC359" s="22">
        <v>1.6568000000000001</v>
      </c>
      <c r="BD359">
        <f t="shared" si="70"/>
        <v>-0.18009135802469134</v>
      </c>
      <c r="BE359">
        <f t="shared" si="71"/>
        <v>-0.29848521770370368</v>
      </c>
    </row>
    <row r="360" spans="6:57">
      <c r="F360" s="9"/>
      <c r="G360" s="22">
        <v>-6.2408400000000003E-2</v>
      </c>
      <c r="H360" s="22">
        <v>8.6031700000000004</v>
      </c>
      <c r="I360" s="22">
        <v>-1.3854999999999999E-2</v>
      </c>
      <c r="J360" s="22">
        <v>350</v>
      </c>
      <c r="K360" s="22">
        <v>-6.28967E-2</v>
      </c>
      <c r="L360">
        <f t="shared" si="60"/>
        <v>17.104938271604937</v>
      </c>
      <c r="M360">
        <f t="shared" si="61"/>
        <v>-1.0674918296296296</v>
      </c>
      <c r="N360" s="9"/>
      <c r="O360" s="22">
        <v>1.66245</v>
      </c>
      <c r="P360" s="22">
        <v>12.2209</v>
      </c>
      <c r="Q360" s="22">
        <v>2.4630700000000003E-4</v>
      </c>
      <c r="R360" s="22">
        <v>350</v>
      </c>
      <c r="S360" s="22">
        <v>1.6613800000000001</v>
      </c>
      <c r="T360">
        <f t="shared" si="62"/>
        <v>-0.3040827160493827</v>
      </c>
      <c r="U360">
        <f t="shared" si="63"/>
        <v>-0.50552231129629621</v>
      </c>
      <c r="X360" s="9"/>
      <c r="Y360" s="22">
        <v>-6.2408400000000003E-2</v>
      </c>
      <c r="Z360" s="22">
        <v>17.5444</v>
      </c>
      <c r="AA360" s="22">
        <v>-1.3717699999999999E-2</v>
      </c>
      <c r="AB360" s="22">
        <v>350</v>
      </c>
      <c r="AC360" s="22">
        <v>-6.2835699999999994E-2</v>
      </c>
      <c r="AD360">
        <f t="shared" si="64"/>
        <v>16.935432098765432</v>
      </c>
      <c r="AE360">
        <f t="shared" si="65"/>
        <v>-1.0569132205925926</v>
      </c>
      <c r="AF360" s="9"/>
      <c r="AG360" s="22">
        <v>1.66245</v>
      </c>
      <c r="AH360" s="22">
        <v>21.162099999999999</v>
      </c>
      <c r="AI360" s="22">
        <v>3.2025100000000002E-4</v>
      </c>
      <c r="AJ360" s="22">
        <v>350</v>
      </c>
      <c r="AK360" s="22">
        <v>1.66168</v>
      </c>
      <c r="AL360">
        <f t="shared" si="66"/>
        <v>-0.39537160493827161</v>
      </c>
      <c r="AM360">
        <f t="shared" si="67"/>
        <v>-0.65728552462962964</v>
      </c>
      <c r="AP360" s="9"/>
      <c r="AQ360" s="22">
        <v>-6.2408400000000003E-2</v>
      </c>
      <c r="AR360" s="22">
        <v>26.464600000000001</v>
      </c>
      <c r="AS360" s="22">
        <v>-1.3699299999999999E-2</v>
      </c>
      <c r="AT360" s="22">
        <v>350</v>
      </c>
      <c r="AU360" s="22">
        <v>-6.2866199999999997E-2</v>
      </c>
      <c r="AV360">
        <f t="shared" si="68"/>
        <v>16.912716049382716</v>
      </c>
      <c r="AW360">
        <f t="shared" si="69"/>
        <v>-1.0554955482962964</v>
      </c>
      <c r="AX360" s="9"/>
      <c r="AY360" s="22">
        <v>1.66245</v>
      </c>
      <c r="AZ360" s="22">
        <v>30.0824</v>
      </c>
      <c r="BA360" s="22">
        <v>2.84515E-4</v>
      </c>
      <c r="BB360" s="22">
        <v>350</v>
      </c>
      <c r="BC360" s="22">
        <v>1.66168</v>
      </c>
      <c r="BD360">
        <f t="shared" si="70"/>
        <v>-0.35125308641975306</v>
      </c>
      <c r="BE360">
        <f t="shared" si="71"/>
        <v>-0.58394069351851852</v>
      </c>
    </row>
    <row r="361" spans="6:57">
      <c r="F361" s="9"/>
      <c r="G361" s="22">
        <v>-6.7443799999999998E-2</v>
      </c>
      <c r="H361" s="22">
        <v>8.6132399999999993</v>
      </c>
      <c r="I361" s="22">
        <v>-1.3848900000000001E-2</v>
      </c>
      <c r="J361" s="22">
        <v>351</v>
      </c>
      <c r="K361" s="22">
        <v>-6.7962599999999998E-2</v>
      </c>
      <c r="L361">
        <f t="shared" si="60"/>
        <v>17.09740740740741</v>
      </c>
      <c r="M361">
        <f t="shared" si="61"/>
        <v>-1.1531141257037039</v>
      </c>
      <c r="N361" s="9"/>
      <c r="O361" s="22">
        <v>1.6674800000000001</v>
      </c>
      <c r="P361" s="22">
        <v>12.231</v>
      </c>
      <c r="Q361" s="22">
        <v>4.1143799999999997E-4</v>
      </c>
      <c r="R361" s="22">
        <v>351</v>
      </c>
      <c r="S361" s="22">
        <v>1.6662600000000001</v>
      </c>
      <c r="T361">
        <f t="shared" si="62"/>
        <v>-0.50794814814814804</v>
      </c>
      <c r="U361">
        <f t="shared" si="63"/>
        <v>-0.84699337807407393</v>
      </c>
      <c r="X361" s="9"/>
      <c r="Y361" s="22">
        <v>-6.7443799999999998E-2</v>
      </c>
      <c r="Z361" s="22">
        <v>17.554400000000001</v>
      </c>
      <c r="AA361" s="22">
        <v>-1.37238E-2</v>
      </c>
      <c r="AB361" s="22">
        <v>351</v>
      </c>
      <c r="AC361" s="22">
        <v>-6.7932099999999995E-2</v>
      </c>
      <c r="AD361">
        <f t="shared" si="64"/>
        <v>16.942962962962962</v>
      </c>
      <c r="AE361">
        <f t="shared" si="65"/>
        <v>-1.1426978054814814</v>
      </c>
      <c r="AF361" s="9"/>
      <c r="AG361" s="22">
        <v>1.6674800000000001</v>
      </c>
      <c r="AH361" s="22">
        <v>21.1722</v>
      </c>
      <c r="AI361" s="22">
        <v>4.8675500000000001E-4</v>
      </c>
      <c r="AJ361" s="22">
        <v>351</v>
      </c>
      <c r="AK361" s="22">
        <v>1.6668700000000001</v>
      </c>
      <c r="AL361">
        <f t="shared" si="66"/>
        <v>-0.60093209876543208</v>
      </c>
      <c r="AM361">
        <f t="shared" si="67"/>
        <v>-1.0020422560493827</v>
      </c>
      <c r="AP361" s="9"/>
      <c r="AQ361" s="22">
        <v>-6.7443799999999998E-2</v>
      </c>
      <c r="AR361" s="22">
        <v>26.474699999999999</v>
      </c>
      <c r="AS361" s="22">
        <v>-1.37115E-2</v>
      </c>
      <c r="AT361" s="22">
        <v>351</v>
      </c>
      <c r="AU361" s="22">
        <v>-6.7871100000000004E-2</v>
      </c>
      <c r="AV361">
        <f t="shared" si="68"/>
        <v>16.927777777777777</v>
      </c>
      <c r="AW361">
        <f t="shared" si="69"/>
        <v>-1.1416736588888887</v>
      </c>
      <c r="AX361" s="9"/>
      <c r="AY361" s="22">
        <v>1.6674800000000001</v>
      </c>
      <c r="AZ361" s="22">
        <v>30.092500000000001</v>
      </c>
      <c r="BA361" s="22">
        <v>4.2221099999999997E-4</v>
      </c>
      <c r="BB361" s="22">
        <v>351</v>
      </c>
      <c r="BC361" s="22">
        <v>1.66656</v>
      </c>
      <c r="BD361">
        <f t="shared" si="70"/>
        <v>-0.52124814814814802</v>
      </c>
      <c r="BE361">
        <f t="shared" si="71"/>
        <v>-0.8691708620740739</v>
      </c>
    </row>
    <row r="362" spans="6:57">
      <c r="F362" s="9"/>
      <c r="G362" s="22">
        <v>-7.2479199999999994E-2</v>
      </c>
      <c r="H362" s="22">
        <v>8.62331</v>
      </c>
      <c r="I362" s="22">
        <v>-1.3842800000000001E-2</v>
      </c>
      <c r="J362" s="22">
        <v>352</v>
      </c>
      <c r="K362" s="22">
        <v>-7.2875999999999996E-2</v>
      </c>
      <c r="L362">
        <f t="shared" si="60"/>
        <v>17.089876543209876</v>
      </c>
      <c r="M362">
        <f t="shared" si="61"/>
        <v>-1.2386605799506172</v>
      </c>
      <c r="N362" s="9"/>
      <c r="O362" s="22">
        <v>1.67252</v>
      </c>
      <c r="P362" s="22">
        <v>12.241099999999999</v>
      </c>
      <c r="Q362" s="22">
        <v>5.8197000000000001E-4</v>
      </c>
      <c r="R362" s="22">
        <v>352</v>
      </c>
      <c r="S362" s="22">
        <v>1.6714500000000001</v>
      </c>
      <c r="T362">
        <f t="shared" si="62"/>
        <v>-0.71848148148148139</v>
      </c>
      <c r="U362">
        <f t="shared" si="63"/>
        <v>-1.2016746474074071</v>
      </c>
      <c r="X362" s="9"/>
      <c r="Y362" s="22">
        <v>-7.2479199999999994E-2</v>
      </c>
      <c r="Z362" s="22">
        <v>17.564499999999999</v>
      </c>
      <c r="AA362" s="22">
        <v>-1.3736E-2</v>
      </c>
      <c r="AB362" s="22">
        <v>352</v>
      </c>
      <c r="AC362" s="22">
        <v>-7.2875999999999996E-2</v>
      </c>
      <c r="AD362">
        <f t="shared" si="64"/>
        <v>16.958024691358023</v>
      </c>
      <c r="AE362">
        <f t="shared" si="65"/>
        <v>-1.2291040632098764</v>
      </c>
      <c r="AF362" s="9"/>
      <c r="AG362" s="22">
        <v>1.67252</v>
      </c>
      <c r="AH362" s="22">
        <v>21.182300000000001</v>
      </c>
      <c r="AI362" s="22">
        <v>6.5887499999999996E-4</v>
      </c>
      <c r="AJ362" s="22">
        <v>352</v>
      </c>
      <c r="AK362" s="22">
        <v>1.6705300000000001</v>
      </c>
      <c r="AL362">
        <f t="shared" si="66"/>
        <v>-0.81342592592592577</v>
      </c>
      <c r="AM362">
        <f t="shared" si="67"/>
        <v>-1.3604711296296295</v>
      </c>
      <c r="AP362" s="9"/>
      <c r="AQ362" s="22">
        <v>-7.2479199999999994E-2</v>
      </c>
      <c r="AR362" s="22">
        <v>26.4848</v>
      </c>
      <c r="AS362" s="22">
        <v>-1.3717699999999999E-2</v>
      </c>
      <c r="AT362" s="22">
        <v>352</v>
      </c>
      <c r="AU362" s="22">
        <v>-7.2967500000000005E-2</v>
      </c>
      <c r="AV362">
        <f t="shared" si="68"/>
        <v>16.935432098765432</v>
      </c>
      <c r="AW362">
        <f t="shared" si="69"/>
        <v>-1.2274665701728393</v>
      </c>
      <c r="AX362" s="9"/>
      <c r="AY362" s="22">
        <v>1.67252</v>
      </c>
      <c r="AZ362" s="22">
        <v>30.102499999999999</v>
      </c>
      <c r="BA362" s="22">
        <v>5.6060799999999998E-4</v>
      </c>
      <c r="BB362" s="22">
        <v>352</v>
      </c>
      <c r="BC362" s="22">
        <v>1.6711400000000001</v>
      </c>
      <c r="BD362">
        <f t="shared" si="70"/>
        <v>-0.69210864197530864</v>
      </c>
      <c r="BE362">
        <f t="shared" si="71"/>
        <v>-1.1575655458765433</v>
      </c>
    </row>
    <row r="363" spans="6:57">
      <c r="F363" s="9"/>
      <c r="G363" s="22">
        <v>-7.7514600000000003E-2</v>
      </c>
      <c r="H363" s="22">
        <v>8.6333800000000007</v>
      </c>
      <c r="I363" s="22">
        <v>-1.38519E-2</v>
      </c>
      <c r="J363" s="22">
        <v>353</v>
      </c>
      <c r="K363" s="22">
        <v>-7.7972399999999997E-2</v>
      </c>
      <c r="L363">
        <f t="shared" si="60"/>
        <v>17.101111111111113</v>
      </c>
      <c r="M363">
        <f t="shared" si="61"/>
        <v>-1.3255857873333334</v>
      </c>
      <c r="N363" s="9"/>
      <c r="O363" s="22">
        <v>1.6775500000000001</v>
      </c>
      <c r="P363" s="22">
        <v>12.251200000000001</v>
      </c>
      <c r="Q363" s="22">
        <v>7.5531000000000003E-4</v>
      </c>
      <c r="R363" s="22">
        <v>353</v>
      </c>
      <c r="S363" s="22">
        <v>1.6766399999999999</v>
      </c>
      <c r="T363">
        <f t="shared" si="62"/>
        <v>-0.93248148148148147</v>
      </c>
      <c r="U363">
        <f t="shared" si="63"/>
        <v>-1.5642843092592593</v>
      </c>
      <c r="X363" s="9"/>
      <c r="Y363" s="22">
        <v>-7.7514600000000003E-2</v>
      </c>
      <c r="Z363" s="22">
        <v>17.5746</v>
      </c>
      <c r="AA363" s="22">
        <v>-1.3738999999999999E-2</v>
      </c>
      <c r="AB363" s="22">
        <v>353</v>
      </c>
      <c r="AC363" s="22">
        <v>-7.80029E-2</v>
      </c>
      <c r="AD363">
        <f t="shared" si="64"/>
        <v>16.961728395061726</v>
      </c>
      <c r="AE363">
        <f t="shared" si="65"/>
        <v>-1.3147815918518517</v>
      </c>
      <c r="AF363" s="9"/>
      <c r="AG363" s="22">
        <v>1.6775500000000001</v>
      </c>
      <c r="AH363" s="22">
        <v>21.192399999999999</v>
      </c>
      <c r="AI363" s="22">
        <v>8.3831800000000001E-4</v>
      </c>
      <c r="AJ363" s="22">
        <v>353</v>
      </c>
      <c r="AK363" s="22">
        <v>1.6769400000000001</v>
      </c>
      <c r="AL363">
        <f t="shared" si="66"/>
        <v>-1.0349604938271606</v>
      </c>
      <c r="AM363">
        <f t="shared" si="67"/>
        <v>-1.7361979764197533</v>
      </c>
      <c r="AP363" s="9"/>
      <c r="AQ363" s="22">
        <v>-7.7514600000000003E-2</v>
      </c>
      <c r="AR363" s="22">
        <v>26.494800000000001</v>
      </c>
      <c r="AS363" s="22">
        <v>-1.3726800000000001E-2</v>
      </c>
      <c r="AT363" s="22">
        <v>353</v>
      </c>
      <c r="AU363" s="22">
        <v>-7.7941899999999995E-2</v>
      </c>
      <c r="AV363">
        <f t="shared" si="68"/>
        <v>16.946666666666665</v>
      </c>
      <c r="AW363">
        <f t="shared" si="69"/>
        <v>-1.313614088</v>
      </c>
      <c r="AX363" s="9"/>
      <c r="AY363" s="22">
        <v>1.6775500000000001</v>
      </c>
      <c r="AZ363" s="22">
        <v>30.1126</v>
      </c>
      <c r="BA363" s="22">
        <v>7.0037799999999998E-4</v>
      </c>
      <c r="BB363" s="22">
        <v>353</v>
      </c>
      <c r="BC363" s="22">
        <v>1.6763300000000001</v>
      </c>
      <c r="BD363">
        <f t="shared" si="70"/>
        <v>-0.8646641975308641</v>
      </c>
      <c r="BE363">
        <f t="shared" si="71"/>
        <v>-1.4505174245679011</v>
      </c>
    </row>
    <row r="364" spans="6:57">
      <c r="F364" s="9"/>
      <c r="G364" s="22">
        <v>-8.2549999999999998E-2</v>
      </c>
      <c r="H364" s="22">
        <v>8.6434599999999993</v>
      </c>
      <c r="I364" s="22">
        <v>-1.3861099999999999E-2</v>
      </c>
      <c r="J364" s="22">
        <v>354</v>
      </c>
      <c r="K364" s="22">
        <v>-8.3007800000000007E-2</v>
      </c>
      <c r="L364">
        <f t="shared" si="60"/>
        <v>17.112469135802467</v>
      </c>
      <c r="M364">
        <f t="shared" si="61"/>
        <v>-1.4126343271604935</v>
      </c>
      <c r="N364" s="9"/>
      <c r="O364" s="22">
        <v>1.68259</v>
      </c>
      <c r="P364" s="22">
        <v>12.261200000000001</v>
      </c>
      <c r="Q364" s="22">
        <v>9.3078599999999996E-4</v>
      </c>
      <c r="R364" s="22">
        <v>354</v>
      </c>
      <c r="S364" s="22">
        <v>1.6815199999999999</v>
      </c>
      <c r="T364">
        <f t="shared" si="62"/>
        <v>-1.1491185185185184</v>
      </c>
      <c r="U364">
        <f t="shared" si="63"/>
        <v>-1.9334953280740739</v>
      </c>
      <c r="X364" s="9"/>
      <c r="Y364" s="22">
        <v>-8.2549999999999998E-2</v>
      </c>
      <c r="Z364" s="22">
        <v>17.584700000000002</v>
      </c>
      <c r="AA364" s="22">
        <v>-1.37451E-2</v>
      </c>
      <c r="AB364" s="22">
        <v>354</v>
      </c>
      <c r="AC364" s="22">
        <v>-8.3038299999999995E-2</v>
      </c>
      <c r="AD364">
        <f t="shared" si="64"/>
        <v>16.969259259259257</v>
      </c>
      <c r="AE364">
        <f t="shared" si="65"/>
        <v>-1.4008123518518516</v>
      </c>
      <c r="AF364" s="9"/>
      <c r="AG364" s="22">
        <v>1.68259</v>
      </c>
      <c r="AH364" s="22">
        <v>21.202400000000001</v>
      </c>
      <c r="AI364" s="22">
        <v>1.0202E-3</v>
      </c>
      <c r="AJ364" s="22">
        <v>354</v>
      </c>
      <c r="AK364" s="22">
        <v>1.6818200000000001</v>
      </c>
      <c r="AL364">
        <f t="shared" si="66"/>
        <v>-1.2595061728395061</v>
      </c>
      <c r="AM364">
        <f t="shared" si="67"/>
        <v>-2.1192324913580247</v>
      </c>
      <c r="AP364" s="9"/>
      <c r="AQ364" s="22">
        <v>-8.2549999999999998E-2</v>
      </c>
      <c r="AR364" s="22">
        <v>26.504899999999999</v>
      </c>
      <c r="AS364" s="22">
        <v>-1.37482E-2</v>
      </c>
      <c r="AT364" s="22">
        <v>354</v>
      </c>
      <c r="AU364" s="22">
        <v>-8.3038299999999995E-2</v>
      </c>
      <c r="AV364">
        <f t="shared" si="68"/>
        <v>16.973086419753084</v>
      </c>
      <c r="AW364">
        <f t="shared" si="69"/>
        <v>-1.4011282839506172</v>
      </c>
      <c r="AX364" s="9"/>
      <c r="AY364" s="22">
        <v>1.68259</v>
      </c>
      <c r="AZ364" s="22">
        <v>30.122699999999998</v>
      </c>
      <c r="BA364" s="22">
        <v>8.4045400000000003E-4</v>
      </c>
      <c r="BB364" s="22">
        <v>354</v>
      </c>
      <c r="BC364" s="22">
        <v>1.6815199999999999</v>
      </c>
      <c r="BD364">
        <f t="shared" si="70"/>
        <v>-1.0375975308641976</v>
      </c>
      <c r="BE364">
        <f t="shared" si="71"/>
        <v>-1.7458512294567903</v>
      </c>
    </row>
    <row r="365" spans="6:57">
      <c r="F365" s="9"/>
      <c r="G365" s="22">
        <v>-8.7585399999999994E-2</v>
      </c>
      <c r="H365" s="22">
        <v>8.6535299999999999</v>
      </c>
      <c r="I365" s="22">
        <v>-1.3870199999999999E-2</v>
      </c>
      <c r="J365" s="22">
        <v>355</v>
      </c>
      <c r="K365" s="22">
        <v>-8.8012699999999999E-2</v>
      </c>
      <c r="L365">
        <f t="shared" si="60"/>
        <v>17.123703703703701</v>
      </c>
      <c r="M365">
        <f t="shared" si="61"/>
        <v>-1.4997864383703701</v>
      </c>
      <c r="N365" s="9"/>
      <c r="O365" s="22">
        <v>1.6876199999999999</v>
      </c>
      <c r="P365" s="22">
        <v>12.2713</v>
      </c>
      <c r="Q365" s="22">
        <v>1.1056499999999999E-3</v>
      </c>
      <c r="R365" s="22">
        <v>355</v>
      </c>
      <c r="S365" s="22">
        <v>1.6870099999999999</v>
      </c>
      <c r="T365">
        <f t="shared" si="62"/>
        <v>-1.365</v>
      </c>
      <c r="U365">
        <f t="shared" si="63"/>
        <v>-2.3036013</v>
      </c>
      <c r="X365" s="9"/>
      <c r="Y365" s="22">
        <v>-8.7585399999999994E-2</v>
      </c>
      <c r="Z365" s="22">
        <v>17.5947</v>
      </c>
      <c r="AA365" s="22">
        <v>-1.37451E-2</v>
      </c>
      <c r="AB365" s="22">
        <v>355</v>
      </c>
      <c r="AC365" s="22">
        <v>-8.8012699999999999E-2</v>
      </c>
      <c r="AD365">
        <f t="shared" si="64"/>
        <v>16.969259259259257</v>
      </c>
      <c r="AE365">
        <f t="shared" si="65"/>
        <v>-1.4862593599259255</v>
      </c>
      <c r="AF365" s="9"/>
      <c r="AG365" s="22">
        <v>1.6876199999999999</v>
      </c>
      <c r="AH365" s="22">
        <v>21.212499999999999</v>
      </c>
      <c r="AI365" s="22">
        <v>1.1959799999999999E-3</v>
      </c>
      <c r="AJ365" s="22">
        <v>355</v>
      </c>
      <c r="AK365" s="22">
        <v>1.6867099999999999</v>
      </c>
      <c r="AL365">
        <f t="shared" si="66"/>
        <v>-1.4765185185185183</v>
      </c>
      <c r="AM365">
        <f t="shared" si="67"/>
        <v>-2.4918021822222216</v>
      </c>
      <c r="AP365" s="9"/>
      <c r="AQ365" s="22">
        <v>-8.7585399999999994E-2</v>
      </c>
      <c r="AR365" s="22">
        <v>26.515000000000001</v>
      </c>
      <c r="AS365" s="22">
        <v>-1.37695E-2</v>
      </c>
      <c r="AT365" s="22">
        <v>355</v>
      </c>
      <c r="AU365" s="22">
        <v>-8.8104199999999994E-2</v>
      </c>
      <c r="AV365">
        <f t="shared" si="68"/>
        <v>16.999382716049382</v>
      </c>
      <c r="AW365">
        <f t="shared" si="69"/>
        <v>-1.4888977349382715</v>
      </c>
      <c r="AX365" s="9"/>
      <c r="AY365" s="22">
        <v>1.6876199999999999</v>
      </c>
      <c r="AZ365" s="22">
        <v>30.1328</v>
      </c>
      <c r="BA365" s="22">
        <v>9.799190000000001E-4</v>
      </c>
      <c r="BB365" s="22">
        <v>355</v>
      </c>
      <c r="BC365" s="22">
        <v>1.6867099999999999</v>
      </c>
      <c r="BD365">
        <f t="shared" si="70"/>
        <v>-1.2097765432098766</v>
      </c>
      <c r="BE365">
        <f t="shared" si="71"/>
        <v>-2.0416430898518518</v>
      </c>
    </row>
    <row r="366" spans="6:57">
      <c r="F366" s="9"/>
      <c r="G366" s="22">
        <v>-9.2620800000000003E-2</v>
      </c>
      <c r="H366" s="22">
        <v>8.6636000000000006</v>
      </c>
      <c r="I366" s="22">
        <v>-1.3870199999999999E-2</v>
      </c>
      <c r="J366" s="22">
        <v>356</v>
      </c>
      <c r="K366" s="22">
        <v>-9.3078599999999997E-2</v>
      </c>
      <c r="L366">
        <f t="shared" si="60"/>
        <v>17.123703703703701</v>
      </c>
      <c r="M366">
        <f t="shared" si="61"/>
        <v>-1.5860111359999998</v>
      </c>
      <c r="N366" s="9"/>
      <c r="O366" s="22">
        <v>1.6926600000000001</v>
      </c>
      <c r="P366" s="22">
        <v>12.2814</v>
      </c>
      <c r="Q366" s="22">
        <v>1.28845E-3</v>
      </c>
      <c r="R366" s="22">
        <v>356</v>
      </c>
      <c r="S366" s="22">
        <v>1.6921999999999999</v>
      </c>
      <c r="T366">
        <f t="shared" si="62"/>
        <v>-1.5906790123456789</v>
      </c>
      <c r="U366">
        <f t="shared" si="63"/>
        <v>-2.6924787370370371</v>
      </c>
      <c r="X366" s="9"/>
      <c r="Y366" s="22">
        <v>-9.2620800000000003E-2</v>
      </c>
      <c r="Z366" s="22">
        <v>17.604800000000001</v>
      </c>
      <c r="AA366" s="22">
        <v>-1.37421E-2</v>
      </c>
      <c r="AB366" s="22">
        <v>356</v>
      </c>
      <c r="AC366" s="22">
        <v>-9.3078599999999997E-2</v>
      </c>
      <c r="AD366">
        <f t="shared" si="64"/>
        <v>16.965555555555554</v>
      </c>
      <c r="AE366">
        <f t="shared" si="65"/>
        <v>-1.5713633279999999</v>
      </c>
      <c r="AF366" s="9"/>
      <c r="AG366" s="22">
        <v>1.6926600000000001</v>
      </c>
      <c r="AH366" s="22">
        <v>21.2226</v>
      </c>
      <c r="AI366" s="22">
        <v>1.3833599999999999E-3</v>
      </c>
      <c r="AJ366" s="22">
        <v>356</v>
      </c>
      <c r="AK366" s="22">
        <v>1.6915899999999999</v>
      </c>
      <c r="AL366">
        <f t="shared" si="66"/>
        <v>-1.7078518518518517</v>
      </c>
      <c r="AM366">
        <f t="shared" si="67"/>
        <v>-2.8908125155555555</v>
      </c>
      <c r="AP366" s="9"/>
      <c r="AQ366" s="22">
        <v>-9.2620800000000003E-2</v>
      </c>
      <c r="AR366" s="22">
        <v>26.525099999999998</v>
      </c>
      <c r="AS366" s="22">
        <v>-1.37909E-2</v>
      </c>
      <c r="AT366" s="22">
        <v>356</v>
      </c>
      <c r="AU366" s="22">
        <v>-9.3139600000000003E-2</v>
      </c>
      <c r="AV366">
        <f t="shared" si="68"/>
        <v>17.025802469135801</v>
      </c>
      <c r="AW366">
        <f t="shared" si="69"/>
        <v>-1.5769434453333333</v>
      </c>
      <c r="AX366" s="9"/>
      <c r="AY366" s="22">
        <v>1.6926600000000001</v>
      </c>
      <c r="AZ366" s="22">
        <v>30.142800000000001</v>
      </c>
      <c r="BA366" s="22">
        <v>1.1203000000000001E-3</v>
      </c>
      <c r="BB366" s="22">
        <v>356</v>
      </c>
      <c r="BC366" s="22">
        <v>1.6915899999999999</v>
      </c>
      <c r="BD366">
        <f t="shared" si="70"/>
        <v>-1.3830864197530863</v>
      </c>
      <c r="BE366">
        <f t="shared" si="71"/>
        <v>-2.341095059259259</v>
      </c>
    </row>
    <row r="367" spans="6:57">
      <c r="F367" s="9"/>
      <c r="G367" s="22">
        <v>-9.7656300000000001E-2</v>
      </c>
      <c r="H367" s="22">
        <v>8.6736699999999995</v>
      </c>
      <c r="I367" s="22">
        <v>-1.38824E-2</v>
      </c>
      <c r="J367" s="22">
        <v>357</v>
      </c>
      <c r="K367" s="22">
        <v>-9.8174999999999998E-2</v>
      </c>
      <c r="L367">
        <f t="shared" si="60"/>
        <v>17.138765432098765</v>
      </c>
      <c r="M367">
        <f t="shared" si="61"/>
        <v>-1.6737084186666666</v>
      </c>
      <c r="N367" s="9"/>
      <c r="O367" s="22">
        <v>1.6976899999999999</v>
      </c>
      <c r="P367" s="22">
        <v>12.291399999999999</v>
      </c>
      <c r="Q367" s="22">
        <v>1.46637E-3</v>
      </c>
      <c r="R367" s="22">
        <v>357</v>
      </c>
      <c r="S367" s="22">
        <v>1.69678</v>
      </c>
      <c r="T367">
        <f t="shared" si="62"/>
        <v>-1.8103333333333333</v>
      </c>
      <c r="U367">
        <f t="shared" si="63"/>
        <v>-3.0733847966666668</v>
      </c>
      <c r="X367" s="9"/>
      <c r="Y367" s="22">
        <v>-9.7656300000000001E-2</v>
      </c>
      <c r="Z367" s="22">
        <v>17.614899999999999</v>
      </c>
      <c r="AA367" s="22">
        <v>-1.37421E-2</v>
      </c>
      <c r="AB367" s="22">
        <v>357</v>
      </c>
      <c r="AC367" s="22">
        <v>-9.8114000000000007E-2</v>
      </c>
      <c r="AD367">
        <f t="shared" si="64"/>
        <v>16.965555555555554</v>
      </c>
      <c r="AE367">
        <f t="shared" si="65"/>
        <v>-1.6567933829999999</v>
      </c>
      <c r="AF367" s="9"/>
      <c r="AG367" s="22">
        <v>1.6976899999999999</v>
      </c>
      <c r="AH367" s="22">
        <v>21.232600000000001</v>
      </c>
      <c r="AI367" s="22">
        <v>1.5631099999999999E-3</v>
      </c>
      <c r="AJ367" s="22">
        <v>357</v>
      </c>
      <c r="AK367" s="22">
        <v>1.6970799999999999</v>
      </c>
      <c r="AL367">
        <f t="shared" si="66"/>
        <v>-1.9297654320987652</v>
      </c>
      <c r="AM367">
        <f t="shared" si="67"/>
        <v>-3.2761434764197523</v>
      </c>
      <c r="AP367" s="9"/>
      <c r="AQ367" s="22">
        <v>-9.7656300000000001E-2</v>
      </c>
      <c r="AR367" s="22">
        <v>26.5351</v>
      </c>
      <c r="AS367" s="22">
        <v>-1.3806199999999999E-2</v>
      </c>
      <c r="AT367" s="22">
        <v>357</v>
      </c>
      <c r="AU367" s="22">
        <v>-9.8083500000000004E-2</v>
      </c>
      <c r="AV367">
        <f t="shared" si="68"/>
        <v>17.044691358024689</v>
      </c>
      <c r="AW367">
        <f t="shared" si="69"/>
        <v>-1.6645214926666665</v>
      </c>
      <c r="AX367" s="9"/>
      <c r="AY367" s="22">
        <v>1.6976899999999999</v>
      </c>
      <c r="AZ367" s="22">
        <v>30.152899999999999</v>
      </c>
      <c r="BA367" s="22">
        <v>1.2606799999999999E-3</v>
      </c>
      <c r="BB367" s="22">
        <v>357</v>
      </c>
      <c r="BC367" s="22">
        <v>1.69678</v>
      </c>
      <c r="BD367">
        <f t="shared" si="70"/>
        <v>-1.5563950617283948</v>
      </c>
      <c r="BE367">
        <f t="shared" si="71"/>
        <v>-2.6422763323456784</v>
      </c>
    </row>
    <row r="368" spans="6:57">
      <c r="F368" s="9"/>
      <c r="G368" s="22">
        <v>-0.10269200000000001</v>
      </c>
      <c r="H368" s="22">
        <v>8.6837400000000002</v>
      </c>
      <c r="I368" s="22">
        <v>-1.3897700000000001E-2</v>
      </c>
      <c r="J368" s="22">
        <v>358</v>
      </c>
      <c r="K368" s="22">
        <v>-0.103149</v>
      </c>
      <c r="L368">
        <f t="shared" si="60"/>
        <v>17.157654320987653</v>
      </c>
      <c r="M368">
        <f t="shared" si="61"/>
        <v>-1.7619538375308641</v>
      </c>
      <c r="N368" s="9"/>
      <c r="O368" s="22">
        <v>1.7027300000000001</v>
      </c>
      <c r="P368" s="22">
        <v>12.301500000000001</v>
      </c>
      <c r="Q368" s="22">
        <v>1.64612E-3</v>
      </c>
      <c r="R368" s="22">
        <v>358</v>
      </c>
      <c r="S368" s="22">
        <v>1.70166</v>
      </c>
      <c r="T368">
        <f t="shared" si="62"/>
        <v>-2.0322469135802468</v>
      </c>
      <c r="U368">
        <f t="shared" si="63"/>
        <v>-3.4603677871604939</v>
      </c>
      <c r="X368" s="9"/>
      <c r="Y368" s="22">
        <v>-0.10269200000000001</v>
      </c>
      <c r="Z368" s="22">
        <v>17.6249</v>
      </c>
      <c r="AA368" s="22">
        <v>-1.37482E-2</v>
      </c>
      <c r="AB368" s="22">
        <v>358</v>
      </c>
      <c r="AC368" s="22">
        <v>-0.103088</v>
      </c>
      <c r="AD368">
        <f t="shared" si="64"/>
        <v>16.973086419753084</v>
      </c>
      <c r="AE368">
        <f t="shared" si="65"/>
        <v>-1.7430001906172838</v>
      </c>
      <c r="AF368" s="9"/>
      <c r="AG368" s="22">
        <v>1.7027300000000001</v>
      </c>
      <c r="AH368" s="22">
        <v>21.242699999999999</v>
      </c>
      <c r="AI368" s="22">
        <v>1.7489599999999999E-3</v>
      </c>
      <c r="AJ368" s="22">
        <v>358</v>
      </c>
      <c r="AK368" s="22">
        <v>1.70166</v>
      </c>
      <c r="AL368">
        <f t="shared" si="66"/>
        <v>-2.1592098765432097</v>
      </c>
      <c r="AM368">
        <f t="shared" si="67"/>
        <v>-3.6765514330864195</v>
      </c>
      <c r="AP368" s="9"/>
      <c r="AQ368" s="22">
        <v>-0.10269200000000001</v>
      </c>
      <c r="AR368" s="22">
        <v>26.545200000000001</v>
      </c>
      <c r="AS368" s="22">
        <v>-1.38184E-2</v>
      </c>
      <c r="AT368" s="22">
        <v>358</v>
      </c>
      <c r="AU368" s="22">
        <v>-0.103119</v>
      </c>
      <c r="AV368">
        <f t="shared" si="68"/>
        <v>17.05975308641975</v>
      </c>
      <c r="AW368">
        <f t="shared" si="69"/>
        <v>-1.7519001639506171</v>
      </c>
      <c r="AX368" s="9"/>
      <c r="AY368" s="22">
        <v>1.7027300000000001</v>
      </c>
      <c r="AZ368" s="22">
        <v>30.163</v>
      </c>
      <c r="BA368" s="22">
        <v>1.40259E-3</v>
      </c>
      <c r="BB368" s="22">
        <v>358</v>
      </c>
      <c r="BC368" s="22">
        <v>1.70166</v>
      </c>
      <c r="BD368">
        <f t="shared" si="70"/>
        <v>-1.7315925925925926</v>
      </c>
      <c r="BE368">
        <f t="shared" si="71"/>
        <v>-2.9484346551851854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A8" sqref="A8:L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1.677337548059304</v>
      </c>
      <c r="C5">
        <f ca="1">INDEX(INDIRECT(A5&amp;"!B11"):INDIRECT(A5&amp;"!B21"),MATCH(E5,INDIRECT(A5&amp;"!D11"):INDIRECT(A5&amp;"!D21"),0))</f>
        <v>16.619049430540901</v>
      </c>
      <c r="D5">
        <f ca="1">INDEX(INDIRECT(A5&amp;"!C11"):INDIRECT(A5&amp;"!C21"),MATCH(E5,INDIRECT(A5&amp;"!D11"):INDIRECT(A5&amp;"!D21"),0))</f>
        <v>0.62220835761697924</v>
      </c>
      <c r="E5">
        <f t="shared" ref="E5" ca="1" si="4">MAX(INDIRECT(A5&amp; "!D11"),INDIRECT(A5 &amp; "!D13"),INDIRECT(A5 &amp; "!D15"),INDIRECT(A5 &amp; "!D17"),INDIRECT(A5 &amp; "!D19"),INDIRECT(A5 &amp; "!D21"))</f>
        <v>17.34452812345679</v>
      </c>
      <c r="G5">
        <f ca="1">INDEX(INDIRECT(A5&amp;"!A12"):INDIRECT(A5&amp;"!A22"),MATCH(J5,INDIRECT(A5&amp;"!D12"):INDIRECT(A5&amp;"!D22"),0))</f>
        <v>1.6762802641049699</v>
      </c>
      <c r="H5">
        <f ca="1">INDEX(INDIRECT(A5&amp;"!B12"):INDIRECT(A5&amp;"!B22"),MATCH(J5,INDIRECT(A5&amp;"!D12"):INDIRECT(A5&amp;"!D22"),0))</f>
        <v>16.604802270820304</v>
      </c>
      <c r="I5">
        <f ca="1">INDEX(INDIRECT(A5&amp;"!C12"):INDIRECT(A5&amp;"!C22"),MATCH(J5,INDIRECT(A5&amp;"!D12"):INDIRECT(A5&amp;"!D22"),0))</f>
        <v>0.59646168099051355</v>
      </c>
      <c r="J5">
        <f t="shared" ref="J5" ca="1" si="5">MAX(INDIRECT(A5&amp; "!D12"),INDIRECT(A5 &amp; "!D14"),INDIRECT(A5 &amp; "!D16"),INDIRECT(A5 &amp; "!D18"),INDIRECT(A5 &amp; "!D20"),,INDIRECT(A5 &amp; "!D22"))</f>
        <v>16.602094760493824</v>
      </c>
      <c r="L5">
        <f ca="1">INDEX(INDIRECT(A5&amp;"!E11"):INDIRECT(A5&amp;"!E21"),MATCH(E5,INDIRECT(A5&amp;"!D11"):INDIRECT(A5&amp;"!D21"),0))</f>
        <v>4.280504823644625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1.6790575388088891</v>
      </c>
      <c r="C6">
        <f ca="1">INDEX(INDIRECT(A6&amp;"!B11"):INDIRECT(A6&amp;"!B21"),MATCH(E6,INDIRECT(A6&amp;"!D11"):INDIRECT(A6&amp;"!D21"),0))</f>
        <v>16.996747537865062</v>
      </c>
      <c r="D6">
        <f ca="1">INDEX(INDIRECT(A6&amp;"!C11"):INDIRECT(A6&amp;"!C21"),MATCH(E6,INDIRECT(A6&amp;"!D11"):INDIRECT(A6&amp;"!D21"),0))</f>
        <v>0.58778595620187568</v>
      </c>
      <c r="E6">
        <f t="shared" ref="E6" ca="1" si="6">MAX(INDIRECT(A6&amp; "!D11"),INDIRECT(A6 &amp; "!D13"),INDIRECT(A6 &amp; "!D15"),INDIRECT(A6 &amp; "!D17"),INDIRECT(A6 &amp; "!D19"),INDIRECT(A6 &amp; "!D21"))</f>
        <v>16.774539555555553</v>
      </c>
      <c r="G6">
        <f ca="1">INDEX(INDIRECT(A6&amp;"!A12"):INDIRECT(A6&amp;"!A22"),MATCH(J6,INDIRECT(A6&amp;"!D12"):INDIRECT(A6&amp;"!D22"),0))</f>
        <v>1.675122380192499</v>
      </c>
      <c r="H6">
        <f ca="1">INDEX(INDIRECT(A6&amp;"!B12"):INDIRECT(A6&amp;"!B22"),MATCH(J6,INDIRECT(A6&amp;"!D12"):INDIRECT(A6&amp;"!D22"),0))</f>
        <v>17.046033302249562</v>
      </c>
      <c r="I6">
        <f ca="1">INDEX(INDIRECT(A6&amp;"!C12"):INDIRECT(A6&amp;"!C22"),MATCH(J6,INDIRECT(A6&amp;"!D12"):INDIRECT(A6&amp;"!D22"),0))</f>
        <v>0.56123527896906622</v>
      </c>
      <c r="J6">
        <f t="shared" ref="J6" ca="1" si="7">MAX(INDIRECT(A6&amp; "!D12"),INDIRECT(A6 &amp; "!D14"),INDIRECT(A6 &amp; "!D16"),INDIRECT(A6 &amp; "!D18"),INDIRECT(A6 &amp; "!D20"),,INDIRECT(A6 &amp; "!D22"))</f>
        <v>16.025619844444442</v>
      </c>
      <c r="L6">
        <f ca="1">INDEX(INDIRECT(A6&amp;"!E11"):INDIRECT(A6&amp;"!E21"),MATCH(E6,INDIRECT(A6&amp;"!D11"):INDIRECT(A6&amp;"!D21"),0))</f>
        <v>5.7784053367226926</v>
      </c>
    </row>
    <row r="7" spans="1:12">
      <c r="A7" t="str" cm="1">
        <f t="array" aca="1" ref="A7" ca="1">IFERROR(INDEX(MID(sheetnames,FIND("]",sheetnames)+1,255),ROWS($A$2:A7)),"")</f>
        <v>20230105T090000</v>
      </c>
      <c r="B7">
        <f ca="1">INDEX(INDIRECT(A7&amp;"!A11"):INDIRECT(A7&amp;"!A21"),MATCH(E7,INDIRECT(A7&amp;"!D11"):INDIRECT(A7&amp;"!D21"),0))</f>
        <v>1.6831153204811575</v>
      </c>
      <c r="C7">
        <f ca="1">INDEX(INDIRECT(A7&amp;"!B11"):INDIRECT(A7&amp;"!B21"),MATCH(E7,INDIRECT(A7&amp;"!D11"):INDIRECT(A7&amp;"!D21"),0))</f>
        <v>16.54192234519472</v>
      </c>
      <c r="D7">
        <f ca="1">INDEX(INDIRECT(A7&amp;"!C11"):INDIRECT(A7&amp;"!C21"),MATCH(E7,INDIRECT(A7&amp;"!D11"):INDIRECT(A7&amp;"!D21"),0))</f>
        <v>0.60617030122290727</v>
      </c>
      <c r="E7">
        <f t="shared" ref="E7" ca="1" si="8">MAX(INDIRECT(A7&amp; "!D11"),INDIRECT(A7 &amp; "!D13"),INDIRECT(A7 &amp; "!D15"),INDIRECT(A7 &amp; "!D17"),INDIRECT(A7 &amp; "!D19"),INDIRECT(A7 &amp; "!D21"))</f>
        <v>16.876971055555558</v>
      </c>
      <c r="G7">
        <f ca="1">INDEX(INDIRECT(A7&amp;"!A12"):INDIRECT(A7&amp;"!A22"),MATCH(J7,INDIRECT(A7&amp;"!D12"):INDIRECT(A7&amp;"!D22"),0))</f>
        <v>1.677030683820842</v>
      </c>
      <c r="H7">
        <f ca="1">INDEX(INDIRECT(A7&amp;"!B12"):INDIRECT(A7&amp;"!B22"),MATCH(J7,INDIRECT(A7&amp;"!D12"):INDIRECT(A7&amp;"!D22"),0))</f>
        <v>16.426996380304807</v>
      </c>
      <c r="I7">
        <f ca="1">INDEX(INDIRECT(A7&amp;"!C12"):INDIRECT(A7&amp;"!C22"),MATCH(J7,INDIRECT(A7&amp;"!D12"):INDIRECT(A7&amp;"!D22"),0))</f>
        <v>0.5800484146889322</v>
      </c>
      <c r="J7">
        <f t="shared" ref="J7" ca="1" si="9">MAX(INDIRECT(A7&amp; "!D12"),INDIRECT(A7 &amp; "!D14"),INDIRECT(A7 &amp; "!D16"),INDIRECT(A7 &amp; "!D18"),INDIRECT(A7 &amp; "!D20"),,INDIRECT(A7 &amp; "!D22"))</f>
        <v>15.9795084</v>
      </c>
      <c r="L7">
        <f ca="1">INDEX(INDIRECT(A7&amp;"!E11"):INDIRECT(A7&amp;"!E21"),MATCH(E7,INDIRECT(A7&amp;"!D11"):INDIRECT(A7&amp;"!D21"),0))</f>
        <v>6.6348704208106515</v>
      </c>
    </row>
    <row r="8" spans="1:12">
      <c r="A8" t="str" cm="1">
        <f t="array" aca="1" ref="A8" ca="1">IFERROR(INDEX(MID(sheetnames,FIND("]",sheetnames)+1,255),ROWS($A$2:A8)),"")</f>
        <v>20230105T210000</v>
      </c>
      <c r="B8">
        <f ca="1">INDEX(INDIRECT(A8&amp;"!A11"):INDIRECT(A8&amp;"!A21"),MATCH(E8,INDIRECT(A8&amp;"!D11"):INDIRECT(A8&amp;"!D21"),0))</f>
        <v>1.6834733464469247</v>
      </c>
      <c r="C8">
        <f ca="1">INDEX(INDIRECT(A8&amp;"!B11"):INDIRECT(A8&amp;"!B21"),MATCH(E8,INDIRECT(A8&amp;"!D11"):INDIRECT(A8&amp;"!D21"),0))</f>
        <v>16.763295437760132</v>
      </c>
      <c r="D8">
        <f ca="1">INDEX(INDIRECT(A8&amp;"!C11"):INDIRECT(A8&amp;"!C21"),MATCH(E8,INDIRECT(A8&amp;"!D11"):INDIRECT(A8&amp;"!D21"),0))</f>
        <v>0.58125790300814661</v>
      </c>
      <c r="E8">
        <f t="shared" ref="E8" ca="1" si="10">MAX(INDIRECT(A8&amp; "!D11"),INDIRECT(A8 &amp; "!D13"),INDIRECT(A8 &amp; "!D15"),INDIRECT(A8 &amp; "!D17"),INDIRECT(A8 &amp; "!D19"),INDIRECT(A8 &amp; "!D21"))</f>
        <v>16.403424148148147</v>
      </c>
      <c r="G8">
        <f ca="1">INDEX(INDIRECT(A8&amp;"!A12"):INDIRECT(A8&amp;"!A22"),MATCH(J8,INDIRECT(A8&amp;"!D12"):INDIRECT(A8&amp;"!D22"),0))</f>
        <v>1.6764188037649534</v>
      </c>
      <c r="H8">
        <f ca="1">INDEX(INDIRECT(A8&amp;"!B12"):INDIRECT(A8&amp;"!B22"),MATCH(J8,INDIRECT(A8&amp;"!D12"):INDIRECT(A8&amp;"!D22"),0))</f>
        <v>16.841652261821348</v>
      </c>
      <c r="I8">
        <f ca="1">INDEX(INDIRECT(A8&amp;"!C12"):INDIRECT(A8&amp;"!C22"),MATCH(J8,INDIRECT(A8&amp;"!D12"):INDIRECT(A8&amp;"!D22"),0))</f>
        <v>0.54266936770273699</v>
      </c>
      <c r="J8">
        <f t="shared" ref="J8" ca="1" si="11">MAX(INDIRECT(A8&amp; "!D12"),INDIRECT(A8 &amp; "!D14"),INDIRECT(A8 &amp; "!D16"),INDIRECT(A8 &amp; "!D18"),INDIRECT(A8 &amp; "!D20"),,INDIRECT(A8 &amp; "!D22"))</f>
        <v>15.321543797530863</v>
      </c>
      <c r="L8">
        <f ca="1">INDEX(INDIRECT(A8&amp;"!E11"):INDIRECT(A8&amp;"!E21"),MATCH(E8,INDIRECT(A8&amp;"!D11"):INDIRECT(A8&amp;"!D21"),0))</f>
        <v>6.7544315852704377</v>
      </c>
    </row>
    <row r="9" spans="1:12">
      <c r="A9" t="str" cm="1">
        <f t="array" aca="1" ref="A9" ca="1">IFERROR(INDEX(MID(sheetnames,FIND("]",sheetnames)+1,255),ROWS($A$2:A9)),"")</f>
        <v>20230106T210000</v>
      </c>
      <c r="B9">
        <f ca="1">INDEX(INDIRECT(A9&amp;"!A11"):INDIRECT(A9&amp;"!A21"),MATCH(E9,INDIRECT(A9&amp;"!D11"):INDIRECT(A9&amp;"!D21"),0))</f>
        <v>1.6726768210514795</v>
      </c>
      <c r="C9">
        <f ca="1">INDEX(INDIRECT(A9&amp;"!B11"):INDIRECT(A9&amp;"!B21"),MATCH(E9,INDIRECT(A9&amp;"!D11"):INDIRECT(A9&amp;"!D21"),0))</f>
        <v>17.040289505610634</v>
      </c>
      <c r="D9">
        <f ca="1">INDEX(INDIRECT(A9&amp;"!C11"):INDIRECT(A9&amp;"!C21"),MATCH(E9,INDIRECT(A9&amp;"!D11"):INDIRECT(A9&amp;"!D21"),0))</f>
        <v>0.54450977951801927</v>
      </c>
      <c r="E9">
        <f t="shared" ref="E9" ca="1" si="12">MAX(INDIRECT(A9&amp; "!D11"),INDIRECT(A9 &amp; "!D13"),INDIRECT(A9 &amp; "!D15"),INDIRECT(A9 &amp; "!D17"),INDIRECT(A9 &amp; "!D19"),INDIRECT(A9 &amp; "!D21"))</f>
        <v>15.520106313580248</v>
      </c>
      <c r="G9">
        <f ca="1">INDEX(INDIRECT(A9&amp;"!A12"):INDIRECT(A9&amp;"!A22"),MATCH(J9,INDIRECT(A9&amp;"!D12"):INDIRECT(A9&amp;"!D22"),0))</f>
        <v>1.6543014419250741</v>
      </c>
      <c r="H9">
        <f ca="1">INDEX(INDIRECT(A9&amp;"!B12"):INDIRECT(A9&amp;"!B22"),MATCH(J9,INDIRECT(A9&amp;"!D12"):INDIRECT(A9&amp;"!D22"),0))</f>
        <v>16.900962962472612</v>
      </c>
      <c r="I9">
        <f ca="1">INDEX(INDIRECT(A9&amp;"!C12"):INDIRECT(A9&amp;"!C22"),MATCH(J9,INDIRECT(A9&amp;"!D12"):INDIRECT(A9&amp;"!D22"),0))</f>
        <v>0.50055860827384036</v>
      </c>
      <c r="J9">
        <f t="shared" ref="J9" ca="1" si="13">MAX(INDIRECT(A9&amp; "!D12"),INDIRECT(A9 &amp; "!D14"),INDIRECT(A9 &amp; "!D16"),INDIRECT(A9 &amp; "!D18"),INDIRECT(A9 &amp; "!D20"),,INDIRECT(A9 &amp; "!D22"))</f>
        <v>13.995261988641971</v>
      </c>
      <c r="L9">
        <f ca="1">INDEX(INDIRECT(A9&amp;"!E11"):INDIRECT(A9&amp;"!E21"),MATCH(E9,INDIRECT(A9&amp;"!D11"):INDIRECT(A9&amp;"!D21"),0))</f>
        <v>9.8249605648900928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20221231T210000</vt:lpstr>
      <vt:lpstr>20230101T090000</vt:lpstr>
      <vt:lpstr>20230102T090000</vt:lpstr>
      <vt:lpstr>20230104T210000</vt:lpstr>
      <vt:lpstr>20230105T090000</vt:lpstr>
      <vt:lpstr>20230105T210000</vt:lpstr>
      <vt:lpstr>20230106T210000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2023-01-06T08:41:30Z</dcterms:modified>
</cp:coreProperties>
</file>